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11850" yWindow="2955" windowWidth="28800" windowHeight="17145" activeTab="4"/>
  </bookViews>
  <sheets>
    <sheet name="Force_old" sheetId="1" r:id="rId1"/>
    <sheet name="brake" sheetId="4" r:id="rId2"/>
    <sheet name="force_改" sheetId="2" r:id="rId3"/>
    <sheet name="Force_MTxx" sheetId="3" r:id="rId4"/>
    <sheet name="freq_gear" sheetId="5" r:id="rId5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5" l="1"/>
  <c r="D8" i="5"/>
  <c r="E8" i="5"/>
  <c r="F8" i="5"/>
  <c r="G8" i="5"/>
  <c r="H8" i="5"/>
  <c r="I8" i="5"/>
  <c r="J8" i="5"/>
  <c r="K8" i="5"/>
  <c r="C9" i="5"/>
  <c r="D9" i="5"/>
  <c r="E9" i="5"/>
  <c r="F9" i="5"/>
  <c r="G9" i="5"/>
  <c r="H9" i="5"/>
  <c r="I9" i="5"/>
  <c r="J9" i="5"/>
  <c r="K9" i="5"/>
  <c r="C10" i="5"/>
  <c r="D10" i="5"/>
  <c r="E10" i="5"/>
  <c r="F10" i="5"/>
  <c r="G10" i="5"/>
  <c r="H10" i="5"/>
  <c r="I10" i="5"/>
  <c r="J10" i="5"/>
  <c r="K10" i="5"/>
  <c r="C11" i="5"/>
  <c r="D11" i="5"/>
  <c r="E11" i="5"/>
  <c r="F11" i="5"/>
  <c r="G11" i="5"/>
  <c r="H11" i="5"/>
  <c r="I11" i="5"/>
  <c r="J11" i="5"/>
  <c r="K11" i="5"/>
  <c r="C12" i="5"/>
  <c r="D12" i="5"/>
  <c r="E12" i="5"/>
  <c r="F12" i="5"/>
  <c r="G12" i="5"/>
  <c r="H12" i="5"/>
  <c r="I12" i="5"/>
  <c r="J12" i="5"/>
  <c r="K12" i="5"/>
  <c r="C13" i="5"/>
  <c r="D13" i="5"/>
  <c r="E13" i="5"/>
  <c r="F13" i="5"/>
  <c r="G13" i="5"/>
  <c r="H13" i="5"/>
  <c r="I13" i="5"/>
  <c r="J13" i="5"/>
  <c r="K13" i="5"/>
  <c r="C14" i="5"/>
  <c r="D14" i="5"/>
  <c r="E14" i="5"/>
  <c r="F14" i="5"/>
  <c r="G14" i="5"/>
  <c r="H14" i="5"/>
  <c r="I14" i="5"/>
  <c r="J14" i="5"/>
  <c r="K14" i="5"/>
  <c r="C15" i="5"/>
  <c r="D15" i="5"/>
  <c r="E15" i="5"/>
  <c r="F15" i="5"/>
  <c r="G15" i="5"/>
  <c r="H15" i="5"/>
  <c r="I15" i="5"/>
  <c r="J15" i="5"/>
  <c r="K15" i="5"/>
  <c r="C16" i="5"/>
  <c r="D16" i="5"/>
  <c r="E16" i="5"/>
  <c r="F16" i="5"/>
  <c r="G16" i="5"/>
  <c r="H16" i="5"/>
  <c r="I16" i="5"/>
  <c r="J16" i="5"/>
  <c r="K16" i="5"/>
  <c r="C17" i="5"/>
  <c r="D17" i="5"/>
  <c r="E17" i="5"/>
  <c r="F17" i="5"/>
  <c r="G17" i="5"/>
  <c r="H17" i="5"/>
  <c r="I17" i="5"/>
  <c r="J17" i="5"/>
  <c r="K17" i="5"/>
  <c r="C18" i="5"/>
  <c r="D18" i="5"/>
  <c r="E18" i="5"/>
  <c r="F18" i="5"/>
  <c r="G18" i="5"/>
  <c r="H18" i="5"/>
  <c r="I18" i="5"/>
  <c r="J18" i="5"/>
  <c r="K18" i="5"/>
  <c r="C19" i="5"/>
  <c r="D19" i="5"/>
  <c r="E19" i="5"/>
  <c r="F19" i="5"/>
  <c r="G19" i="5"/>
  <c r="H19" i="5"/>
  <c r="I19" i="5"/>
  <c r="J19" i="5"/>
  <c r="K19" i="5"/>
  <c r="C20" i="5"/>
  <c r="D20" i="5"/>
  <c r="E20" i="5"/>
  <c r="F20" i="5"/>
  <c r="G20" i="5"/>
  <c r="H20" i="5"/>
  <c r="I20" i="5"/>
  <c r="J20" i="5"/>
  <c r="K20" i="5"/>
  <c r="C21" i="5"/>
  <c r="D21" i="5"/>
  <c r="E21" i="5"/>
  <c r="F21" i="5"/>
  <c r="G21" i="5"/>
  <c r="H21" i="5"/>
  <c r="I21" i="5"/>
  <c r="J21" i="5"/>
  <c r="K21" i="5"/>
  <c r="C22" i="5"/>
  <c r="D22" i="5"/>
  <c r="E22" i="5"/>
  <c r="F22" i="5"/>
  <c r="G22" i="5"/>
  <c r="H22" i="5"/>
  <c r="I22" i="5"/>
  <c r="J22" i="5"/>
  <c r="K22" i="5"/>
  <c r="C23" i="5"/>
  <c r="D23" i="5"/>
  <c r="E23" i="5"/>
  <c r="F23" i="5"/>
  <c r="G23" i="5"/>
  <c r="H23" i="5"/>
  <c r="I23" i="5"/>
  <c r="J23" i="5"/>
  <c r="K23" i="5"/>
  <c r="C24" i="5"/>
  <c r="D24" i="5"/>
  <c r="E24" i="5"/>
  <c r="F24" i="5"/>
  <c r="G24" i="5"/>
  <c r="H24" i="5"/>
  <c r="I24" i="5"/>
  <c r="J24" i="5"/>
  <c r="K24" i="5"/>
  <c r="C25" i="5"/>
  <c r="D25" i="5"/>
  <c r="E25" i="5"/>
  <c r="F25" i="5"/>
  <c r="G25" i="5"/>
  <c r="H25" i="5"/>
  <c r="I25" i="5"/>
  <c r="J25" i="5"/>
  <c r="K25" i="5"/>
  <c r="C26" i="5"/>
  <c r="D26" i="5"/>
  <c r="E26" i="5"/>
  <c r="F26" i="5"/>
  <c r="G26" i="5"/>
  <c r="H26" i="5"/>
  <c r="I26" i="5"/>
  <c r="J26" i="5"/>
  <c r="K26" i="5"/>
  <c r="C27" i="5"/>
  <c r="D27" i="5"/>
  <c r="E27" i="5"/>
  <c r="F27" i="5"/>
  <c r="G27" i="5"/>
  <c r="H27" i="5"/>
  <c r="I27" i="5"/>
  <c r="J27" i="5"/>
  <c r="K27" i="5"/>
  <c r="C28" i="5"/>
  <c r="D28" i="5"/>
  <c r="E28" i="5"/>
  <c r="F28" i="5"/>
  <c r="G28" i="5"/>
  <c r="H28" i="5"/>
  <c r="I28" i="5"/>
  <c r="J28" i="5"/>
  <c r="K28" i="5"/>
  <c r="C29" i="5"/>
  <c r="D29" i="5"/>
  <c r="E29" i="5"/>
  <c r="F29" i="5"/>
  <c r="G29" i="5"/>
  <c r="H29" i="5"/>
  <c r="I29" i="5"/>
  <c r="J29" i="5"/>
  <c r="K29" i="5"/>
  <c r="C30" i="5"/>
  <c r="D30" i="5"/>
  <c r="E30" i="5"/>
  <c r="F30" i="5"/>
  <c r="G30" i="5"/>
  <c r="H30" i="5"/>
  <c r="I30" i="5"/>
  <c r="J30" i="5"/>
  <c r="K30" i="5"/>
  <c r="C31" i="5"/>
  <c r="D31" i="5"/>
  <c r="E31" i="5"/>
  <c r="F31" i="5"/>
  <c r="G31" i="5"/>
  <c r="H31" i="5"/>
  <c r="I31" i="5"/>
  <c r="J31" i="5"/>
  <c r="K31" i="5"/>
  <c r="C32" i="5"/>
  <c r="D32" i="5"/>
  <c r="E32" i="5"/>
  <c r="F32" i="5"/>
  <c r="G32" i="5"/>
  <c r="H32" i="5"/>
  <c r="I32" i="5"/>
  <c r="J32" i="5"/>
  <c r="K32" i="5"/>
  <c r="C33" i="5"/>
  <c r="D33" i="5"/>
  <c r="E33" i="5"/>
  <c r="F33" i="5"/>
  <c r="G33" i="5"/>
  <c r="H33" i="5"/>
  <c r="I33" i="5"/>
  <c r="J33" i="5"/>
  <c r="K33" i="5"/>
  <c r="C34" i="5"/>
  <c r="D34" i="5"/>
  <c r="E34" i="5"/>
  <c r="F34" i="5"/>
  <c r="G34" i="5"/>
  <c r="H34" i="5"/>
  <c r="I34" i="5"/>
  <c r="J34" i="5"/>
  <c r="K34" i="5"/>
  <c r="C35" i="5"/>
  <c r="D35" i="5"/>
  <c r="E35" i="5"/>
  <c r="F35" i="5"/>
  <c r="G35" i="5"/>
  <c r="H35" i="5"/>
  <c r="I35" i="5"/>
  <c r="J35" i="5"/>
  <c r="K35" i="5"/>
  <c r="C36" i="5"/>
  <c r="D36" i="5"/>
  <c r="E36" i="5"/>
  <c r="F36" i="5"/>
  <c r="G36" i="5"/>
  <c r="H36" i="5"/>
  <c r="I36" i="5"/>
  <c r="J36" i="5"/>
  <c r="K36" i="5"/>
  <c r="C37" i="5"/>
  <c r="D37" i="5"/>
  <c r="E37" i="5"/>
  <c r="F37" i="5"/>
  <c r="G37" i="5"/>
  <c r="H37" i="5"/>
  <c r="I37" i="5"/>
  <c r="J37" i="5"/>
  <c r="K37" i="5"/>
  <c r="C38" i="5"/>
  <c r="D38" i="5"/>
  <c r="E38" i="5"/>
  <c r="F38" i="5"/>
  <c r="G38" i="5"/>
  <c r="H38" i="5"/>
  <c r="I38" i="5"/>
  <c r="J38" i="5"/>
  <c r="K38" i="5"/>
  <c r="C39" i="5"/>
  <c r="D39" i="5"/>
  <c r="E39" i="5"/>
  <c r="F39" i="5"/>
  <c r="G39" i="5"/>
  <c r="H39" i="5"/>
  <c r="I39" i="5"/>
  <c r="J39" i="5"/>
  <c r="K39" i="5"/>
  <c r="C40" i="5"/>
  <c r="D40" i="5"/>
  <c r="E40" i="5"/>
  <c r="F40" i="5"/>
  <c r="G40" i="5"/>
  <c r="H40" i="5"/>
  <c r="I40" i="5"/>
  <c r="J40" i="5"/>
  <c r="K40" i="5"/>
  <c r="C41" i="5"/>
  <c r="D41" i="5"/>
  <c r="E41" i="5"/>
  <c r="F41" i="5"/>
  <c r="G41" i="5"/>
  <c r="H41" i="5"/>
  <c r="I41" i="5"/>
  <c r="J41" i="5"/>
  <c r="K41" i="5"/>
  <c r="C42" i="5"/>
  <c r="D42" i="5"/>
  <c r="E42" i="5"/>
  <c r="F42" i="5"/>
  <c r="G42" i="5"/>
  <c r="H42" i="5"/>
  <c r="I42" i="5"/>
  <c r="J42" i="5"/>
  <c r="K42" i="5"/>
  <c r="C43" i="5"/>
  <c r="D43" i="5"/>
  <c r="E43" i="5"/>
  <c r="F43" i="5"/>
  <c r="G43" i="5"/>
  <c r="H43" i="5"/>
  <c r="I43" i="5"/>
  <c r="J43" i="5"/>
  <c r="K43" i="5"/>
  <c r="C44" i="5"/>
  <c r="D44" i="5"/>
  <c r="E44" i="5"/>
  <c r="F44" i="5"/>
  <c r="G44" i="5"/>
  <c r="H44" i="5"/>
  <c r="I44" i="5"/>
  <c r="J44" i="5"/>
  <c r="K44" i="5"/>
  <c r="C45" i="5"/>
  <c r="D45" i="5"/>
  <c r="E45" i="5"/>
  <c r="F45" i="5"/>
  <c r="G45" i="5"/>
  <c r="H45" i="5"/>
  <c r="I45" i="5"/>
  <c r="J45" i="5"/>
  <c r="K45" i="5"/>
  <c r="C46" i="5"/>
  <c r="D46" i="5"/>
  <c r="E46" i="5"/>
  <c r="F46" i="5"/>
  <c r="G46" i="5"/>
  <c r="H46" i="5"/>
  <c r="I46" i="5"/>
  <c r="J46" i="5"/>
  <c r="K46" i="5"/>
  <c r="C47" i="5"/>
  <c r="D47" i="5"/>
  <c r="E47" i="5"/>
  <c r="F47" i="5"/>
  <c r="G47" i="5"/>
  <c r="H47" i="5"/>
  <c r="I47" i="5"/>
  <c r="J47" i="5"/>
  <c r="K47" i="5"/>
  <c r="C48" i="5"/>
  <c r="D48" i="5"/>
  <c r="E48" i="5"/>
  <c r="F48" i="5"/>
  <c r="G48" i="5"/>
  <c r="H48" i="5"/>
  <c r="I48" i="5"/>
  <c r="J48" i="5"/>
  <c r="K48" i="5"/>
  <c r="C49" i="5"/>
  <c r="D49" i="5"/>
  <c r="E49" i="5"/>
  <c r="F49" i="5"/>
  <c r="G49" i="5"/>
  <c r="H49" i="5"/>
  <c r="I49" i="5"/>
  <c r="J49" i="5"/>
  <c r="K49" i="5"/>
  <c r="C50" i="5"/>
  <c r="D50" i="5"/>
  <c r="E50" i="5"/>
  <c r="F50" i="5"/>
  <c r="G50" i="5"/>
  <c r="H50" i="5"/>
  <c r="I50" i="5"/>
  <c r="J50" i="5"/>
  <c r="K50" i="5"/>
  <c r="C51" i="5"/>
  <c r="D51" i="5"/>
  <c r="E51" i="5"/>
  <c r="F51" i="5"/>
  <c r="G51" i="5"/>
  <c r="H51" i="5"/>
  <c r="I51" i="5"/>
  <c r="J51" i="5"/>
  <c r="K51" i="5"/>
  <c r="C52" i="5"/>
  <c r="D52" i="5"/>
  <c r="E52" i="5"/>
  <c r="F52" i="5"/>
  <c r="G52" i="5"/>
  <c r="H52" i="5"/>
  <c r="I52" i="5"/>
  <c r="J52" i="5"/>
  <c r="K52" i="5"/>
  <c r="C53" i="5"/>
  <c r="D53" i="5"/>
  <c r="E53" i="5"/>
  <c r="F53" i="5"/>
  <c r="G53" i="5"/>
  <c r="H53" i="5"/>
  <c r="I53" i="5"/>
  <c r="J53" i="5"/>
  <c r="K53" i="5"/>
  <c r="C54" i="5"/>
  <c r="D54" i="5"/>
  <c r="E54" i="5"/>
  <c r="F54" i="5"/>
  <c r="G54" i="5"/>
  <c r="H54" i="5"/>
  <c r="I54" i="5"/>
  <c r="J54" i="5"/>
  <c r="K54" i="5"/>
  <c r="C55" i="5"/>
  <c r="D55" i="5"/>
  <c r="E55" i="5"/>
  <c r="F55" i="5"/>
  <c r="G55" i="5"/>
  <c r="H55" i="5"/>
  <c r="I55" i="5"/>
  <c r="J55" i="5"/>
  <c r="K55" i="5"/>
  <c r="C56" i="5"/>
  <c r="D56" i="5"/>
  <c r="E56" i="5"/>
  <c r="F56" i="5"/>
  <c r="G56" i="5"/>
  <c r="H56" i="5"/>
  <c r="I56" i="5"/>
  <c r="J56" i="5"/>
  <c r="K56" i="5"/>
  <c r="C57" i="5"/>
  <c r="D57" i="5"/>
  <c r="E57" i="5"/>
  <c r="F57" i="5"/>
  <c r="G57" i="5"/>
  <c r="H57" i="5"/>
  <c r="I57" i="5"/>
  <c r="J57" i="5"/>
  <c r="K57" i="5"/>
  <c r="C58" i="5"/>
  <c r="D58" i="5"/>
  <c r="E58" i="5"/>
  <c r="F58" i="5"/>
  <c r="G58" i="5"/>
  <c r="H58" i="5"/>
  <c r="I58" i="5"/>
  <c r="J58" i="5"/>
  <c r="K58" i="5"/>
  <c r="C59" i="5"/>
  <c r="D59" i="5"/>
  <c r="E59" i="5"/>
  <c r="F59" i="5"/>
  <c r="G59" i="5"/>
  <c r="H59" i="5"/>
  <c r="I59" i="5"/>
  <c r="J59" i="5"/>
  <c r="K59" i="5"/>
  <c r="C60" i="5"/>
  <c r="D60" i="5"/>
  <c r="E60" i="5"/>
  <c r="F60" i="5"/>
  <c r="G60" i="5"/>
  <c r="H60" i="5"/>
  <c r="I60" i="5"/>
  <c r="J60" i="5"/>
  <c r="K60" i="5"/>
  <c r="C61" i="5"/>
  <c r="D61" i="5"/>
  <c r="E61" i="5"/>
  <c r="F61" i="5"/>
  <c r="G61" i="5"/>
  <c r="H61" i="5"/>
  <c r="I61" i="5"/>
  <c r="J61" i="5"/>
  <c r="K61" i="5"/>
  <c r="C62" i="5"/>
  <c r="D62" i="5"/>
  <c r="E62" i="5"/>
  <c r="F62" i="5"/>
  <c r="G62" i="5"/>
  <c r="H62" i="5"/>
  <c r="I62" i="5"/>
  <c r="J62" i="5"/>
  <c r="K62" i="5"/>
  <c r="C63" i="5"/>
  <c r="D63" i="5"/>
  <c r="E63" i="5"/>
  <c r="F63" i="5"/>
  <c r="G63" i="5"/>
  <c r="H63" i="5"/>
  <c r="I63" i="5"/>
  <c r="J63" i="5"/>
  <c r="K63" i="5"/>
  <c r="C64" i="5"/>
  <c r="D64" i="5"/>
  <c r="E64" i="5"/>
  <c r="F64" i="5"/>
  <c r="G64" i="5"/>
  <c r="H64" i="5"/>
  <c r="I64" i="5"/>
  <c r="J64" i="5"/>
  <c r="K64" i="5"/>
  <c r="C65" i="5"/>
  <c r="D65" i="5"/>
  <c r="E65" i="5"/>
  <c r="F65" i="5"/>
  <c r="G65" i="5"/>
  <c r="H65" i="5"/>
  <c r="I65" i="5"/>
  <c r="J65" i="5"/>
  <c r="K65" i="5"/>
  <c r="C66" i="5"/>
  <c r="D66" i="5"/>
  <c r="E66" i="5"/>
  <c r="F66" i="5"/>
  <c r="G66" i="5"/>
  <c r="H66" i="5"/>
  <c r="I66" i="5"/>
  <c r="J66" i="5"/>
  <c r="K66" i="5"/>
  <c r="C67" i="5"/>
  <c r="D67" i="5"/>
  <c r="E67" i="5"/>
  <c r="F67" i="5"/>
  <c r="G67" i="5"/>
  <c r="H67" i="5"/>
  <c r="I67" i="5"/>
  <c r="J67" i="5"/>
  <c r="K67" i="5"/>
  <c r="C68" i="5"/>
  <c r="D68" i="5"/>
  <c r="E68" i="5"/>
  <c r="F68" i="5"/>
  <c r="G68" i="5"/>
  <c r="H68" i="5"/>
  <c r="I68" i="5"/>
  <c r="J68" i="5"/>
  <c r="K68" i="5"/>
  <c r="C69" i="5"/>
  <c r="D69" i="5"/>
  <c r="E69" i="5"/>
  <c r="F69" i="5"/>
  <c r="G69" i="5"/>
  <c r="H69" i="5"/>
  <c r="I69" i="5"/>
  <c r="J69" i="5"/>
  <c r="K69" i="5"/>
  <c r="C70" i="5"/>
  <c r="D70" i="5"/>
  <c r="E70" i="5"/>
  <c r="F70" i="5"/>
  <c r="G70" i="5"/>
  <c r="H70" i="5"/>
  <c r="I70" i="5"/>
  <c r="J70" i="5"/>
  <c r="K70" i="5"/>
  <c r="C71" i="5"/>
  <c r="D71" i="5"/>
  <c r="E71" i="5"/>
  <c r="F71" i="5"/>
  <c r="G71" i="5"/>
  <c r="H71" i="5"/>
  <c r="I71" i="5"/>
  <c r="J71" i="5"/>
  <c r="K71" i="5"/>
  <c r="C72" i="5"/>
  <c r="D72" i="5"/>
  <c r="E72" i="5"/>
  <c r="F72" i="5"/>
  <c r="G72" i="5"/>
  <c r="H72" i="5"/>
  <c r="I72" i="5"/>
  <c r="J72" i="5"/>
  <c r="K72" i="5"/>
  <c r="C73" i="5"/>
  <c r="D73" i="5"/>
  <c r="E73" i="5"/>
  <c r="F73" i="5"/>
  <c r="G73" i="5"/>
  <c r="H73" i="5"/>
  <c r="I73" i="5"/>
  <c r="J73" i="5"/>
  <c r="K73" i="5"/>
  <c r="C74" i="5"/>
  <c r="D74" i="5"/>
  <c r="E74" i="5"/>
  <c r="F74" i="5"/>
  <c r="G74" i="5"/>
  <c r="H74" i="5"/>
  <c r="I74" i="5"/>
  <c r="J74" i="5"/>
  <c r="K74" i="5"/>
  <c r="C75" i="5"/>
  <c r="D75" i="5"/>
  <c r="E75" i="5"/>
  <c r="F75" i="5"/>
  <c r="G75" i="5"/>
  <c r="H75" i="5"/>
  <c r="I75" i="5"/>
  <c r="J75" i="5"/>
  <c r="K75" i="5"/>
  <c r="C76" i="5"/>
  <c r="D76" i="5"/>
  <c r="E76" i="5"/>
  <c r="F76" i="5"/>
  <c r="G76" i="5"/>
  <c r="H76" i="5"/>
  <c r="I76" i="5"/>
  <c r="J76" i="5"/>
  <c r="K76" i="5"/>
  <c r="C77" i="5"/>
  <c r="D77" i="5"/>
  <c r="E77" i="5"/>
  <c r="F77" i="5"/>
  <c r="G77" i="5"/>
  <c r="H77" i="5"/>
  <c r="I77" i="5"/>
  <c r="J77" i="5"/>
  <c r="K77" i="5"/>
  <c r="C78" i="5"/>
  <c r="D78" i="5"/>
  <c r="E78" i="5"/>
  <c r="F78" i="5"/>
  <c r="G78" i="5"/>
  <c r="H78" i="5"/>
  <c r="I78" i="5"/>
  <c r="J78" i="5"/>
  <c r="K78" i="5"/>
  <c r="C79" i="5"/>
  <c r="D79" i="5"/>
  <c r="E79" i="5"/>
  <c r="F79" i="5"/>
  <c r="G79" i="5"/>
  <c r="H79" i="5"/>
  <c r="I79" i="5"/>
  <c r="J79" i="5"/>
  <c r="K79" i="5"/>
  <c r="C80" i="5"/>
  <c r="D80" i="5"/>
  <c r="E80" i="5"/>
  <c r="F80" i="5"/>
  <c r="G80" i="5"/>
  <c r="H80" i="5"/>
  <c r="I80" i="5"/>
  <c r="J80" i="5"/>
  <c r="K80" i="5"/>
  <c r="C81" i="5"/>
  <c r="D81" i="5"/>
  <c r="E81" i="5"/>
  <c r="F81" i="5"/>
  <c r="G81" i="5"/>
  <c r="H81" i="5"/>
  <c r="I81" i="5"/>
  <c r="J81" i="5"/>
  <c r="K81" i="5"/>
  <c r="C82" i="5"/>
  <c r="D82" i="5"/>
  <c r="E82" i="5"/>
  <c r="F82" i="5"/>
  <c r="G82" i="5"/>
  <c r="H82" i="5"/>
  <c r="I82" i="5"/>
  <c r="J82" i="5"/>
  <c r="K82" i="5"/>
  <c r="C83" i="5"/>
  <c r="D83" i="5"/>
  <c r="E83" i="5"/>
  <c r="F83" i="5"/>
  <c r="G83" i="5"/>
  <c r="H83" i="5"/>
  <c r="I83" i="5"/>
  <c r="J83" i="5"/>
  <c r="K83" i="5"/>
  <c r="C84" i="5"/>
  <c r="D84" i="5"/>
  <c r="E84" i="5"/>
  <c r="F84" i="5"/>
  <c r="G84" i="5"/>
  <c r="H84" i="5"/>
  <c r="I84" i="5"/>
  <c r="J84" i="5"/>
  <c r="K84" i="5"/>
  <c r="C85" i="5"/>
  <c r="D85" i="5"/>
  <c r="E85" i="5"/>
  <c r="F85" i="5"/>
  <c r="G85" i="5"/>
  <c r="H85" i="5"/>
  <c r="I85" i="5"/>
  <c r="J85" i="5"/>
  <c r="K85" i="5"/>
  <c r="C86" i="5"/>
  <c r="D86" i="5"/>
  <c r="E86" i="5"/>
  <c r="F86" i="5"/>
  <c r="G86" i="5"/>
  <c r="H86" i="5"/>
  <c r="I86" i="5"/>
  <c r="J86" i="5"/>
  <c r="K86" i="5"/>
  <c r="C87" i="5"/>
  <c r="D87" i="5"/>
  <c r="E87" i="5"/>
  <c r="F87" i="5"/>
  <c r="G87" i="5"/>
  <c r="H87" i="5"/>
  <c r="I87" i="5"/>
  <c r="J87" i="5"/>
  <c r="K87" i="5"/>
  <c r="C88" i="5"/>
  <c r="D88" i="5"/>
  <c r="E88" i="5"/>
  <c r="F88" i="5"/>
  <c r="G88" i="5"/>
  <c r="H88" i="5"/>
  <c r="I88" i="5"/>
  <c r="J88" i="5"/>
  <c r="K88" i="5"/>
  <c r="C89" i="5"/>
  <c r="D89" i="5"/>
  <c r="E89" i="5"/>
  <c r="F89" i="5"/>
  <c r="G89" i="5"/>
  <c r="H89" i="5"/>
  <c r="I89" i="5"/>
  <c r="J89" i="5"/>
  <c r="K89" i="5"/>
  <c r="C90" i="5"/>
  <c r="D90" i="5"/>
  <c r="E90" i="5"/>
  <c r="F90" i="5"/>
  <c r="G90" i="5"/>
  <c r="H90" i="5"/>
  <c r="I90" i="5"/>
  <c r="J90" i="5"/>
  <c r="K90" i="5"/>
  <c r="C91" i="5"/>
  <c r="D91" i="5"/>
  <c r="E91" i="5"/>
  <c r="F91" i="5"/>
  <c r="G91" i="5"/>
  <c r="H91" i="5"/>
  <c r="I91" i="5"/>
  <c r="J91" i="5"/>
  <c r="K91" i="5"/>
  <c r="C92" i="5"/>
  <c r="D92" i="5"/>
  <c r="E92" i="5"/>
  <c r="F92" i="5"/>
  <c r="G92" i="5"/>
  <c r="H92" i="5"/>
  <c r="I92" i="5"/>
  <c r="J92" i="5"/>
  <c r="K92" i="5"/>
  <c r="C93" i="5"/>
  <c r="D93" i="5"/>
  <c r="E93" i="5"/>
  <c r="F93" i="5"/>
  <c r="G93" i="5"/>
  <c r="H93" i="5"/>
  <c r="I93" i="5"/>
  <c r="J93" i="5"/>
  <c r="K93" i="5"/>
  <c r="C94" i="5"/>
  <c r="D94" i="5"/>
  <c r="E94" i="5"/>
  <c r="F94" i="5"/>
  <c r="G94" i="5"/>
  <c r="H94" i="5"/>
  <c r="I94" i="5"/>
  <c r="J94" i="5"/>
  <c r="K94" i="5"/>
  <c r="C95" i="5"/>
  <c r="D95" i="5"/>
  <c r="E95" i="5"/>
  <c r="F95" i="5"/>
  <c r="G95" i="5"/>
  <c r="H95" i="5"/>
  <c r="I95" i="5"/>
  <c r="J95" i="5"/>
  <c r="K95" i="5"/>
  <c r="C96" i="5"/>
  <c r="D96" i="5"/>
  <c r="E96" i="5"/>
  <c r="F96" i="5"/>
  <c r="G96" i="5"/>
  <c r="H96" i="5"/>
  <c r="I96" i="5"/>
  <c r="J96" i="5"/>
  <c r="K96" i="5"/>
  <c r="C97" i="5"/>
  <c r="D97" i="5"/>
  <c r="E97" i="5"/>
  <c r="F97" i="5"/>
  <c r="G97" i="5"/>
  <c r="H97" i="5"/>
  <c r="I97" i="5"/>
  <c r="J97" i="5"/>
  <c r="K97" i="5"/>
  <c r="C98" i="5"/>
  <c r="D98" i="5"/>
  <c r="E98" i="5"/>
  <c r="F98" i="5"/>
  <c r="G98" i="5"/>
  <c r="H98" i="5"/>
  <c r="I98" i="5"/>
  <c r="J98" i="5"/>
  <c r="K98" i="5"/>
  <c r="C99" i="5"/>
  <c r="D99" i="5"/>
  <c r="E99" i="5"/>
  <c r="F99" i="5"/>
  <c r="G99" i="5"/>
  <c r="H99" i="5"/>
  <c r="I99" i="5"/>
  <c r="J99" i="5"/>
  <c r="K99" i="5"/>
  <c r="C100" i="5"/>
  <c r="D100" i="5"/>
  <c r="E100" i="5"/>
  <c r="F100" i="5"/>
  <c r="G100" i="5"/>
  <c r="H100" i="5"/>
  <c r="I100" i="5"/>
  <c r="J100" i="5"/>
  <c r="K100" i="5"/>
  <c r="C101" i="5"/>
  <c r="D101" i="5"/>
  <c r="E101" i="5"/>
  <c r="F101" i="5"/>
  <c r="G101" i="5"/>
  <c r="H101" i="5"/>
  <c r="I101" i="5"/>
  <c r="J101" i="5"/>
  <c r="K101" i="5"/>
  <c r="C102" i="5"/>
  <c r="D102" i="5"/>
  <c r="E102" i="5"/>
  <c r="F102" i="5"/>
  <c r="G102" i="5"/>
  <c r="H102" i="5"/>
  <c r="I102" i="5"/>
  <c r="J102" i="5"/>
  <c r="K102" i="5"/>
  <c r="C103" i="5"/>
  <c r="D103" i="5"/>
  <c r="E103" i="5"/>
  <c r="F103" i="5"/>
  <c r="G103" i="5"/>
  <c r="H103" i="5"/>
  <c r="I103" i="5"/>
  <c r="J103" i="5"/>
  <c r="K103" i="5"/>
  <c r="C104" i="5"/>
  <c r="D104" i="5"/>
  <c r="E104" i="5"/>
  <c r="F104" i="5"/>
  <c r="G104" i="5"/>
  <c r="H104" i="5"/>
  <c r="I104" i="5"/>
  <c r="J104" i="5"/>
  <c r="K104" i="5"/>
  <c r="C105" i="5"/>
  <c r="D105" i="5"/>
  <c r="E105" i="5"/>
  <c r="F105" i="5"/>
  <c r="G105" i="5"/>
  <c r="H105" i="5"/>
  <c r="I105" i="5"/>
  <c r="J105" i="5"/>
  <c r="K105" i="5"/>
  <c r="C106" i="5"/>
  <c r="D106" i="5"/>
  <c r="E106" i="5"/>
  <c r="F106" i="5"/>
  <c r="G106" i="5"/>
  <c r="H106" i="5"/>
  <c r="I106" i="5"/>
  <c r="J106" i="5"/>
  <c r="K106" i="5"/>
  <c r="C107" i="5"/>
  <c r="D107" i="5"/>
  <c r="E107" i="5"/>
  <c r="F107" i="5"/>
  <c r="G107" i="5"/>
  <c r="H107" i="5"/>
  <c r="I107" i="5"/>
  <c r="J107" i="5"/>
  <c r="K107" i="5"/>
  <c r="C108" i="5"/>
  <c r="D108" i="5"/>
  <c r="E108" i="5"/>
  <c r="F108" i="5"/>
  <c r="G108" i="5"/>
  <c r="H108" i="5"/>
  <c r="I108" i="5"/>
  <c r="J108" i="5"/>
  <c r="K108" i="5"/>
  <c r="C109" i="5"/>
  <c r="D109" i="5"/>
  <c r="E109" i="5"/>
  <c r="F109" i="5"/>
  <c r="G109" i="5"/>
  <c r="H109" i="5"/>
  <c r="I109" i="5"/>
  <c r="J109" i="5"/>
  <c r="K109" i="5"/>
  <c r="C110" i="5"/>
  <c r="D110" i="5"/>
  <c r="E110" i="5"/>
  <c r="F110" i="5"/>
  <c r="G110" i="5"/>
  <c r="H110" i="5"/>
  <c r="I110" i="5"/>
  <c r="J110" i="5"/>
  <c r="K110" i="5"/>
  <c r="C111" i="5"/>
  <c r="D111" i="5"/>
  <c r="E111" i="5"/>
  <c r="F111" i="5"/>
  <c r="G111" i="5"/>
  <c r="H111" i="5"/>
  <c r="I111" i="5"/>
  <c r="J111" i="5"/>
  <c r="K111" i="5"/>
  <c r="C112" i="5"/>
  <c r="D112" i="5"/>
  <c r="E112" i="5"/>
  <c r="F112" i="5"/>
  <c r="G112" i="5"/>
  <c r="H112" i="5"/>
  <c r="I112" i="5"/>
  <c r="J112" i="5"/>
  <c r="K112" i="5"/>
  <c r="C113" i="5"/>
  <c r="D113" i="5"/>
  <c r="E113" i="5"/>
  <c r="F113" i="5"/>
  <c r="G113" i="5"/>
  <c r="H113" i="5"/>
  <c r="I113" i="5"/>
  <c r="J113" i="5"/>
  <c r="K113" i="5"/>
  <c r="C114" i="5"/>
  <c r="D114" i="5"/>
  <c r="E114" i="5"/>
  <c r="F114" i="5"/>
  <c r="G114" i="5"/>
  <c r="H114" i="5"/>
  <c r="I114" i="5"/>
  <c r="J114" i="5"/>
  <c r="K114" i="5"/>
  <c r="C115" i="5"/>
  <c r="D115" i="5"/>
  <c r="E115" i="5"/>
  <c r="F115" i="5"/>
  <c r="G115" i="5"/>
  <c r="H115" i="5"/>
  <c r="I115" i="5"/>
  <c r="J115" i="5"/>
  <c r="K115" i="5"/>
  <c r="C116" i="5"/>
  <c r="D116" i="5"/>
  <c r="E116" i="5"/>
  <c r="F116" i="5"/>
  <c r="G116" i="5"/>
  <c r="H116" i="5"/>
  <c r="I116" i="5"/>
  <c r="J116" i="5"/>
  <c r="K116" i="5"/>
  <c r="C117" i="5"/>
  <c r="D117" i="5"/>
  <c r="E117" i="5"/>
  <c r="F117" i="5"/>
  <c r="G117" i="5"/>
  <c r="H117" i="5"/>
  <c r="I117" i="5"/>
  <c r="J117" i="5"/>
  <c r="K117" i="5"/>
  <c r="C118" i="5"/>
  <c r="D118" i="5"/>
  <c r="E118" i="5"/>
  <c r="F118" i="5"/>
  <c r="G118" i="5"/>
  <c r="H118" i="5"/>
  <c r="I118" i="5"/>
  <c r="J118" i="5"/>
  <c r="K118" i="5"/>
  <c r="C119" i="5"/>
  <c r="D119" i="5"/>
  <c r="E119" i="5"/>
  <c r="F119" i="5"/>
  <c r="G119" i="5"/>
  <c r="H119" i="5"/>
  <c r="I119" i="5"/>
  <c r="J119" i="5"/>
  <c r="K119" i="5"/>
  <c r="C120" i="5"/>
  <c r="D120" i="5"/>
  <c r="E120" i="5"/>
  <c r="F120" i="5"/>
  <c r="G120" i="5"/>
  <c r="H120" i="5"/>
  <c r="I120" i="5"/>
  <c r="J120" i="5"/>
  <c r="K120" i="5"/>
  <c r="C121" i="5"/>
  <c r="D121" i="5"/>
  <c r="E121" i="5"/>
  <c r="F121" i="5"/>
  <c r="G121" i="5"/>
  <c r="H121" i="5"/>
  <c r="I121" i="5"/>
  <c r="J121" i="5"/>
  <c r="K121" i="5"/>
  <c r="C122" i="5"/>
  <c r="D122" i="5"/>
  <c r="E122" i="5"/>
  <c r="F122" i="5"/>
  <c r="G122" i="5"/>
  <c r="H122" i="5"/>
  <c r="I122" i="5"/>
  <c r="J122" i="5"/>
  <c r="K122" i="5"/>
  <c r="C123" i="5"/>
  <c r="D123" i="5"/>
  <c r="E123" i="5"/>
  <c r="F123" i="5"/>
  <c r="G123" i="5"/>
  <c r="H123" i="5"/>
  <c r="I123" i="5"/>
  <c r="J123" i="5"/>
  <c r="K123" i="5"/>
  <c r="C124" i="5"/>
  <c r="D124" i="5"/>
  <c r="E124" i="5"/>
  <c r="F124" i="5"/>
  <c r="G124" i="5"/>
  <c r="H124" i="5"/>
  <c r="I124" i="5"/>
  <c r="J124" i="5"/>
  <c r="K124" i="5"/>
  <c r="C125" i="5"/>
  <c r="D125" i="5"/>
  <c r="E125" i="5"/>
  <c r="F125" i="5"/>
  <c r="G125" i="5"/>
  <c r="H125" i="5"/>
  <c r="I125" i="5"/>
  <c r="J125" i="5"/>
  <c r="K125" i="5"/>
  <c r="C126" i="5"/>
  <c r="D126" i="5"/>
  <c r="E126" i="5"/>
  <c r="F126" i="5"/>
  <c r="G126" i="5"/>
  <c r="H126" i="5"/>
  <c r="I126" i="5"/>
  <c r="J126" i="5"/>
  <c r="K126" i="5"/>
  <c r="C127" i="5"/>
  <c r="D127" i="5"/>
  <c r="E127" i="5"/>
  <c r="F127" i="5"/>
  <c r="G127" i="5"/>
  <c r="H127" i="5"/>
  <c r="I127" i="5"/>
  <c r="J127" i="5"/>
  <c r="K127" i="5"/>
  <c r="C128" i="5"/>
  <c r="D128" i="5"/>
  <c r="E128" i="5"/>
  <c r="F128" i="5"/>
  <c r="G128" i="5"/>
  <c r="H128" i="5"/>
  <c r="I128" i="5"/>
  <c r="J128" i="5"/>
  <c r="K128" i="5"/>
  <c r="C129" i="5"/>
  <c r="D129" i="5"/>
  <c r="E129" i="5"/>
  <c r="F129" i="5"/>
  <c r="G129" i="5"/>
  <c r="H129" i="5"/>
  <c r="I129" i="5"/>
  <c r="J129" i="5"/>
  <c r="K129" i="5"/>
  <c r="C130" i="5"/>
  <c r="D130" i="5"/>
  <c r="E130" i="5"/>
  <c r="F130" i="5"/>
  <c r="G130" i="5"/>
  <c r="H130" i="5"/>
  <c r="I130" i="5"/>
  <c r="J130" i="5"/>
  <c r="K130" i="5"/>
  <c r="C131" i="5"/>
  <c r="D131" i="5"/>
  <c r="E131" i="5"/>
  <c r="F131" i="5"/>
  <c r="G131" i="5"/>
  <c r="H131" i="5"/>
  <c r="I131" i="5"/>
  <c r="J131" i="5"/>
  <c r="K131" i="5"/>
  <c r="C132" i="5"/>
  <c r="D132" i="5"/>
  <c r="E132" i="5"/>
  <c r="F132" i="5"/>
  <c r="G132" i="5"/>
  <c r="H132" i="5"/>
  <c r="I132" i="5"/>
  <c r="J132" i="5"/>
  <c r="K132" i="5"/>
  <c r="C133" i="5"/>
  <c r="D133" i="5"/>
  <c r="E133" i="5"/>
  <c r="F133" i="5"/>
  <c r="G133" i="5"/>
  <c r="H133" i="5"/>
  <c r="I133" i="5"/>
  <c r="J133" i="5"/>
  <c r="K133" i="5"/>
  <c r="C134" i="5"/>
  <c r="D134" i="5"/>
  <c r="E134" i="5"/>
  <c r="F134" i="5"/>
  <c r="G134" i="5"/>
  <c r="H134" i="5"/>
  <c r="I134" i="5"/>
  <c r="J134" i="5"/>
  <c r="K134" i="5"/>
  <c r="C135" i="5"/>
  <c r="D135" i="5"/>
  <c r="E135" i="5"/>
  <c r="F135" i="5"/>
  <c r="G135" i="5"/>
  <c r="H135" i="5"/>
  <c r="I135" i="5"/>
  <c r="J135" i="5"/>
  <c r="K135" i="5"/>
  <c r="C136" i="5"/>
  <c r="D136" i="5"/>
  <c r="E136" i="5"/>
  <c r="F136" i="5"/>
  <c r="G136" i="5"/>
  <c r="H136" i="5"/>
  <c r="I136" i="5"/>
  <c r="J136" i="5"/>
  <c r="K136" i="5"/>
  <c r="C137" i="5"/>
  <c r="D137" i="5"/>
  <c r="E137" i="5"/>
  <c r="F137" i="5"/>
  <c r="G137" i="5"/>
  <c r="H137" i="5"/>
  <c r="I137" i="5"/>
  <c r="J137" i="5"/>
  <c r="K137" i="5"/>
  <c r="C138" i="5"/>
  <c r="D138" i="5"/>
  <c r="E138" i="5"/>
  <c r="F138" i="5"/>
  <c r="G138" i="5"/>
  <c r="H138" i="5"/>
  <c r="I138" i="5"/>
  <c r="J138" i="5"/>
  <c r="K138" i="5"/>
  <c r="C139" i="5"/>
  <c r="D139" i="5"/>
  <c r="E139" i="5"/>
  <c r="F139" i="5"/>
  <c r="G139" i="5"/>
  <c r="H139" i="5"/>
  <c r="I139" i="5"/>
  <c r="J139" i="5"/>
  <c r="K139" i="5"/>
  <c r="C140" i="5"/>
  <c r="D140" i="5"/>
  <c r="E140" i="5"/>
  <c r="F140" i="5"/>
  <c r="G140" i="5"/>
  <c r="H140" i="5"/>
  <c r="I140" i="5"/>
  <c r="J140" i="5"/>
  <c r="K140" i="5"/>
  <c r="C141" i="5"/>
  <c r="D141" i="5"/>
  <c r="E141" i="5"/>
  <c r="F141" i="5"/>
  <c r="G141" i="5"/>
  <c r="H141" i="5"/>
  <c r="I141" i="5"/>
  <c r="J141" i="5"/>
  <c r="K141" i="5"/>
  <c r="C142" i="5"/>
  <c r="D142" i="5"/>
  <c r="E142" i="5"/>
  <c r="F142" i="5"/>
  <c r="G142" i="5"/>
  <c r="H142" i="5"/>
  <c r="I142" i="5"/>
  <c r="J142" i="5"/>
  <c r="K142" i="5"/>
  <c r="C143" i="5"/>
  <c r="D143" i="5"/>
  <c r="E143" i="5"/>
  <c r="F143" i="5"/>
  <c r="G143" i="5"/>
  <c r="H143" i="5"/>
  <c r="I143" i="5"/>
  <c r="J143" i="5"/>
  <c r="K143" i="5"/>
  <c r="C144" i="5"/>
  <c r="D144" i="5"/>
  <c r="E144" i="5"/>
  <c r="F144" i="5"/>
  <c r="G144" i="5"/>
  <c r="H144" i="5"/>
  <c r="I144" i="5"/>
  <c r="J144" i="5"/>
  <c r="K144" i="5"/>
  <c r="C145" i="5"/>
  <c r="D145" i="5"/>
  <c r="E145" i="5"/>
  <c r="F145" i="5"/>
  <c r="G145" i="5"/>
  <c r="H145" i="5"/>
  <c r="I145" i="5"/>
  <c r="J145" i="5"/>
  <c r="K145" i="5"/>
  <c r="C146" i="5"/>
  <c r="D146" i="5"/>
  <c r="E146" i="5"/>
  <c r="F146" i="5"/>
  <c r="G146" i="5"/>
  <c r="H146" i="5"/>
  <c r="I146" i="5"/>
  <c r="J146" i="5"/>
  <c r="K146" i="5"/>
  <c r="C147" i="5"/>
  <c r="D147" i="5"/>
  <c r="E147" i="5"/>
  <c r="F147" i="5"/>
  <c r="G147" i="5"/>
  <c r="H147" i="5"/>
  <c r="I147" i="5"/>
  <c r="J147" i="5"/>
  <c r="K147" i="5"/>
  <c r="C148" i="5"/>
  <c r="D148" i="5"/>
  <c r="E148" i="5"/>
  <c r="F148" i="5"/>
  <c r="G148" i="5"/>
  <c r="H148" i="5"/>
  <c r="I148" i="5"/>
  <c r="J148" i="5"/>
  <c r="K148" i="5"/>
  <c r="C149" i="5"/>
  <c r="D149" i="5"/>
  <c r="E149" i="5"/>
  <c r="F149" i="5"/>
  <c r="G149" i="5"/>
  <c r="H149" i="5"/>
  <c r="I149" i="5"/>
  <c r="J149" i="5"/>
  <c r="K149" i="5"/>
  <c r="C150" i="5"/>
  <c r="D150" i="5"/>
  <c r="E150" i="5"/>
  <c r="F150" i="5"/>
  <c r="G150" i="5"/>
  <c r="H150" i="5"/>
  <c r="I150" i="5"/>
  <c r="J150" i="5"/>
  <c r="K150" i="5"/>
  <c r="C151" i="5"/>
  <c r="D151" i="5"/>
  <c r="E151" i="5"/>
  <c r="F151" i="5"/>
  <c r="G151" i="5"/>
  <c r="H151" i="5"/>
  <c r="I151" i="5"/>
  <c r="J151" i="5"/>
  <c r="K151" i="5"/>
  <c r="C152" i="5"/>
  <c r="D152" i="5"/>
  <c r="E152" i="5"/>
  <c r="F152" i="5"/>
  <c r="G152" i="5"/>
  <c r="H152" i="5"/>
  <c r="I152" i="5"/>
  <c r="J152" i="5"/>
  <c r="K152" i="5"/>
  <c r="C153" i="5"/>
  <c r="D153" i="5"/>
  <c r="E153" i="5"/>
  <c r="F153" i="5"/>
  <c r="G153" i="5"/>
  <c r="H153" i="5"/>
  <c r="I153" i="5"/>
  <c r="J153" i="5"/>
  <c r="K153" i="5"/>
  <c r="C154" i="5"/>
  <c r="D154" i="5"/>
  <c r="E154" i="5"/>
  <c r="F154" i="5"/>
  <c r="G154" i="5"/>
  <c r="H154" i="5"/>
  <c r="I154" i="5"/>
  <c r="J154" i="5"/>
  <c r="K154" i="5"/>
  <c r="C155" i="5"/>
  <c r="D155" i="5"/>
  <c r="E155" i="5"/>
  <c r="F155" i="5"/>
  <c r="G155" i="5"/>
  <c r="H155" i="5"/>
  <c r="I155" i="5"/>
  <c r="J155" i="5"/>
  <c r="K155" i="5"/>
  <c r="C156" i="5"/>
  <c r="D156" i="5"/>
  <c r="E156" i="5"/>
  <c r="F156" i="5"/>
  <c r="G156" i="5"/>
  <c r="H156" i="5"/>
  <c r="I156" i="5"/>
  <c r="J156" i="5"/>
  <c r="K156" i="5"/>
  <c r="C157" i="5"/>
  <c r="D157" i="5"/>
  <c r="E157" i="5"/>
  <c r="F157" i="5"/>
  <c r="G157" i="5"/>
  <c r="H157" i="5"/>
  <c r="I157" i="5"/>
  <c r="J157" i="5"/>
  <c r="K157" i="5"/>
  <c r="C158" i="5"/>
  <c r="D158" i="5"/>
  <c r="E158" i="5"/>
  <c r="F158" i="5"/>
  <c r="G158" i="5"/>
  <c r="H158" i="5"/>
  <c r="I158" i="5"/>
  <c r="J158" i="5"/>
  <c r="K158" i="5"/>
  <c r="C159" i="5"/>
  <c r="D159" i="5"/>
  <c r="E159" i="5"/>
  <c r="F159" i="5"/>
  <c r="G159" i="5"/>
  <c r="H159" i="5"/>
  <c r="I159" i="5"/>
  <c r="J159" i="5"/>
  <c r="K159" i="5"/>
  <c r="C160" i="5"/>
  <c r="D160" i="5"/>
  <c r="E160" i="5"/>
  <c r="F160" i="5"/>
  <c r="G160" i="5"/>
  <c r="H160" i="5"/>
  <c r="I160" i="5"/>
  <c r="J160" i="5"/>
  <c r="K160" i="5"/>
  <c r="C161" i="5"/>
  <c r="D161" i="5"/>
  <c r="E161" i="5"/>
  <c r="F161" i="5"/>
  <c r="G161" i="5"/>
  <c r="H161" i="5"/>
  <c r="I161" i="5"/>
  <c r="J161" i="5"/>
  <c r="K161" i="5"/>
  <c r="C162" i="5"/>
  <c r="D162" i="5"/>
  <c r="E162" i="5"/>
  <c r="F162" i="5"/>
  <c r="G162" i="5"/>
  <c r="H162" i="5"/>
  <c r="I162" i="5"/>
  <c r="J162" i="5"/>
  <c r="K162" i="5"/>
  <c r="C163" i="5"/>
  <c r="D163" i="5"/>
  <c r="E163" i="5"/>
  <c r="F163" i="5"/>
  <c r="G163" i="5"/>
  <c r="H163" i="5"/>
  <c r="I163" i="5"/>
  <c r="J163" i="5"/>
  <c r="K163" i="5"/>
  <c r="C164" i="5"/>
  <c r="D164" i="5"/>
  <c r="E164" i="5"/>
  <c r="F164" i="5"/>
  <c r="G164" i="5"/>
  <c r="H164" i="5"/>
  <c r="I164" i="5"/>
  <c r="J164" i="5"/>
  <c r="K164" i="5"/>
  <c r="C165" i="5"/>
  <c r="D165" i="5"/>
  <c r="E165" i="5"/>
  <c r="F165" i="5"/>
  <c r="G165" i="5"/>
  <c r="H165" i="5"/>
  <c r="I165" i="5"/>
  <c r="J165" i="5"/>
  <c r="K165" i="5"/>
  <c r="C166" i="5"/>
  <c r="D166" i="5"/>
  <c r="E166" i="5"/>
  <c r="F166" i="5"/>
  <c r="G166" i="5"/>
  <c r="H166" i="5"/>
  <c r="I166" i="5"/>
  <c r="J166" i="5"/>
  <c r="K166" i="5"/>
  <c r="C167" i="5"/>
  <c r="D167" i="5"/>
  <c r="E167" i="5"/>
  <c r="F167" i="5"/>
  <c r="G167" i="5"/>
  <c r="H167" i="5"/>
  <c r="I167" i="5"/>
  <c r="J167" i="5"/>
  <c r="K167" i="5"/>
  <c r="D7" i="5"/>
  <c r="E7" i="5"/>
  <c r="F7" i="5"/>
  <c r="G7" i="5"/>
  <c r="H7" i="5"/>
  <c r="I7" i="5"/>
  <c r="J7" i="5"/>
  <c r="K7" i="5"/>
  <c r="C7" i="5"/>
  <c r="G3" i="5"/>
  <c r="AH12" i="4" l="1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1" i="4"/>
  <c r="J6" i="4"/>
  <c r="J7" i="4"/>
  <c r="B41" i="4" s="1"/>
  <c r="B12" i="4"/>
  <c r="B15" i="4"/>
  <c r="B16" i="4"/>
  <c r="B18" i="4"/>
  <c r="B19" i="4"/>
  <c r="B20" i="4"/>
  <c r="B21" i="4"/>
  <c r="B30" i="4"/>
  <c r="B31" i="4"/>
  <c r="B32" i="4"/>
  <c r="B35" i="4"/>
  <c r="B36" i="4"/>
  <c r="B37" i="4"/>
  <c r="B38" i="4"/>
  <c r="B39" i="4"/>
  <c r="B40" i="4"/>
  <c r="B49" i="4"/>
  <c r="B51" i="4"/>
  <c r="B55" i="4"/>
  <c r="B56" i="4"/>
  <c r="B57" i="4"/>
  <c r="B59" i="4"/>
  <c r="B11" i="4"/>
  <c r="AN171" i="4"/>
  <c r="AN170" i="4"/>
  <c r="AN169" i="4"/>
  <c r="AN168" i="4"/>
  <c r="AN167" i="4"/>
  <c r="AN166" i="4"/>
  <c r="AN165" i="4"/>
  <c r="AN164" i="4"/>
  <c r="AN163" i="4"/>
  <c r="AN162" i="4"/>
  <c r="AN161" i="4"/>
  <c r="AN160" i="4"/>
  <c r="AO160" i="4" s="1"/>
  <c r="AN159" i="4"/>
  <c r="AN158" i="4"/>
  <c r="AN157" i="4"/>
  <c r="AN156" i="4"/>
  <c r="AO156" i="4" s="1"/>
  <c r="AN155" i="4"/>
  <c r="AN154" i="4"/>
  <c r="AN153" i="4"/>
  <c r="AN152" i="4"/>
  <c r="AO152" i="4" s="1"/>
  <c r="AN151" i="4"/>
  <c r="AN150" i="4"/>
  <c r="AN149" i="4"/>
  <c r="AN148" i="4"/>
  <c r="AN147" i="4"/>
  <c r="AN146" i="4"/>
  <c r="AN145" i="4"/>
  <c r="AN144" i="4"/>
  <c r="AN143" i="4"/>
  <c r="AN142" i="4"/>
  <c r="AN141" i="4"/>
  <c r="AN140" i="4"/>
  <c r="AN139" i="4"/>
  <c r="AN138" i="4"/>
  <c r="AN137" i="4"/>
  <c r="AO137" i="4" s="1"/>
  <c r="AN136" i="4"/>
  <c r="AN135" i="4"/>
  <c r="AN134" i="4"/>
  <c r="AN133" i="4"/>
  <c r="AN132" i="4"/>
  <c r="AN131" i="4"/>
  <c r="AN130" i="4"/>
  <c r="AN129" i="4"/>
  <c r="AO129" i="4" s="1"/>
  <c r="AN128" i="4"/>
  <c r="AO128" i="4" s="1"/>
  <c r="AN127" i="4"/>
  <c r="AO127" i="4" s="1"/>
  <c r="AN126" i="4"/>
  <c r="AN125" i="4"/>
  <c r="AN124" i="4"/>
  <c r="AO124" i="4" s="1"/>
  <c r="AN123" i="4"/>
  <c r="AN122" i="4"/>
  <c r="AO122" i="4" s="1"/>
  <c r="AN121" i="4"/>
  <c r="AO121" i="4" s="1"/>
  <c r="AN120" i="4"/>
  <c r="AN119" i="4"/>
  <c r="AO119" i="4" s="1"/>
  <c r="AN118" i="4"/>
  <c r="AN117" i="4"/>
  <c r="AN116" i="4"/>
  <c r="AN115" i="4"/>
  <c r="AN114" i="4"/>
  <c r="AN113" i="4"/>
  <c r="AN112" i="4"/>
  <c r="AN111" i="4"/>
  <c r="AN110" i="4"/>
  <c r="AN109" i="4"/>
  <c r="AN108" i="4"/>
  <c r="AN107" i="4"/>
  <c r="AN106" i="4"/>
  <c r="AO106" i="4" s="1"/>
  <c r="AN105" i="4"/>
  <c r="AN104" i="4"/>
  <c r="AO104" i="4" s="1"/>
  <c r="AN103" i="4"/>
  <c r="AN102" i="4"/>
  <c r="AO102" i="4" s="1"/>
  <c r="AN101" i="4"/>
  <c r="AN100" i="4"/>
  <c r="AN99" i="4"/>
  <c r="AN98" i="4"/>
  <c r="AN97" i="4"/>
  <c r="AN96" i="4"/>
  <c r="AO96" i="4" s="1"/>
  <c r="AN95" i="4"/>
  <c r="AN94" i="4"/>
  <c r="AO94" i="4" s="1"/>
  <c r="AN93" i="4"/>
  <c r="AN92" i="4"/>
  <c r="AN91" i="4"/>
  <c r="AN90" i="4"/>
  <c r="AN89" i="4"/>
  <c r="AN88" i="4"/>
  <c r="AN87" i="4"/>
  <c r="AO87" i="4" s="1"/>
  <c r="AN86" i="4"/>
  <c r="AN85" i="4"/>
  <c r="AN84" i="4"/>
  <c r="AN83" i="4"/>
  <c r="AO83" i="4" s="1"/>
  <c r="AN82" i="4"/>
  <c r="AN81" i="4"/>
  <c r="AN80" i="4"/>
  <c r="AN79" i="4"/>
  <c r="AN78" i="4"/>
  <c r="AN77" i="4"/>
  <c r="AN76" i="4"/>
  <c r="AN75" i="4"/>
  <c r="AN74" i="4"/>
  <c r="AN73" i="4"/>
  <c r="AN72" i="4"/>
  <c r="AN71" i="4"/>
  <c r="AN70" i="4"/>
  <c r="AN69" i="4"/>
  <c r="AO69" i="4" s="1"/>
  <c r="AN68" i="4"/>
  <c r="AO68" i="4" s="1"/>
  <c r="AN67" i="4"/>
  <c r="AN66" i="4"/>
  <c r="AN65" i="4"/>
  <c r="AN64" i="4"/>
  <c r="AN63" i="4"/>
  <c r="AN62" i="4"/>
  <c r="AN61" i="4"/>
  <c r="AN60" i="4"/>
  <c r="AN59" i="4"/>
  <c r="AN58" i="4"/>
  <c r="AN57" i="4"/>
  <c r="AN56" i="4"/>
  <c r="AN55" i="4"/>
  <c r="AN54" i="4"/>
  <c r="AN53" i="4"/>
  <c r="AN52" i="4"/>
  <c r="AN51" i="4"/>
  <c r="AN50" i="4"/>
  <c r="AO50" i="4" s="1"/>
  <c r="AN49" i="4"/>
  <c r="AN48" i="4"/>
  <c r="AN47" i="4"/>
  <c r="AN46" i="4"/>
  <c r="AN45" i="4"/>
  <c r="AN44" i="4"/>
  <c r="AN43" i="4"/>
  <c r="AO43" i="4" s="1"/>
  <c r="AN42" i="4"/>
  <c r="AN41" i="4"/>
  <c r="AO41" i="4" s="1"/>
  <c r="AN40" i="4"/>
  <c r="AN39" i="4"/>
  <c r="AN38" i="4"/>
  <c r="AN37" i="4"/>
  <c r="AN36" i="4"/>
  <c r="AN35" i="4"/>
  <c r="AO35" i="4" s="1"/>
  <c r="AN34" i="4"/>
  <c r="AN33" i="4"/>
  <c r="AO33" i="4" s="1"/>
  <c r="AN32" i="4"/>
  <c r="AO32" i="4" s="1"/>
  <c r="AN31" i="4"/>
  <c r="AN30" i="4"/>
  <c r="AN29" i="4"/>
  <c r="AN28" i="4"/>
  <c r="AN27" i="4"/>
  <c r="AN26" i="4"/>
  <c r="AN25" i="4"/>
  <c r="AN24" i="4"/>
  <c r="AN23" i="4"/>
  <c r="AN22" i="4"/>
  <c r="AN21" i="4"/>
  <c r="AN20" i="4"/>
  <c r="AN19" i="4"/>
  <c r="AN18" i="4"/>
  <c r="AN17" i="4"/>
  <c r="AN16" i="4"/>
  <c r="AN15" i="4"/>
  <c r="AN14" i="4"/>
  <c r="AN13" i="4"/>
  <c r="AN12" i="4"/>
  <c r="AN11" i="4"/>
  <c r="AO11" i="4" s="1"/>
  <c r="B22" i="4"/>
  <c r="B52" i="4" l="1"/>
  <c r="B58" i="4"/>
  <c r="B17" i="4"/>
  <c r="AC17" i="4" s="1"/>
  <c r="AI17" i="4" s="1"/>
  <c r="B50" i="4"/>
  <c r="B60" i="4"/>
  <c r="B29" i="4"/>
  <c r="B54" i="4"/>
  <c r="B34" i="4"/>
  <c r="B14" i="4"/>
  <c r="B53" i="4"/>
  <c r="B33" i="4"/>
  <c r="B13" i="4"/>
  <c r="B48" i="4"/>
  <c r="B28" i="4"/>
  <c r="B47" i="4"/>
  <c r="B27" i="4"/>
  <c r="B46" i="4"/>
  <c r="B26" i="4"/>
  <c r="B44" i="4"/>
  <c r="B24" i="4"/>
  <c r="B43" i="4"/>
  <c r="B23" i="4"/>
  <c r="B45" i="4"/>
  <c r="B25" i="4"/>
  <c r="B42" i="4"/>
  <c r="AO73" i="4"/>
  <c r="AO159" i="4"/>
  <c r="AO142" i="4"/>
  <c r="AO65" i="4"/>
  <c r="AO44" i="4"/>
  <c r="AO90" i="4"/>
  <c r="AO54" i="4"/>
  <c r="AO79" i="4"/>
  <c r="AO57" i="4"/>
  <c r="AO14" i="4"/>
  <c r="AO111" i="4"/>
  <c r="AO92" i="4"/>
  <c r="AO150" i="4"/>
  <c r="AO47" i="4"/>
  <c r="AO26" i="4"/>
  <c r="AO45" i="4"/>
  <c r="AO103" i="4"/>
  <c r="AO48" i="4"/>
  <c r="AO143" i="4"/>
  <c r="AO146" i="4"/>
  <c r="AO59" i="4"/>
  <c r="AO88" i="4"/>
  <c r="AO166" i="4"/>
  <c r="AO118" i="4"/>
  <c r="AO56" i="4"/>
  <c r="AO116" i="4"/>
  <c r="AO130" i="4"/>
  <c r="AO169" i="4"/>
  <c r="AO66" i="4"/>
  <c r="AO76" i="4"/>
  <c r="AO91" i="4"/>
  <c r="AO61" i="4"/>
  <c r="AO71" i="4"/>
  <c r="AO126" i="4"/>
  <c r="AO165" i="4"/>
  <c r="AO25" i="4"/>
  <c r="AO29" i="4"/>
  <c r="AO89" i="4"/>
  <c r="AO133" i="4"/>
  <c r="AO23" i="4"/>
  <c r="AO64" i="4"/>
  <c r="AO141" i="4"/>
  <c r="AO151" i="4"/>
  <c r="AO53" i="4"/>
  <c r="AO154" i="4"/>
  <c r="AO161" i="4"/>
  <c r="AO13" i="4"/>
  <c r="AO17" i="4"/>
  <c r="AO30" i="4"/>
  <c r="AO75" i="4"/>
  <c r="AO110" i="4"/>
  <c r="AO21" i="4"/>
  <c r="AO22" i="4"/>
  <c r="AO67" i="4"/>
  <c r="AO16" i="4"/>
  <c r="AO101" i="4"/>
  <c r="AO19" i="4"/>
  <c r="AO12" i="4"/>
  <c r="AO99" i="4"/>
  <c r="AO49" i="4"/>
  <c r="AO15" i="4"/>
  <c r="AO115" i="4"/>
  <c r="AO39" i="4"/>
  <c r="AO55" i="4"/>
  <c r="AO18" i="4"/>
  <c r="AO132" i="4"/>
  <c r="AO63" i="4"/>
  <c r="AO86" i="4"/>
  <c r="AO70" i="4"/>
  <c r="AO78" i="4"/>
  <c r="AO81" i="4"/>
  <c r="AO24" i="4"/>
  <c r="AO37" i="4"/>
  <c r="AO58" i="4"/>
  <c r="AO109" i="4"/>
  <c r="AO77" i="4"/>
  <c r="AO123" i="4"/>
  <c r="AO62" i="4"/>
  <c r="AO31" i="4"/>
  <c r="AO34" i="4"/>
  <c r="AO36" i="4"/>
  <c r="AO38" i="4"/>
  <c r="AO84" i="4"/>
  <c r="AO107" i="4"/>
  <c r="AO145" i="4"/>
  <c r="AO20" i="4"/>
  <c r="AO27" i="4"/>
  <c r="AO42" i="4"/>
  <c r="AO74" i="4"/>
  <c r="AO147" i="4"/>
  <c r="AO149" i="4"/>
  <c r="AO60" i="4"/>
  <c r="AO82" i="4"/>
  <c r="AO97" i="4"/>
  <c r="AO51" i="4"/>
  <c r="AO80" i="4"/>
  <c r="AO95" i="4"/>
  <c r="AO40" i="4"/>
  <c r="AO72" i="4"/>
  <c r="AO52" i="4"/>
  <c r="AO113" i="4"/>
  <c r="AO148" i="4"/>
  <c r="AO163" i="4"/>
  <c r="AO100" i="4"/>
  <c r="AO108" i="4"/>
  <c r="AO135" i="4"/>
  <c r="AO164" i="4"/>
  <c r="AO134" i="4"/>
  <c r="AO136" i="4"/>
  <c r="AO138" i="4"/>
  <c r="AO153" i="4"/>
  <c r="AO93" i="4"/>
  <c r="AO117" i="4"/>
  <c r="AO112" i="4"/>
  <c r="AO28" i="4"/>
  <c r="AO46" i="4"/>
  <c r="AO85" i="4"/>
  <c r="AO98" i="4"/>
  <c r="AO120" i="4"/>
  <c r="AO155" i="4"/>
  <c r="AO114" i="4"/>
  <c r="AO144" i="4"/>
  <c r="AO167" i="4"/>
  <c r="AO168" i="4"/>
  <c r="AO105" i="4"/>
  <c r="AO140" i="4"/>
  <c r="AO162" i="4"/>
  <c r="AO170" i="4"/>
  <c r="AO171" i="4"/>
  <c r="AO131" i="4"/>
  <c r="AO157" i="4"/>
  <c r="AO125" i="4"/>
  <c r="AO139" i="4"/>
  <c r="AO158" i="4"/>
  <c r="AZ12" i="2"/>
  <c r="BA12" i="2"/>
  <c r="BB12" i="2"/>
  <c r="BC12" i="2"/>
  <c r="BD12" i="2"/>
  <c r="AZ13" i="2"/>
  <c r="BA13" i="2"/>
  <c r="BB13" i="2"/>
  <c r="BC13" i="2"/>
  <c r="BD13" i="2"/>
  <c r="AZ14" i="2"/>
  <c r="BA14" i="2"/>
  <c r="BB14" i="2"/>
  <c r="BC14" i="2"/>
  <c r="BD14" i="2"/>
  <c r="AZ15" i="2"/>
  <c r="BA15" i="2"/>
  <c r="BB15" i="2"/>
  <c r="BC15" i="2"/>
  <c r="BD15" i="2"/>
  <c r="AZ16" i="2"/>
  <c r="BA16" i="2"/>
  <c r="BB16" i="2"/>
  <c r="BC16" i="2"/>
  <c r="BD16" i="2"/>
  <c r="AZ17" i="2"/>
  <c r="BA17" i="2"/>
  <c r="BB17" i="2"/>
  <c r="BC17" i="2"/>
  <c r="BD17" i="2"/>
  <c r="AZ18" i="2"/>
  <c r="BA18" i="2"/>
  <c r="BB18" i="2"/>
  <c r="BC18" i="2"/>
  <c r="BD18" i="2"/>
  <c r="AZ19" i="2"/>
  <c r="BA19" i="2"/>
  <c r="BB19" i="2"/>
  <c r="BC19" i="2"/>
  <c r="BD19" i="2"/>
  <c r="AZ20" i="2"/>
  <c r="BA20" i="2"/>
  <c r="BB20" i="2"/>
  <c r="BC20" i="2"/>
  <c r="BD20" i="2"/>
  <c r="AZ21" i="2"/>
  <c r="BA21" i="2"/>
  <c r="BB21" i="2"/>
  <c r="BC21" i="2"/>
  <c r="BD21" i="2"/>
  <c r="AZ22" i="2"/>
  <c r="BA22" i="2"/>
  <c r="BB22" i="2"/>
  <c r="BC22" i="2"/>
  <c r="BD22" i="2"/>
  <c r="AZ23" i="2"/>
  <c r="BA23" i="2"/>
  <c r="BB23" i="2"/>
  <c r="BC23" i="2"/>
  <c r="BD23" i="2"/>
  <c r="AZ24" i="2"/>
  <c r="BA24" i="2"/>
  <c r="BB24" i="2"/>
  <c r="BC24" i="2"/>
  <c r="BD24" i="2"/>
  <c r="AZ25" i="2"/>
  <c r="BA25" i="2"/>
  <c r="BB25" i="2"/>
  <c r="BC25" i="2"/>
  <c r="BD25" i="2"/>
  <c r="AZ26" i="2"/>
  <c r="BA26" i="2"/>
  <c r="BB26" i="2"/>
  <c r="BC26" i="2"/>
  <c r="BD26" i="2"/>
  <c r="AZ27" i="2"/>
  <c r="BA27" i="2"/>
  <c r="BB27" i="2"/>
  <c r="BC27" i="2"/>
  <c r="BD27" i="2"/>
  <c r="AZ28" i="2"/>
  <c r="BA28" i="2"/>
  <c r="BB28" i="2"/>
  <c r="BC28" i="2"/>
  <c r="BD28" i="2"/>
  <c r="AZ29" i="2"/>
  <c r="BA29" i="2"/>
  <c r="BB29" i="2"/>
  <c r="BC29" i="2"/>
  <c r="BD29" i="2"/>
  <c r="AZ30" i="2"/>
  <c r="BA30" i="2"/>
  <c r="BB30" i="2"/>
  <c r="BC30" i="2"/>
  <c r="BD30" i="2"/>
  <c r="AZ31" i="2"/>
  <c r="BA31" i="2"/>
  <c r="BB31" i="2"/>
  <c r="BC31" i="2"/>
  <c r="BD31" i="2"/>
  <c r="AZ32" i="2"/>
  <c r="BA32" i="2"/>
  <c r="BB32" i="2"/>
  <c r="BC32" i="2"/>
  <c r="BD32" i="2"/>
  <c r="AZ33" i="2"/>
  <c r="BA33" i="2"/>
  <c r="BB33" i="2"/>
  <c r="BC33" i="2"/>
  <c r="BD33" i="2"/>
  <c r="AZ34" i="2"/>
  <c r="BA34" i="2"/>
  <c r="BB34" i="2"/>
  <c r="BC34" i="2"/>
  <c r="BD34" i="2"/>
  <c r="AZ35" i="2"/>
  <c r="BA35" i="2"/>
  <c r="BB35" i="2"/>
  <c r="BC35" i="2"/>
  <c r="BD35" i="2"/>
  <c r="AZ36" i="2"/>
  <c r="BA36" i="2"/>
  <c r="BB36" i="2"/>
  <c r="BC36" i="2"/>
  <c r="BD36" i="2"/>
  <c r="AZ37" i="2"/>
  <c r="BA37" i="2"/>
  <c r="BB37" i="2"/>
  <c r="BC37" i="2"/>
  <c r="BD37" i="2"/>
  <c r="AZ38" i="2"/>
  <c r="BA38" i="2"/>
  <c r="BB38" i="2"/>
  <c r="BC38" i="2"/>
  <c r="BD38" i="2"/>
  <c r="AZ39" i="2"/>
  <c r="BA39" i="2"/>
  <c r="BB39" i="2"/>
  <c r="BC39" i="2"/>
  <c r="BD39" i="2"/>
  <c r="AZ40" i="2"/>
  <c r="BA40" i="2"/>
  <c r="BB40" i="2"/>
  <c r="BC40" i="2"/>
  <c r="BD40" i="2"/>
  <c r="AZ41" i="2"/>
  <c r="BA41" i="2"/>
  <c r="BB41" i="2"/>
  <c r="BC41" i="2"/>
  <c r="BD41" i="2"/>
  <c r="AZ42" i="2"/>
  <c r="BA42" i="2"/>
  <c r="BB42" i="2"/>
  <c r="BC42" i="2"/>
  <c r="BD42" i="2"/>
  <c r="AZ43" i="2"/>
  <c r="BA43" i="2"/>
  <c r="BB43" i="2"/>
  <c r="BC43" i="2"/>
  <c r="BD43" i="2"/>
  <c r="AZ44" i="2"/>
  <c r="BA44" i="2"/>
  <c r="BB44" i="2"/>
  <c r="BC44" i="2"/>
  <c r="BD44" i="2"/>
  <c r="AZ45" i="2"/>
  <c r="BA45" i="2"/>
  <c r="BB45" i="2"/>
  <c r="BC45" i="2"/>
  <c r="BD45" i="2"/>
  <c r="AZ46" i="2"/>
  <c r="BA46" i="2"/>
  <c r="BB46" i="2"/>
  <c r="BC46" i="2"/>
  <c r="BD46" i="2"/>
  <c r="AZ47" i="2"/>
  <c r="BA47" i="2"/>
  <c r="BB47" i="2"/>
  <c r="BC47" i="2"/>
  <c r="BD47" i="2"/>
  <c r="AZ48" i="2"/>
  <c r="BA48" i="2"/>
  <c r="BB48" i="2"/>
  <c r="BC48" i="2"/>
  <c r="BD48" i="2"/>
  <c r="AZ49" i="2"/>
  <c r="BA49" i="2"/>
  <c r="BB49" i="2"/>
  <c r="BC49" i="2"/>
  <c r="BD49" i="2"/>
  <c r="AZ50" i="2"/>
  <c r="BA50" i="2"/>
  <c r="BB50" i="2"/>
  <c r="BC50" i="2"/>
  <c r="BD50" i="2"/>
  <c r="AZ51" i="2"/>
  <c r="BA51" i="2"/>
  <c r="BB51" i="2"/>
  <c r="BC51" i="2"/>
  <c r="BD51" i="2"/>
  <c r="AZ52" i="2"/>
  <c r="BA52" i="2"/>
  <c r="BB52" i="2"/>
  <c r="BC52" i="2"/>
  <c r="BD52" i="2"/>
  <c r="AZ53" i="2"/>
  <c r="BA53" i="2"/>
  <c r="BB53" i="2"/>
  <c r="BC53" i="2"/>
  <c r="BD53" i="2"/>
  <c r="AZ54" i="2"/>
  <c r="BA54" i="2"/>
  <c r="BB54" i="2"/>
  <c r="BC54" i="2"/>
  <c r="BD54" i="2"/>
  <c r="AZ55" i="2"/>
  <c r="BA55" i="2"/>
  <c r="BB55" i="2"/>
  <c r="BC55" i="2"/>
  <c r="BD55" i="2"/>
  <c r="AZ56" i="2"/>
  <c r="BA56" i="2"/>
  <c r="BB56" i="2"/>
  <c r="BC56" i="2"/>
  <c r="BD56" i="2"/>
  <c r="AZ57" i="2"/>
  <c r="BA57" i="2"/>
  <c r="BB57" i="2"/>
  <c r="BC57" i="2"/>
  <c r="BD57" i="2"/>
  <c r="AZ58" i="2"/>
  <c r="BA58" i="2"/>
  <c r="BB58" i="2"/>
  <c r="BC58" i="2"/>
  <c r="BD58" i="2"/>
  <c r="AZ59" i="2"/>
  <c r="BA59" i="2"/>
  <c r="BB59" i="2"/>
  <c r="BC59" i="2"/>
  <c r="BD59" i="2"/>
  <c r="AZ60" i="2"/>
  <c r="BA60" i="2"/>
  <c r="BB60" i="2"/>
  <c r="BC60" i="2"/>
  <c r="BD60" i="2"/>
  <c r="AZ61" i="2"/>
  <c r="BA61" i="2"/>
  <c r="BB61" i="2"/>
  <c r="BC61" i="2"/>
  <c r="BD61" i="2"/>
  <c r="AZ62" i="2"/>
  <c r="BA62" i="2"/>
  <c r="BB62" i="2"/>
  <c r="BC62" i="2"/>
  <c r="BD62" i="2"/>
  <c r="AZ63" i="2"/>
  <c r="BA63" i="2"/>
  <c r="BB63" i="2"/>
  <c r="BC63" i="2"/>
  <c r="BD63" i="2"/>
  <c r="AZ64" i="2"/>
  <c r="BA64" i="2"/>
  <c r="BB64" i="2"/>
  <c r="BC64" i="2"/>
  <c r="BD64" i="2"/>
  <c r="AZ65" i="2"/>
  <c r="BA65" i="2"/>
  <c r="BB65" i="2"/>
  <c r="BC65" i="2"/>
  <c r="BD65" i="2"/>
  <c r="AZ66" i="2"/>
  <c r="BA66" i="2"/>
  <c r="BB66" i="2"/>
  <c r="BC66" i="2"/>
  <c r="BD66" i="2"/>
  <c r="AZ67" i="2"/>
  <c r="BA67" i="2"/>
  <c r="BB67" i="2"/>
  <c r="BC67" i="2"/>
  <c r="BD67" i="2"/>
  <c r="AZ68" i="2"/>
  <c r="BA68" i="2"/>
  <c r="BB68" i="2"/>
  <c r="BC68" i="2"/>
  <c r="BD68" i="2"/>
  <c r="AZ69" i="2"/>
  <c r="BA69" i="2"/>
  <c r="BB69" i="2"/>
  <c r="BC69" i="2"/>
  <c r="BD69" i="2"/>
  <c r="AZ70" i="2"/>
  <c r="BA70" i="2"/>
  <c r="BB70" i="2"/>
  <c r="BC70" i="2"/>
  <c r="BD70" i="2"/>
  <c r="AZ71" i="2"/>
  <c r="BA71" i="2"/>
  <c r="BB71" i="2"/>
  <c r="BC71" i="2"/>
  <c r="BD71" i="2"/>
  <c r="AZ72" i="2"/>
  <c r="BA72" i="2"/>
  <c r="BB72" i="2"/>
  <c r="BC72" i="2"/>
  <c r="BD72" i="2"/>
  <c r="AZ73" i="2"/>
  <c r="BA73" i="2"/>
  <c r="BB73" i="2"/>
  <c r="BC73" i="2"/>
  <c r="BD73" i="2"/>
  <c r="AZ74" i="2"/>
  <c r="BA74" i="2"/>
  <c r="BB74" i="2"/>
  <c r="BC74" i="2"/>
  <c r="BD74" i="2"/>
  <c r="AZ75" i="2"/>
  <c r="BA75" i="2"/>
  <c r="BB75" i="2"/>
  <c r="BC75" i="2"/>
  <c r="BD75" i="2"/>
  <c r="AZ76" i="2"/>
  <c r="BA76" i="2"/>
  <c r="BB76" i="2"/>
  <c r="BC76" i="2"/>
  <c r="BD76" i="2"/>
  <c r="AZ77" i="2"/>
  <c r="BA77" i="2"/>
  <c r="BB77" i="2"/>
  <c r="BC77" i="2"/>
  <c r="BD77" i="2"/>
  <c r="AZ78" i="2"/>
  <c r="BA78" i="2"/>
  <c r="BB78" i="2"/>
  <c r="BC78" i="2"/>
  <c r="BD78" i="2"/>
  <c r="AZ79" i="2"/>
  <c r="BA79" i="2"/>
  <c r="BB79" i="2"/>
  <c r="BC79" i="2"/>
  <c r="BD79" i="2"/>
  <c r="AZ80" i="2"/>
  <c r="BA80" i="2"/>
  <c r="BB80" i="2"/>
  <c r="BC80" i="2"/>
  <c r="BD80" i="2"/>
  <c r="AZ81" i="2"/>
  <c r="BA81" i="2"/>
  <c r="BB81" i="2"/>
  <c r="BC81" i="2"/>
  <c r="BD81" i="2"/>
  <c r="AZ82" i="2"/>
  <c r="BA82" i="2"/>
  <c r="BB82" i="2"/>
  <c r="BC82" i="2"/>
  <c r="BD82" i="2"/>
  <c r="AZ83" i="2"/>
  <c r="BA83" i="2"/>
  <c r="BB83" i="2"/>
  <c r="BC83" i="2"/>
  <c r="BD83" i="2"/>
  <c r="AZ84" i="2"/>
  <c r="BA84" i="2"/>
  <c r="BB84" i="2"/>
  <c r="BC84" i="2"/>
  <c r="BD84" i="2"/>
  <c r="AZ85" i="2"/>
  <c r="BA85" i="2"/>
  <c r="BB85" i="2"/>
  <c r="BC85" i="2"/>
  <c r="BD85" i="2"/>
  <c r="AZ86" i="2"/>
  <c r="BA86" i="2"/>
  <c r="BB86" i="2"/>
  <c r="BC86" i="2"/>
  <c r="BD86" i="2"/>
  <c r="AZ87" i="2"/>
  <c r="BA87" i="2"/>
  <c r="BB87" i="2"/>
  <c r="BC87" i="2"/>
  <c r="BD87" i="2"/>
  <c r="AZ88" i="2"/>
  <c r="BA88" i="2"/>
  <c r="BB88" i="2"/>
  <c r="BC88" i="2"/>
  <c r="BD88" i="2"/>
  <c r="AZ89" i="2"/>
  <c r="BA89" i="2"/>
  <c r="BB89" i="2"/>
  <c r="BC89" i="2"/>
  <c r="BD89" i="2"/>
  <c r="AZ90" i="2"/>
  <c r="BA90" i="2"/>
  <c r="BB90" i="2"/>
  <c r="BC90" i="2"/>
  <c r="BD90" i="2"/>
  <c r="AZ91" i="2"/>
  <c r="BA91" i="2"/>
  <c r="BB91" i="2"/>
  <c r="BC91" i="2"/>
  <c r="BD91" i="2"/>
  <c r="AZ92" i="2"/>
  <c r="BA92" i="2"/>
  <c r="BB92" i="2"/>
  <c r="BC92" i="2"/>
  <c r="BD92" i="2"/>
  <c r="AZ93" i="2"/>
  <c r="BA93" i="2"/>
  <c r="BB93" i="2"/>
  <c r="BC93" i="2"/>
  <c r="BD93" i="2"/>
  <c r="AZ94" i="2"/>
  <c r="BA94" i="2"/>
  <c r="BB94" i="2"/>
  <c r="BC94" i="2"/>
  <c r="BD94" i="2"/>
  <c r="AZ95" i="2"/>
  <c r="BA95" i="2"/>
  <c r="BB95" i="2"/>
  <c r="BC95" i="2"/>
  <c r="BD95" i="2"/>
  <c r="AZ96" i="2"/>
  <c r="BA96" i="2"/>
  <c r="BB96" i="2"/>
  <c r="BC96" i="2"/>
  <c r="BD96" i="2"/>
  <c r="AZ97" i="2"/>
  <c r="BA97" i="2"/>
  <c r="BB97" i="2"/>
  <c r="BC97" i="2"/>
  <c r="BD97" i="2"/>
  <c r="AZ98" i="2"/>
  <c r="BA98" i="2"/>
  <c r="BB98" i="2"/>
  <c r="BC98" i="2"/>
  <c r="BD98" i="2"/>
  <c r="AZ99" i="2"/>
  <c r="BA99" i="2"/>
  <c r="BB99" i="2"/>
  <c r="BC99" i="2"/>
  <c r="BD99" i="2"/>
  <c r="AZ100" i="2"/>
  <c r="BA100" i="2"/>
  <c r="BB100" i="2"/>
  <c r="BC100" i="2"/>
  <c r="BD100" i="2"/>
  <c r="AZ101" i="2"/>
  <c r="BA101" i="2"/>
  <c r="BB101" i="2"/>
  <c r="BC101" i="2"/>
  <c r="BD101" i="2"/>
  <c r="AZ102" i="2"/>
  <c r="BA102" i="2"/>
  <c r="BB102" i="2"/>
  <c r="BC102" i="2"/>
  <c r="BD102" i="2"/>
  <c r="AZ103" i="2"/>
  <c r="BA103" i="2"/>
  <c r="BB103" i="2"/>
  <c r="BC103" i="2"/>
  <c r="BD103" i="2"/>
  <c r="AZ104" i="2"/>
  <c r="BA104" i="2"/>
  <c r="BB104" i="2"/>
  <c r="BC104" i="2"/>
  <c r="BD104" i="2"/>
  <c r="AZ105" i="2"/>
  <c r="BA105" i="2"/>
  <c r="BB105" i="2"/>
  <c r="BC105" i="2"/>
  <c r="BD105" i="2"/>
  <c r="AZ106" i="2"/>
  <c r="BA106" i="2"/>
  <c r="BB106" i="2"/>
  <c r="BC106" i="2"/>
  <c r="BD106" i="2"/>
  <c r="AZ107" i="2"/>
  <c r="BA107" i="2"/>
  <c r="BB107" i="2"/>
  <c r="BC107" i="2"/>
  <c r="BD107" i="2"/>
  <c r="AZ108" i="2"/>
  <c r="BA108" i="2"/>
  <c r="BB108" i="2"/>
  <c r="BC108" i="2"/>
  <c r="BD108" i="2"/>
  <c r="AZ109" i="2"/>
  <c r="BA109" i="2"/>
  <c r="BB109" i="2"/>
  <c r="BC109" i="2"/>
  <c r="BD109" i="2"/>
  <c r="AZ110" i="2"/>
  <c r="BA110" i="2"/>
  <c r="BB110" i="2"/>
  <c r="BC110" i="2"/>
  <c r="BD110" i="2"/>
  <c r="AZ111" i="2"/>
  <c r="BA111" i="2"/>
  <c r="BB111" i="2"/>
  <c r="BC111" i="2"/>
  <c r="BD111" i="2"/>
  <c r="AZ112" i="2"/>
  <c r="BA112" i="2"/>
  <c r="BB112" i="2"/>
  <c r="BC112" i="2"/>
  <c r="BD112" i="2"/>
  <c r="AZ113" i="2"/>
  <c r="BA113" i="2"/>
  <c r="BB113" i="2"/>
  <c r="BC113" i="2"/>
  <c r="BD113" i="2"/>
  <c r="AZ114" i="2"/>
  <c r="BA114" i="2"/>
  <c r="BB114" i="2"/>
  <c r="BC114" i="2"/>
  <c r="BD114" i="2"/>
  <c r="AZ115" i="2"/>
  <c r="BA115" i="2"/>
  <c r="BB115" i="2"/>
  <c r="BC115" i="2"/>
  <c r="BD115" i="2"/>
  <c r="AZ116" i="2"/>
  <c r="BA116" i="2"/>
  <c r="BB116" i="2"/>
  <c r="BC116" i="2"/>
  <c r="BD116" i="2"/>
  <c r="AZ117" i="2"/>
  <c r="BA117" i="2"/>
  <c r="BB117" i="2"/>
  <c r="BC117" i="2"/>
  <c r="BD117" i="2"/>
  <c r="AZ118" i="2"/>
  <c r="BA118" i="2"/>
  <c r="BB118" i="2"/>
  <c r="BC118" i="2"/>
  <c r="BD118" i="2"/>
  <c r="AZ119" i="2"/>
  <c r="BA119" i="2"/>
  <c r="BB119" i="2"/>
  <c r="BC119" i="2"/>
  <c r="BD119" i="2"/>
  <c r="AZ120" i="2"/>
  <c r="BA120" i="2"/>
  <c r="BB120" i="2"/>
  <c r="BC120" i="2"/>
  <c r="BD120" i="2"/>
  <c r="AZ121" i="2"/>
  <c r="BA121" i="2"/>
  <c r="BB121" i="2"/>
  <c r="BC121" i="2"/>
  <c r="BD121" i="2"/>
  <c r="AZ122" i="2"/>
  <c r="BA122" i="2"/>
  <c r="BB122" i="2"/>
  <c r="BC122" i="2"/>
  <c r="BD122" i="2"/>
  <c r="AZ123" i="2"/>
  <c r="BA123" i="2"/>
  <c r="BB123" i="2"/>
  <c r="BC123" i="2"/>
  <c r="BD123" i="2"/>
  <c r="AZ124" i="2"/>
  <c r="BA124" i="2"/>
  <c r="BB124" i="2"/>
  <c r="BC124" i="2"/>
  <c r="BD124" i="2"/>
  <c r="AZ125" i="2"/>
  <c r="BA125" i="2"/>
  <c r="BB125" i="2"/>
  <c r="BC125" i="2"/>
  <c r="BD125" i="2"/>
  <c r="AZ126" i="2"/>
  <c r="BA126" i="2"/>
  <c r="BB126" i="2"/>
  <c r="BC126" i="2"/>
  <c r="BD126" i="2"/>
  <c r="AZ127" i="2"/>
  <c r="BA127" i="2"/>
  <c r="BB127" i="2"/>
  <c r="BC127" i="2"/>
  <c r="BD127" i="2"/>
  <c r="AZ128" i="2"/>
  <c r="BA128" i="2"/>
  <c r="BB128" i="2"/>
  <c r="BC128" i="2"/>
  <c r="BD128" i="2"/>
  <c r="AZ129" i="2"/>
  <c r="BA129" i="2"/>
  <c r="BB129" i="2"/>
  <c r="BC129" i="2"/>
  <c r="BD129" i="2"/>
  <c r="AZ130" i="2"/>
  <c r="BA130" i="2"/>
  <c r="BB130" i="2"/>
  <c r="BC130" i="2"/>
  <c r="BD130" i="2"/>
  <c r="AZ131" i="2"/>
  <c r="BA131" i="2"/>
  <c r="BB131" i="2"/>
  <c r="BC131" i="2"/>
  <c r="BD131" i="2"/>
  <c r="AZ132" i="2"/>
  <c r="BA132" i="2"/>
  <c r="BB132" i="2"/>
  <c r="BC132" i="2"/>
  <c r="BD132" i="2"/>
  <c r="AZ133" i="2"/>
  <c r="BA133" i="2"/>
  <c r="BB133" i="2"/>
  <c r="BC133" i="2"/>
  <c r="BD133" i="2"/>
  <c r="AZ134" i="2"/>
  <c r="BA134" i="2"/>
  <c r="BB134" i="2"/>
  <c r="BC134" i="2"/>
  <c r="BD134" i="2"/>
  <c r="AZ135" i="2"/>
  <c r="BA135" i="2"/>
  <c r="BB135" i="2"/>
  <c r="BC135" i="2"/>
  <c r="BD135" i="2"/>
  <c r="AZ136" i="2"/>
  <c r="BA136" i="2"/>
  <c r="BB136" i="2"/>
  <c r="BC136" i="2"/>
  <c r="BD136" i="2"/>
  <c r="AZ137" i="2"/>
  <c r="BA137" i="2"/>
  <c r="BB137" i="2"/>
  <c r="BC137" i="2"/>
  <c r="BD137" i="2"/>
  <c r="AZ138" i="2"/>
  <c r="BA138" i="2"/>
  <c r="BB138" i="2"/>
  <c r="BC138" i="2"/>
  <c r="BD138" i="2"/>
  <c r="AZ139" i="2"/>
  <c r="BA139" i="2"/>
  <c r="BB139" i="2"/>
  <c r="BC139" i="2"/>
  <c r="BD139" i="2"/>
  <c r="AZ140" i="2"/>
  <c r="BA140" i="2"/>
  <c r="BB140" i="2"/>
  <c r="BC140" i="2"/>
  <c r="BD140" i="2"/>
  <c r="AZ141" i="2"/>
  <c r="BA141" i="2"/>
  <c r="BB141" i="2"/>
  <c r="BC141" i="2"/>
  <c r="BD141" i="2"/>
  <c r="AZ142" i="2"/>
  <c r="BA142" i="2"/>
  <c r="BB142" i="2"/>
  <c r="BC142" i="2"/>
  <c r="BD142" i="2"/>
  <c r="AZ143" i="2"/>
  <c r="BA143" i="2"/>
  <c r="BB143" i="2"/>
  <c r="BC143" i="2"/>
  <c r="BD143" i="2"/>
  <c r="AZ144" i="2"/>
  <c r="BA144" i="2"/>
  <c r="BB144" i="2"/>
  <c r="BC144" i="2"/>
  <c r="BD144" i="2"/>
  <c r="AZ145" i="2"/>
  <c r="BA145" i="2"/>
  <c r="BB145" i="2"/>
  <c r="BC145" i="2"/>
  <c r="BD145" i="2"/>
  <c r="AZ146" i="2"/>
  <c r="BA146" i="2"/>
  <c r="BB146" i="2"/>
  <c r="BC146" i="2"/>
  <c r="BD146" i="2"/>
  <c r="AZ147" i="2"/>
  <c r="BA147" i="2"/>
  <c r="BB147" i="2"/>
  <c r="BC147" i="2"/>
  <c r="BD147" i="2"/>
  <c r="AZ148" i="2"/>
  <c r="BA148" i="2"/>
  <c r="BB148" i="2"/>
  <c r="BC148" i="2"/>
  <c r="BD148" i="2"/>
  <c r="AZ149" i="2"/>
  <c r="BA149" i="2"/>
  <c r="BB149" i="2"/>
  <c r="BC149" i="2"/>
  <c r="BD149" i="2"/>
  <c r="AZ150" i="2"/>
  <c r="BA150" i="2"/>
  <c r="BB150" i="2"/>
  <c r="BC150" i="2"/>
  <c r="BD150" i="2"/>
  <c r="AZ151" i="2"/>
  <c r="BA151" i="2"/>
  <c r="BB151" i="2"/>
  <c r="BC151" i="2"/>
  <c r="BD151" i="2"/>
  <c r="AZ152" i="2"/>
  <c r="BA152" i="2"/>
  <c r="BB152" i="2"/>
  <c r="BC152" i="2"/>
  <c r="BD152" i="2"/>
  <c r="AZ153" i="2"/>
  <c r="BA153" i="2"/>
  <c r="BB153" i="2"/>
  <c r="BC153" i="2"/>
  <c r="BD153" i="2"/>
  <c r="AZ154" i="2"/>
  <c r="BA154" i="2"/>
  <c r="BB154" i="2"/>
  <c r="BC154" i="2"/>
  <c r="BD154" i="2"/>
  <c r="AZ155" i="2"/>
  <c r="BA155" i="2"/>
  <c r="BB155" i="2"/>
  <c r="BC155" i="2"/>
  <c r="BD155" i="2"/>
  <c r="AZ156" i="2"/>
  <c r="BA156" i="2"/>
  <c r="BB156" i="2"/>
  <c r="BC156" i="2"/>
  <c r="BD156" i="2"/>
  <c r="AZ157" i="2"/>
  <c r="BA157" i="2"/>
  <c r="BB157" i="2"/>
  <c r="BC157" i="2"/>
  <c r="BD157" i="2"/>
  <c r="AZ158" i="2"/>
  <c r="BA158" i="2"/>
  <c r="BB158" i="2"/>
  <c r="BC158" i="2"/>
  <c r="BD158" i="2"/>
  <c r="AZ159" i="2"/>
  <c r="BA159" i="2"/>
  <c r="BB159" i="2"/>
  <c r="BC159" i="2"/>
  <c r="BD159" i="2"/>
  <c r="AZ160" i="2"/>
  <c r="BA160" i="2"/>
  <c r="BB160" i="2"/>
  <c r="BC160" i="2"/>
  <c r="BD160" i="2"/>
  <c r="AZ161" i="2"/>
  <c r="BA161" i="2"/>
  <c r="BB161" i="2"/>
  <c r="BC161" i="2"/>
  <c r="BD161" i="2"/>
  <c r="AZ162" i="2"/>
  <c r="BA162" i="2"/>
  <c r="BB162" i="2"/>
  <c r="BC162" i="2"/>
  <c r="BD162" i="2"/>
  <c r="AZ163" i="2"/>
  <c r="BA163" i="2"/>
  <c r="BB163" i="2"/>
  <c r="BC163" i="2"/>
  <c r="BD163" i="2"/>
  <c r="AZ164" i="2"/>
  <c r="BA164" i="2"/>
  <c r="BB164" i="2"/>
  <c r="BC164" i="2"/>
  <c r="BD164" i="2"/>
  <c r="AZ165" i="2"/>
  <c r="BA165" i="2"/>
  <c r="BB165" i="2"/>
  <c r="BC165" i="2"/>
  <c r="BD165" i="2"/>
  <c r="AZ166" i="2"/>
  <c r="BA166" i="2"/>
  <c r="BB166" i="2"/>
  <c r="BC166" i="2"/>
  <c r="BD166" i="2"/>
  <c r="AZ167" i="2"/>
  <c r="BA167" i="2"/>
  <c r="BB167" i="2"/>
  <c r="BC167" i="2"/>
  <c r="BD167" i="2"/>
  <c r="AZ168" i="2"/>
  <c r="BA168" i="2"/>
  <c r="BB168" i="2"/>
  <c r="BC168" i="2"/>
  <c r="BD168" i="2"/>
  <c r="AZ169" i="2"/>
  <c r="BA169" i="2"/>
  <c r="BB169" i="2"/>
  <c r="BC169" i="2"/>
  <c r="BD169" i="2"/>
  <c r="AZ170" i="2"/>
  <c r="BA170" i="2"/>
  <c r="BB170" i="2"/>
  <c r="BC170" i="2"/>
  <c r="BD170" i="2"/>
  <c r="AZ171" i="2"/>
  <c r="BA171" i="2"/>
  <c r="BB171" i="2"/>
  <c r="BC171" i="2"/>
  <c r="BD171" i="2"/>
  <c r="BA11" i="2"/>
  <c r="BB11" i="2"/>
  <c r="BC11" i="2"/>
  <c r="BD11" i="2"/>
  <c r="AZ11" i="2"/>
  <c r="AC12" i="4" l="1"/>
  <c r="AI12" i="4" s="1"/>
  <c r="AQ12" i="4" s="1"/>
  <c r="AT12" i="4" s="1"/>
  <c r="AQ17" i="4"/>
  <c r="AT17" i="4" s="1"/>
  <c r="AC14" i="4"/>
  <c r="AI14" i="4" s="1"/>
  <c r="AQ14" i="4" s="1"/>
  <c r="AT14" i="4" s="1"/>
  <c r="AC15" i="4"/>
  <c r="AI15" i="4" s="1"/>
  <c r="AQ15" i="4" s="1"/>
  <c r="AT15" i="4" s="1"/>
  <c r="AC19" i="4"/>
  <c r="AI19" i="4" s="1"/>
  <c r="AQ19" i="4" s="1"/>
  <c r="AT19" i="4" s="1"/>
  <c r="AC21" i="4"/>
  <c r="AI21" i="4" s="1"/>
  <c r="AQ21" i="4" s="1"/>
  <c r="AT21" i="4" s="1"/>
  <c r="AC20" i="4"/>
  <c r="AI20" i="4" s="1"/>
  <c r="AQ20" i="4" s="1"/>
  <c r="AT20" i="4" s="1"/>
  <c r="AC13" i="4"/>
  <c r="AI13" i="4" s="1"/>
  <c r="AQ13" i="4" s="1"/>
  <c r="AT13" i="4" s="1"/>
  <c r="B5" i="4"/>
  <c r="AC11" i="4"/>
  <c r="AI11" i="4" s="1"/>
  <c r="AQ11" i="4" s="1"/>
  <c r="AT11" i="4" s="1"/>
  <c r="AC16" i="4"/>
  <c r="AI16" i="4" s="1"/>
  <c r="AQ16" i="4" s="1"/>
  <c r="AT16" i="4" s="1"/>
  <c r="AC18" i="4"/>
  <c r="AI18" i="4" s="1"/>
  <c r="AQ18" i="4" s="1"/>
  <c r="AT18" i="4" s="1"/>
  <c r="AE5" i="2"/>
  <c r="AE4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P59" i="2"/>
  <c r="BP60" i="2"/>
  <c r="BP61" i="2"/>
  <c r="BP62" i="2"/>
  <c r="BP63" i="2"/>
  <c r="BP64" i="2"/>
  <c r="BP65" i="2"/>
  <c r="BP66" i="2"/>
  <c r="BP67" i="2"/>
  <c r="BP68" i="2"/>
  <c r="BP69" i="2"/>
  <c r="BP70" i="2"/>
  <c r="BP71" i="2"/>
  <c r="BP72" i="2"/>
  <c r="BP73" i="2"/>
  <c r="BP74" i="2"/>
  <c r="BP75" i="2"/>
  <c r="BP76" i="2"/>
  <c r="BP77" i="2"/>
  <c r="BP78" i="2"/>
  <c r="BP79" i="2"/>
  <c r="BP80" i="2"/>
  <c r="BP81" i="2"/>
  <c r="BP82" i="2"/>
  <c r="BP83" i="2"/>
  <c r="BP84" i="2"/>
  <c r="BP85" i="2"/>
  <c r="BP86" i="2"/>
  <c r="BP87" i="2"/>
  <c r="BP88" i="2"/>
  <c r="BP89" i="2"/>
  <c r="BP90" i="2"/>
  <c r="BP91" i="2"/>
  <c r="BP92" i="2"/>
  <c r="BP93" i="2"/>
  <c r="BP94" i="2"/>
  <c r="BP95" i="2"/>
  <c r="BP96" i="2"/>
  <c r="BP97" i="2"/>
  <c r="BP98" i="2"/>
  <c r="BP99" i="2"/>
  <c r="BP100" i="2"/>
  <c r="BP101" i="2"/>
  <c r="BP102" i="2"/>
  <c r="BP103" i="2"/>
  <c r="BP104" i="2"/>
  <c r="BP105" i="2"/>
  <c r="BP106" i="2"/>
  <c r="BP107" i="2"/>
  <c r="BP108" i="2"/>
  <c r="BP109" i="2"/>
  <c r="BP110" i="2"/>
  <c r="BP111" i="2"/>
  <c r="BP112" i="2"/>
  <c r="BP113" i="2"/>
  <c r="BP114" i="2"/>
  <c r="BP115" i="2"/>
  <c r="BP116" i="2"/>
  <c r="BP117" i="2"/>
  <c r="BP118" i="2"/>
  <c r="BP119" i="2"/>
  <c r="BP120" i="2"/>
  <c r="BP121" i="2"/>
  <c r="BP122" i="2"/>
  <c r="BP123" i="2"/>
  <c r="BP124" i="2"/>
  <c r="BP125" i="2"/>
  <c r="BP126" i="2"/>
  <c r="BP127" i="2"/>
  <c r="BP128" i="2"/>
  <c r="BP129" i="2"/>
  <c r="BP130" i="2"/>
  <c r="BP131" i="2"/>
  <c r="BP132" i="2"/>
  <c r="BP133" i="2"/>
  <c r="BP134" i="2"/>
  <c r="BP135" i="2"/>
  <c r="BP136" i="2"/>
  <c r="BP137" i="2"/>
  <c r="BP138" i="2"/>
  <c r="BP139" i="2"/>
  <c r="BP140" i="2"/>
  <c r="BP141" i="2"/>
  <c r="BP142" i="2"/>
  <c r="BP143" i="2"/>
  <c r="BP144" i="2"/>
  <c r="BP145" i="2"/>
  <c r="BP146" i="2"/>
  <c r="BP147" i="2"/>
  <c r="BP148" i="2"/>
  <c r="BP149" i="2"/>
  <c r="BP150" i="2"/>
  <c r="BP151" i="2"/>
  <c r="BP152" i="2"/>
  <c r="BP153" i="2"/>
  <c r="BP154" i="2"/>
  <c r="BP155" i="2"/>
  <c r="BP156" i="2"/>
  <c r="BP157" i="2"/>
  <c r="BP158" i="2"/>
  <c r="BP159" i="2"/>
  <c r="BP160" i="2"/>
  <c r="BP161" i="2"/>
  <c r="BP162" i="2"/>
  <c r="BP163" i="2"/>
  <c r="BP164" i="2"/>
  <c r="BP165" i="2"/>
  <c r="BP166" i="2"/>
  <c r="BP167" i="2"/>
  <c r="BP168" i="2"/>
  <c r="BP169" i="2"/>
  <c r="BP170" i="2"/>
  <c r="BP171" i="2"/>
  <c r="Q25" i="3"/>
  <c r="Q27" i="3" s="1"/>
  <c r="Q28" i="3" s="1"/>
  <c r="Q39" i="3"/>
  <c r="Q41" i="3" s="1"/>
  <c r="Q42" i="3" s="1"/>
  <c r="Q49" i="3"/>
  <c r="Q51" i="3" s="1"/>
  <c r="Q52" i="3" s="1"/>
  <c r="V7" i="2"/>
  <c r="V6" i="2"/>
  <c r="K19" i="1"/>
  <c r="K20" i="1"/>
  <c r="K21" i="1"/>
  <c r="K22" i="1"/>
  <c r="K23" i="1"/>
  <c r="K28" i="1"/>
  <c r="K29" i="1"/>
  <c r="K30" i="1"/>
  <c r="K31" i="1"/>
  <c r="K36" i="1"/>
  <c r="K37" i="1"/>
  <c r="K38" i="1"/>
  <c r="K39" i="1"/>
  <c r="K43" i="1"/>
  <c r="K44" i="1"/>
  <c r="K45" i="1"/>
  <c r="K46" i="1"/>
  <c r="K47" i="1"/>
  <c r="K48" i="1"/>
  <c r="K49" i="1"/>
  <c r="K50" i="1"/>
  <c r="K58" i="1"/>
  <c r="K59" i="1"/>
  <c r="K60" i="1"/>
  <c r="K61" i="1"/>
  <c r="K62" i="1"/>
  <c r="K63" i="1"/>
  <c r="K67" i="1"/>
  <c r="K68" i="1"/>
  <c r="K69" i="1"/>
  <c r="J12" i="1"/>
  <c r="J13" i="1"/>
  <c r="J18" i="1"/>
  <c r="J19" i="1"/>
  <c r="J20" i="1"/>
  <c r="J21" i="1"/>
  <c r="J22" i="1"/>
  <c r="J23" i="1"/>
  <c r="J28" i="1"/>
  <c r="J29" i="1"/>
  <c r="J33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62" i="1"/>
  <c r="J63" i="1"/>
  <c r="I12" i="1"/>
  <c r="I13" i="1"/>
  <c r="I14" i="1"/>
  <c r="I15" i="1"/>
  <c r="I16" i="1"/>
  <c r="I17" i="1"/>
  <c r="I18" i="1"/>
  <c r="I19" i="1"/>
  <c r="I20" i="1"/>
  <c r="I21" i="1"/>
  <c r="I26" i="1"/>
  <c r="I27" i="1"/>
  <c r="I28" i="1"/>
  <c r="I29" i="1"/>
  <c r="I37" i="1"/>
  <c r="I38" i="1"/>
  <c r="I39" i="1"/>
  <c r="I40" i="1"/>
  <c r="I41" i="1"/>
  <c r="I46" i="1"/>
  <c r="I47" i="1"/>
  <c r="I48" i="1"/>
  <c r="I49" i="1"/>
  <c r="I50" i="1"/>
  <c r="I51" i="1"/>
  <c r="I52" i="1"/>
  <c r="I53" i="1"/>
  <c r="H14" i="1"/>
  <c r="H15" i="1"/>
  <c r="H16" i="1"/>
  <c r="H25" i="1"/>
  <c r="H26" i="1"/>
  <c r="H27" i="1"/>
  <c r="H28" i="1"/>
  <c r="H29" i="1"/>
  <c r="H30" i="1"/>
  <c r="H31" i="1"/>
  <c r="H32" i="1"/>
  <c r="H33" i="1"/>
  <c r="H34" i="1"/>
  <c r="H38" i="1"/>
  <c r="H43" i="1"/>
  <c r="H44" i="1"/>
  <c r="F26" i="1"/>
  <c r="F27" i="1"/>
  <c r="F28" i="1"/>
  <c r="F35" i="1"/>
  <c r="F36" i="1"/>
  <c r="F51" i="1"/>
  <c r="F52" i="1"/>
  <c r="F53" i="1"/>
  <c r="F54" i="1"/>
  <c r="F55" i="1"/>
  <c r="F56" i="1"/>
  <c r="F57" i="1"/>
  <c r="F59" i="1"/>
  <c r="F64" i="1"/>
  <c r="F65" i="1"/>
  <c r="F66" i="1"/>
  <c r="E18" i="1"/>
  <c r="E30" i="1"/>
  <c r="E31" i="1"/>
  <c r="E32" i="1"/>
  <c r="E33" i="1"/>
  <c r="E45" i="1"/>
  <c r="E46" i="1"/>
  <c r="E50" i="1"/>
  <c r="E51" i="1"/>
  <c r="E52" i="1"/>
  <c r="E53" i="1"/>
  <c r="E54" i="1"/>
  <c r="E55" i="1"/>
  <c r="E56" i="1"/>
  <c r="E57" i="1"/>
  <c r="D26" i="1"/>
  <c r="D27" i="1"/>
  <c r="D29" i="1"/>
  <c r="D31" i="1"/>
  <c r="D32" i="1"/>
  <c r="D33" i="1"/>
  <c r="D46" i="1"/>
  <c r="D47" i="1"/>
  <c r="D49" i="1"/>
  <c r="D51" i="1"/>
  <c r="D52" i="1"/>
  <c r="D53" i="1"/>
  <c r="D6" i="1" s="1"/>
  <c r="C12" i="1"/>
  <c r="C13" i="1"/>
  <c r="C34" i="1"/>
  <c r="C35" i="1"/>
  <c r="C36" i="1"/>
  <c r="C37" i="1"/>
  <c r="C38" i="1"/>
  <c r="C39" i="1"/>
  <c r="C40" i="1"/>
  <c r="C44" i="1"/>
  <c r="I11" i="1"/>
  <c r="J11" i="1"/>
  <c r="K11" i="1"/>
  <c r="H11" i="1"/>
  <c r="D11" i="1"/>
  <c r="E11" i="1"/>
  <c r="V6" i="1"/>
  <c r="K17" i="1" s="1"/>
  <c r="V7" i="1"/>
  <c r="F13" i="1" s="1"/>
  <c r="BR169" i="2" l="1"/>
  <c r="BU169" i="2"/>
  <c r="BS169" i="2"/>
  <c r="BQ169" i="2"/>
  <c r="BT169" i="2"/>
  <c r="BR149" i="2"/>
  <c r="BU149" i="2"/>
  <c r="BQ149" i="2"/>
  <c r="BS149" i="2"/>
  <c r="BT149" i="2"/>
  <c r="BR129" i="2"/>
  <c r="BS129" i="2"/>
  <c r="BU129" i="2"/>
  <c r="BQ129" i="2"/>
  <c r="BT129" i="2"/>
  <c r="BR109" i="2"/>
  <c r="BS109" i="2"/>
  <c r="BU109" i="2"/>
  <c r="BQ109" i="2"/>
  <c r="BT109" i="2"/>
  <c r="BR89" i="2"/>
  <c r="BS89" i="2"/>
  <c r="BU89" i="2"/>
  <c r="BQ89" i="2"/>
  <c r="BT89" i="2"/>
  <c r="BR69" i="2"/>
  <c r="BS69" i="2"/>
  <c r="BU69" i="2"/>
  <c r="BQ69" i="2"/>
  <c r="BT69" i="2"/>
  <c r="BR49" i="2"/>
  <c r="BS49" i="2"/>
  <c r="BU49" i="2"/>
  <c r="BQ49" i="2"/>
  <c r="BT49" i="2"/>
  <c r="BR29" i="2"/>
  <c r="BS29" i="2"/>
  <c r="BU29" i="2"/>
  <c r="BQ29" i="2"/>
  <c r="BT29" i="2"/>
  <c r="BR148" i="2"/>
  <c r="BS148" i="2"/>
  <c r="BT148" i="2"/>
  <c r="BU148" i="2"/>
  <c r="BQ148" i="2"/>
  <c r="BR48" i="2"/>
  <c r="BS48" i="2"/>
  <c r="BT48" i="2"/>
  <c r="BU48" i="2"/>
  <c r="BQ48" i="2"/>
  <c r="BR167" i="2"/>
  <c r="BS167" i="2"/>
  <c r="BQ167" i="2"/>
  <c r="BT167" i="2"/>
  <c r="BU167" i="2"/>
  <c r="BU147" i="2"/>
  <c r="BQ147" i="2"/>
  <c r="BS147" i="2"/>
  <c r="BR147" i="2"/>
  <c r="BT147" i="2"/>
  <c r="BQ127" i="2"/>
  <c r="BS127" i="2"/>
  <c r="BT127" i="2"/>
  <c r="BU127" i="2"/>
  <c r="BR127" i="2"/>
  <c r="BS107" i="2"/>
  <c r="BU107" i="2"/>
  <c r="BT107" i="2"/>
  <c r="BQ107" i="2"/>
  <c r="BR107" i="2"/>
  <c r="BQ87" i="2"/>
  <c r="BR87" i="2"/>
  <c r="BS87" i="2"/>
  <c r="BT87" i="2"/>
  <c r="BU87" i="2"/>
  <c r="BS67" i="2"/>
  <c r="BU67" i="2"/>
  <c r="BT67" i="2"/>
  <c r="BQ67" i="2"/>
  <c r="BR67" i="2"/>
  <c r="BQ47" i="2"/>
  <c r="BR47" i="2"/>
  <c r="BS47" i="2"/>
  <c r="BT47" i="2"/>
  <c r="BU47" i="2"/>
  <c r="BS27" i="2"/>
  <c r="BU27" i="2"/>
  <c r="BT27" i="2"/>
  <c r="BQ27" i="2"/>
  <c r="BR27" i="2"/>
  <c r="BQ146" i="2"/>
  <c r="BR146" i="2"/>
  <c r="BS146" i="2"/>
  <c r="BT146" i="2"/>
  <c r="BU146" i="2"/>
  <c r="BQ126" i="2"/>
  <c r="BR126" i="2"/>
  <c r="BS126" i="2"/>
  <c r="BU126" i="2"/>
  <c r="BT126" i="2"/>
  <c r="BQ106" i="2"/>
  <c r="BR106" i="2"/>
  <c r="BS106" i="2"/>
  <c r="BT106" i="2"/>
  <c r="BU106" i="2"/>
  <c r="BQ86" i="2"/>
  <c r="BR86" i="2"/>
  <c r="BS86" i="2"/>
  <c r="BT86" i="2"/>
  <c r="BU86" i="2"/>
  <c r="BQ66" i="2"/>
  <c r="BR66" i="2"/>
  <c r="BS66" i="2"/>
  <c r="BT66" i="2"/>
  <c r="BU66" i="2"/>
  <c r="BQ46" i="2"/>
  <c r="BR46" i="2"/>
  <c r="BS46" i="2"/>
  <c r="BU46" i="2"/>
  <c r="BT46" i="2"/>
  <c r="BQ26" i="2"/>
  <c r="BR26" i="2"/>
  <c r="BS26" i="2"/>
  <c r="BT26" i="2"/>
  <c r="BU26" i="2"/>
  <c r="BR128" i="2"/>
  <c r="BS128" i="2"/>
  <c r="BT128" i="2"/>
  <c r="BU128" i="2"/>
  <c r="BQ128" i="2"/>
  <c r="BQ166" i="2"/>
  <c r="BR166" i="2"/>
  <c r="BS166" i="2"/>
  <c r="BT166" i="2"/>
  <c r="BU166" i="2"/>
  <c r="BR165" i="2"/>
  <c r="BU165" i="2"/>
  <c r="BQ165" i="2"/>
  <c r="BS165" i="2"/>
  <c r="BT165" i="2"/>
  <c r="BR145" i="2"/>
  <c r="BU145" i="2"/>
  <c r="BS145" i="2"/>
  <c r="BQ145" i="2"/>
  <c r="BT145" i="2"/>
  <c r="BR125" i="2"/>
  <c r="BS125" i="2"/>
  <c r="BU125" i="2"/>
  <c r="BQ125" i="2"/>
  <c r="BT125" i="2"/>
  <c r="BR105" i="2"/>
  <c r="BS105" i="2"/>
  <c r="BU105" i="2"/>
  <c r="BQ105" i="2"/>
  <c r="BT105" i="2"/>
  <c r="BR85" i="2"/>
  <c r="BS85" i="2"/>
  <c r="BU85" i="2"/>
  <c r="BQ85" i="2"/>
  <c r="BT85" i="2"/>
  <c r="BR65" i="2"/>
  <c r="BS65" i="2"/>
  <c r="BU65" i="2"/>
  <c r="BQ65" i="2"/>
  <c r="BT65" i="2"/>
  <c r="BR45" i="2"/>
  <c r="BS45" i="2"/>
  <c r="BU45" i="2"/>
  <c r="BQ45" i="2"/>
  <c r="BT45" i="2"/>
  <c r="BR25" i="2"/>
  <c r="BS25" i="2"/>
  <c r="BU25" i="2"/>
  <c r="BQ25" i="2"/>
  <c r="BT25" i="2"/>
  <c r="BR164" i="2"/>
  <c r="BS164" i="2"/>
  <c r="BT164" i="2"/>
  <c r="BU164" i="2"/>
  <c r="BQ164" i="2"/>
  <c r="BR144" i="2"/>
  <c r="BS144" i="2"/>
  <c r="BT144" i="2"/>
  <c r="BU144" i="2"/>
  <c r="BQ144" i="2"/>
  <c r="BR124" i="2"/>
  <c r="BS124" i="2"/>
  <c r="BT124" i="2"/>
  <c r="BU124" i="2"/>
  <c r="BQ124" i="2"/>
  <c r="BR104" i="2"/>
  <c r="BS104" i="2"/>
  <c r="BT104" i="2"/>
  <c r="BU104" i="2"/>
  <c r="BQ104" i="2"/>
  <c r="BR84" i="2"/>
  <c r="BS84" i="2"/>
  <c r="BT84" i="2"/>
  <c r="BU84" i="2"/>
  <c r="BQ84" i="2"/>
  <c r="BR64" i="2"/>
  <c r="BS64" i="2"/>
  <c r="BT64" i="2"/>
  <c r="BU64" i="2"/>
  <c r="BQ64" i="2"/>
  <c r="BR44" i="2"/>
  <c r="BS44" i="2"/>
  <c r="BT44" i="2"/>
  <c r="BU44" i="2"/>
  <c r="BQ44" i="2"/>
  <c r="BR24" i="2"/>
  <c r="BS24" i="2"/>
  <c r="BT24" i="2"/>
  <c r="BU24" i="2"/>
  <c r="BQ24" i="2"/>
  <c r="BQ163" i="2"/>
  <c r="BR163" i="2"/>
  <c r="BS163" i="2"/>
  <c r="BT163" i="2"/>
  <c r="BU163" i="2"/>
  <c r="BR143" i="2"/>
  <c r="BS143" i="2"/>
  <c r="BT143" i="2"/>
  <c r="BQ143" i="2"/>
  <c r="BU143" i="2"/>
  <c r="BS123" i="2"/>
  <c r="BU123" i="2"/>
  <c r="BT123" i="2"/>
  <c r="BR123" i="2"/>
  <c r="BQ123" i="2"/>
  <c r="BQ103" i="2"/>
  <c r="BS103" i="2"/>
  <c r="BT103" i="2"/>
  <c r="BU103" i="2"/>
  <c r="BR103" i="2"/>
  <c r="BS83" i="2"/>
  <c r="BU83" i="2"/>
  <c r="BT83" i="2"/>
  <c r="BQ83" i="2"/>
  <c r="BR83" i="2"/>
  <c r="BQ63" i="2"/>
  <c r="BR63" i="2"/>
  <c r="BS63" i="2"/>
  <c r="BT63" i="2"/>
  <c r="BU63" i="2"/>
  <c r="BS43" i="2"/>
  <c r="BU43" i="2"/>
  <c r="BT43" i="2"/>
  <c r="BQ43" i="2"/>
  <c r="BR43" i="2"/>
  <c r="BQ23" i="2"/>
  <c r="BR23" i="2"/>
  <c r="BS23" i="2"/>
  <c r="BT23" i="2"/>
  <c r="BU23" i="2"/>
  <c r="BQ162" i="2"/>
  <c r="BR162" i="2"/>
  <c r="BS162" i="2"/>
  <c r="BT162" i="2"/>
  <c r="BU162" i="2"/>
  <c r="BQ142" i="2"/>
  <c r="BR142" i="2"/>
  <c r="BS142" i="2"/>
  <c r="BT142" i="2"/>
  <c r="BU142" i="2"/>
  <c r="BQ122" i="2"/>
  <c r="BR122" i="2"/>
  <c r="BS122" i="2"/>
  <c r="BT122" i="2"/>
  <c r="BU122" i="2"/>
  <c r="BQ102" i="2"/>
  <c r="BR102" i="2"/>
  <c r="BS102" i="2"/>
  <c r="BT102" i="2"/>
  <c r="BU102" i="2"/>
  <c r="BQ82" i="2"/>
  <c r="BR82" i="2"/>
  <c r="BS82" i="2"/>
  <c r="BT82" i="2"/>
  <c r="BU82" i="2"/>
  <c r="BQ62" i="2"/>
  <c r="BR62" i="2"/>
  <c r="BS62" i="2"/>
  <c r="BU62" i="2"/>
  <c r="BT62" i="2"/>
  <c r="BQ42" i="2"/>
  <c r="BR42" i="2"/>
  <c r="BS42" i="2"/>
  <c r="BT42" i="2"/>
  <c r="BU42" i="2"/>
  <c r="BQ22" i="2"/>
  <c r="BR22" i="2"/>
  <c r="BS22" i="2"/>
  <c r="BT22" i="2"/>
  <c r="BU22" i="2"/>
  <c r="BR141" i="2"/>
  <c r="BU141" i="2"/>
  <c r="BQ141" i="2"/>
  <c r="BS141" i="2"/>
  <c r="BT141" i="2"/>
  <c r="BR61" i="2"/>
  <c r="BS61" i="2"/>
  <c r="BU61" i="2"/>
  <c r="BQ61" i="2"/>
  <c r="BT61" i="2"/>
  <c r="BR21" i="2"/>
  <c r="BS21" i="2"/>
  <c r="BU21" i="2"/>
  <c r="BQ21" i="2"/>
  <c r="BT21" i="2"/>
  <c r="F27" i="2"/>
  <c r="F47" i="2"/>
  <c r="F67" i="2"/>
  <c r="C22" i="2"/>
  <c r="AP22" i="2" s="1"/>
  <c r="BF22" i="2" s="1"/>
  <c r="C42" i="2"/>
  <c r="AP42" i="2" s="1"/>
  <c r="BF42" i="2" s="1"/>
  <c r="D28" i="2"/>
  <c r="AQ28" i="2" s="1"/>
  <c r="BG28" i="2" s="1"/>
  <c r="D48" i="2"/>
  <c r="F29" i="2"/>
  <c r="AS29" i="2" s="1"/>
  <c r="F49" i="2"/>
  <c r="AS49" i="2" s="1"/>
  <c r="F69" i="2"/>
  <c r="C24" i="2"/>
  <c r="C44" i="2"/>
  <c r="D30" i="2"/>
  <c r="D50" i="2"/>
  <c r="AQ50" i="2" s="1"/>
  <c r="BG50" i="2" s="1"/>
  <c r="F30" i="2"/>
  <c r="F50" i="2"/>
  <c r="F70" i="2"/>
  <c r="C25" i="2"/>
  <c r="C45" i="2"/>
  <c r="D31" i="2"/>
  <c r="D51" i="2"/>
  <c r="F18" i="2"/>
  <c r="F38" i="2"/>
  <c r="F58" i="2"/>
  <c r="AS58" i="2" s="1"/>
  <c r="C13" i="2"/>
  <c r="AP13" i="2" s="1"/>
  <c r="BF13" i="2" s="1"/>
  <c r="C33" i="2"/>
  <c r="D19" i="2"/>
  <c r="F16" i="2"/>
  <c r="AS16" i="2" s="1"/>
  <c r="F41" i="2"/>
  <c r="AS41" i="2" s="1"/>
  <c r="F65" i="2"/>
  <c r="C27" i="2"/>
  <c r="D17" i="2"/>
  <c r="D41" i="2"/>
  <c r="AQ41" i="2" s="1"/>
  <c r="E22" i="2"/>
  <c r="E42" i="2"/>
  <c r="AR42" i="2" s="1"/>
  <c r="E62" i="2"/>
  <c r="D11" i="2"/>
  <c r="D6" i="2" s="1"/>
  <c r="F66" i="2"/>
  <c r="D18" i="2"/>
  <c r="D42" i="2"/>
  <c r="E23" i="2"/>
  <c r="E63" i="2"/>
  <c r="E11" i="2"/>
  <c r="E6" i="2" s="1"/>
  <c r="F19" i="2"/>
  <c r="AS19" i="2" s="1"/>
  <c r="F43" i="2"/>
  <c r="AS43" i="2" s="1"/>
  <c r="F68" i="2"/>
  <c r="D20" i="2"/>
  <c r="AQ20" i="2" s="1"/>
  <c r="BG20" i="2" s="1"/>
  <c r="D43" i="2"/>
  <c r="AQ43" i="2" s="1"/>
  <c r="BG43" i="2" s="1"/>
  <c r="E24" i="2"/>
  <c r="E44" i="2"/>
  <c r="E64" i="2"/>
  <c r="F17" i="2"/>
  <c r="F42" i="2"/>
  <c r="C28" i="2"/>
  <c r="E43" i="2"/>
  <c r="C29" i="2"/>
  <c r="F11" i="2"/>
  <c r="F6" i="2" s="1"/>
  <c r="F12" i="2"/>
  <c r="AS12" i="2" s="1"/>
  <c r="F36" i="2"/>
  <c r="F61" i="2"/>
  <c r="C20" i="2"/>
  <c r="D13" i="2"/>
  <c r="D37" i="2"/>
  <c r="AQ37" i="2" s="1"/>
  <c r="BG37" i="2" s="1"/>
  <c r="E18" i="2"/>
  <c r="E38" i="2"/>
  <c r="AR38" i="2" s="1"/>
  <c r="E58" i="2"/>
  <c r="B20" i="2"/>
  <c r="F13" i="2"/>
  <c r="AS13" i="2" s="1"/>
  <c r="F37" i="2"/>
  <c r="AS37" i="2" s="1"/>
  <c r="F62" i="2"/>
  <c r="C21" i="2"/>
  <c r="D14" i="2"/>
  <c r="AQ14" i="2" s="1"/>
  <c r="BG14" i="2" s="1"/>
  <c r="D38" i="2"/>
  <c r="E19" i="2"/>
  <c r="E39" i="2"/>
  <c r="E59" i="2"/>
  <c r="AR59" i="2" s="1"/>
  <c r="B21" i="2"/>
  <c r="F23" i="2"/>
  <c r="F55" i="2"/>
  <c r="AS55" i="2" s="1"/>
  <c r="C23" i="2"/>
  <c r="D24" i="2"/>
  <c r="E13" i="2"/>
  <c r="E40" i="2"/>
  <c r="E68" i="2"/>
  <c r="F24" i="2"/>
  <c r="AS24" i="2" s="1"/>
  <c r="C26" i="2"/>
  <c r="D25" i="2"/>
  <c r="E14" i="2"/>
  <c r="AR14" i="2" s="1"/>
  <c r="E41" i="2"/>
  <c r="E69" i="2"/>
  <c r="D26" i="2"/>
  <c r="E15" i="2"/>
  <c r="B12" i="2"/>
  <c r="F59" i="2"/>
  <c r="F60" i="2"/>
  <c r="D29" i="2"/>
  <c r="AQ29" i="2" s="1"/>
  <c r="BG29" i="2" s="1"/>
  <c r="E17" i="2"/>
  <c r="AR17" i="2" s="1"/>
  <c r="B14" i="2"/>
  <c r="D32" i="2"/>
  <c r="D35" i="2"/>
  <c r="E27" i="2"/>
  <c r="C12" i="2"/>
  <c r="F48" i="2"/>
  <c r="F56" i="2"/>
  <c r="AS56" i="2" s="1"/>
  <c r="D27" i="2"/>
  <c r="AQ27" i="2" s="1"/>
  <c r="BG27" i="2" s="1"/>
  <c r="B13" i="2"/>
  <c r="F28" i="2"/>
  <c r="E47" i="2"/>
  <c r="AR47" i="2" s="1"/>
  <c r="C34" i="2"/>
  <c r="B15" i="2"/>
  <c r="D34" i="2"/>
  <c r="E26" i="2"/>
  <c r="F73" i="2"/>
  <c r="B19" i="2"/>
  <c r="F25" i="2"/>
  <c r="F57" i="2"/>
  <c r="AS57" i="2" s="1"/>
  <c r="C30" i="2"/>
  <c r="E45" i="2"/>
  <c r="F26" i="2"/>
  <c r="AS26" i="2" s="1"/>
  <c r="C31" i="2"/>
  <c r="E16" i="2"/>
  <c r="AR16" i="2" s="1"/>
  <c r="E46" i="2"/>
  <c r="C32" i="2"/>
  <c r="F63" i="2"/>
  <c r="AS63" i="2" s="1"/>
  <c r="E20" i="2"/>
  <c r="AR20" i="2" s="1"/>
  <c r="C36" i="2"/>
  <c r="F34" i="2"/>
  <c r="AS34" i="2" s="1"/>
  <c r="E51" i="2"/>
  <c r="AR51" i="2" s="1"/>
  <c r="C38" i="2"/>
  <c r="AP38" i="2" s="1"/>
  <c r="BF38" i="2" s="1"/>
  <c r="F45" i="2"/>
  <c r="D46" i="2"/>
  <c r="D15" i="2"/>
  <c r="E48" i="2"/>
  <c r="E50" i="2"/>
  <c r="D12" i="2"/>
  <c r="E25" i="2"/>
  <c r="AR25" i="2" s="1"/>
  <c r="B18" i="2"/>
  <c r="AO18" i="2" s="1"/>
  <c r="F35" i="2"/>
  <c r="D45" i="2"/>
  <c r="AQ45" i="2" s="1"/>
  <c r="BG45" i="2" s="1"/>
  <c r="F46" i="2"/>
  <c r="F31" i="2"/>
  <c r="F33" i="2"/>
  <c r="AS33" i="2" s="1"/>
  <c r="C14" i="2"/>
  <c r="AP14" i="2" s="1"/>
  <c r="BF14" i="2" s="1"/>
  <c r="F32" i="2"/>
  <c r="F64" i="2"/>
  <c r="AS64" i="2" s="1"/>
  <c r="C35" i="2"/>
  <c r="AP35" i="2" s="1"/>
  <c r="BF35" i="2" s="1"/>
  <c r="D33" i="2"/>
  <c r="E21" i="2"/>
  <c r="E49" i="2"/>
  <c r="AR49" i="2" s="1"/>
  <c r="B16" i="2"/>
  <c r="F71" i="2"/>
  <c r="B17" i="2"/>
  <c r="F72" i="2"/>
  <c r="E52" i="2"/>
  <c r="E31" i="2"/>
  <c r="E32" i="2"/>
  <c r="F14" i="2"/>
  <c r="AS14" i="2" s="1"/>
  <c r="C37" i="2"/>
  <c r="E60" i="2"/>
  <c r="D36" i="2"/>
  <c r="F39" i="2"/>
  <c r="F74" i="2"/>
  <c r="C39" i="2"/>
  <c r="D39" i="2"/>
  <c r="E28" i="2"/>
  <c r="AR28" i="2" s="1"/>
  <c r="E53" i="2"/>
  <c r="AR53" i="2" s="1"/>
  <c r="B11" i="2"/>
  <c r="F40" i="2"/>
  <c r="C40" i="2"/>
  <c r="D40" i="2"/>
  <c r="E29" i="2"/>
  <c r="C11" i="2"/>
  <c r="C6" i="2" s="1"/>
  <c r="F44" i="2"/>
  <c r="D44" i="2"/>
  <c r="E55" i="2"/>
  <c r="E56" i="2"/>
  <c r="E57" i="2"/>
  <c r="AR57" i="2" s="1"/>
  <c r="C15" i="2"/>
  <c r="AP15" i="2" s="1"/>
  <c r="BF15" i="2" s="1"/>
  <c r="F75" i="2"/>
  <c r="E54" i="2"/>
  <c r="AR54" i="2" s="1"/>
  <c r="C41" i="2"/>
  <c r="E30" i="2"/>
  <c r="C43" i="2"/>
  <c r="F76" i="2"/>
  <c r="D47" i="2"/>
  <c r="AQ47" i="2" s="1"/>
  <c r="BG47" i="2" s="1"/>
  <c r="F15" i="2"/>
  <c r="AS15" i="2" s="1"/>
  <c r="F51" i="2"/>
  <c r="C16" i="2"/>
  <c r="AP16" i="2" s="1"/>
  <c r="BF16" i="2" s="1"/>
  <c r="D16" i="2"/>
  <c r="D49" i="2"/>
  <c r="E34" i="2"/>
  <c r="E61" i="2"/>
  <c r="D23" i="2"/>
  <c r="F20" i="2"/>
  <c r="AS20" i="2" s="1"/>
  <c r="F52" i="2"/>
  <c r="C17" i="2"/>
  <c r="AP17" i="2" s="1"/>
  <c r="BF17" i="2" s="1"/>
  <c r="D21" i="2"/>
  <c r="AQ21" i="2" s="1"/>
  <c r="BG21" i="2" s="1"/>
  <c r="D52" i="2"/>
  <c r="AQ52" i="2" s="1"/>
  <c r="BG52" i="2" s="1"/>
  <c r="E35" i="2"/>
  <c r="E65" i="2"/>
  <c r="F21" i="2"/>
  <c r="C18" i="2"/>
  <c r="D22" i="2"/>
  <c r="D53" i="2"/>
  <c r="AQ53" i="2" s="1"/>
  <c r="BG53" i="2" s="1"/>
  <c r="E66" i="2"/>
  <c r="F22" i="2"/>
  <c r="AS22" i="2" s="1"/>
  <c r="BI22" i="2" s="1"/>
  <c r="CA22" i="2" s="1"/>
  <c r="CL22" i="2" s="1"/>
  <c r="C19" i="2"/>
  <c r="AP19" i="2" s="1"/>
  <c r="BF19" i="2" s="1"/>
  <c r="E67" i="2"/>
  <c r="F53" i="2"/>
  <c r="AS53" i="2" s="1"/>
  <c r="E36" i="2"/>
  <c r="F54" i="2"/>
  <c r="E12" i="2"/>
  <c r="E37" i="2"/>
  <c r="E33" i="2"/>
  <c r="BR160" i="2"/>
  <c r="BS160" i="2"/>
  <c r="BT160" i="2"/>
  <c r="BU160" i="2"/>
  <c r="BQ160" i="2"/>
  <c r="BR140" i="2"/>
  <c r="BS140" i="2"/>
  <c r="BT140" i="2"/>
  <c r="BU140" i="2"/>
  <c r="BQ140" i="2"/>
  <c r="BR120" i="2"/>
  <c r="BS120" i="2"/>
  <c r="BT120" i="2"/>
  <c r="BU120" i="2"/>
  <c r="BQ120" i="2"/>
  <c r="BR100" i="2"/>
  <c r="BS100" i="2"/>
  <c r="BT100" i="2"/>
  <c r="BU100" i="2"/>
  <c r="BQ100" i="2"/>
  <c r="BR80" i="2"/>
  <c r="BS80" i="2"/>
  <c r="BT80" i="2"/>
  <c r="BU80" i="2"/>
  <c r="BQ80" i="2"/>
  <c r="BR60" i="2"/>
  <c r="BS60" i="2"/>
  <c r="BT60" i="2"/>
  <c r="BU60" i="2"/>
  <c r="BQ60" i="2"/>
  <c r="BR40" i="2"/>
  <c r="BS40" i="2"/>
  <c r="BT40" i="2"/>
  <c r="BU40" i="2"/>
  <c r="BQ40" i="2"/>
  <c r="BR20" i="2"/>
  <c r="BS20" i="2"/>
  <c r="BT20" i="2"/>
  <c r="BU20" i="2"/>
  <c r="BQ20" i="2"/>
  <c r="BQ138" i="2"/>
  <c r="BR138" i="2"/>
  <c r="BS138" i="2"/>
  <c r="BT138" i="2"/>
  <c r="BU138" i="2"/>
  <c r="BQ78" i="2"/>
  <c r="BR78" i="2"/>
  <c r="BS78" i="2"/>
  <c r="BU78" i="2"/>
  <c r="BT78" i="2"/>
  <c r="BQ18" i="2"/>
  <c r="BR18" i="2"/>
  <c r="BS18" i="2"/>
  <c r="BT18" i="2"/>
  <c r="BU18" i="2"/>
  <c r="BR68" i="2"/>
  <c r="BS68" i="2"/>
  <c r="BT68" i="2"/>
  <c r="BU68" i="2"/>
  <c r="BQ68" i="2"/>
  <c r="BR101" i="2"/>
  <c r="BS101" i="2"/>
  <c r="BU101" i="2"/>
  <c r="BQ101" i="2"/>
  <c r="BT101" i="2"/>
  <c r="BS59" i="2"/>
  <c r="BU59" i="2"/>
  <c r="BT59" i="2"/>
  <c r="BR59" i="2"/>
  <c r="BQ59" i="2"/>
  <c r="BR136" i="2"/>
  <c r="BS136" i="2"/>
  <c r="BT136" i="2"/>
  <c r="BU136" i="2"/>
  <c r="BQ136" i="2"/>
  <c r="BR116" i="2"/>
  <c r="BS116" i="2"/>
  <c r="BT116" i="2"/>
  <c r="BU116" i="2"/>
  <c r="BQ116" i="2"/>
  <c r="BR96" i="2"/>
  <c r="BS96" i="2"/>
  <c r="BT96" i="2"/>
  <c r="BU96" i="2"/>
  <c r="BQ96" i="2"/>
  <c r="BR56" i="2"/>
  <c r="BS56" i="2"/>
  <c r="BT56" i="2"/>
  <c r="BU56" i="2"/>
  <c r="BQ56" i="2"/>
  <c r="BR36" i="2"/>
  <c r="BS36" i="2"/>
  <c r="BT36" i="2"/>
  <c r="BU36" i="2"/>
  <c r="BQ36" i="2"/>
  <c r="BR16" i="2"/>
  <c r="BS16" i="2"/>
  <c r="BT16" i="2"/>
  <c r="BU16" i="2"/>
  <c r="BQ16" i="2"/>
  <c r="C33" i="1"/>
  <c r="D25" i="1"/>
  <c r="E29" i="1"/>
  <c r="F34" i="1"/>
  <c r="BS155" i="2"/>
  <c r="BT155" i="2"/>
  <c r="BU155" i="2"/>
  <c r="BQ155" i="2"/>
  <c r="BR155" i="2"/>
  <c r="BQ135" i="2"/>
  <c r="BS135" i="2"/>
  <c r="BT135" i="2"/>
  <c r="BU135" i="2"/>
  <c r="BR135" i="2"/>
  <c r="BS115" i="2"/>
  <c r="BU115" i="2"/>
  <c r="BT115" i="2"/>
  <c r="BR115" i="2"/>
  <c r="BQ115" i="2"/>
  <c r="BQ95" i="2"/>
  <c r="BS95" i="2"/>
  <c r="BT95" i="2"/>
  <c r="BU95" i="2"/>
  <c r="BR95" i="2"/>
  <c r="BS75" i="2"/>
  <c r="BU75" i="2"/>
  <c r="BT75" i="2"/>
  <c r="BR75" i="2"/>
  <c r="BQ75" i="2"/>
  <c r="BQ55" i="2"/>
  <c r="BR55" i="2"/>
  <c r="BS55" i="2"/>
  <c r="BT55" i="2"/>
  <c r="BU55" i="2"/>
  <c r="BS35" i="2"/>
  <c r="BU35" i="2"/>
  <c r="BT35" i="2"/>
  <c r="BQ35" i="2"/>
  <c r="BR35" i="2"/>
  <c r="BQ15" i="2"/>
  <c r="BR15" i="2"/>
  <c r="BS15" i="2"/>
  <c r="BT15" i="2"/>
  <c r="BU15" i="2"/>
  <c r="BR28" i="2"/>
  <c r="BS28" i="2"/>
  <c r="BT28" i="2"/>
  <c r="BU28" i="2"/>
  <c r="BQ28" i="2"/>
  <c r="BR77" i="2"/>
  <c r="BS77" i="2"/>
  <c r="BU77" i="2"/>
  <c r="BQ77" i="2"/>
  <c r="BT77" i="2"/>
  <c r="BQ34" i="2"/>
  <c r="BR34" i="2"/>
  <c r="BS34" i="2"/>
  <c r="BT34" i="2"/>
  <c r="BU34" i="2"/>
  <c r="BR168" i="2"/>
  <c r="BS168" i="2"/>
  <c r="BT168" i="2"/>
  <c r="BU168" i="2"/>
  <c r="BQ168" i="2"/>
  <c r="BR41" i="2"/>
  <c r="BS41" i="2"/>
  <c r="BU41" i="2"/>
  <c r="BT41" i="2"/>
  <c r="BQ41" i="2"/>
  <c r="BQ79" i="2"/>
  <c r="BR79" i="2"/>
  <c r="BS79" i="2"/>
  <c r="BT79" i="2"/>
  <c r="BU79" i="2"/>
  <c r="BR137" i="2"/>
  <c r="BS137" i="2"/>
  <c r="BU137" i="2"/>
  <c r="BQ137" i="2"/>
  <c r="BT137" i="2"/>
  <c r="BR37" i="2"/>
  <c r="BS37" i="2"/>
  <c r="BU37" i="2"/>
  <c r="BQ37" i="2"/>
  <c r="BT37" i="2"/>
  <c r="C32" i="1"/>
  <c r="BQ114" i="2"/>
  <c r="BR114" i="2"/>
  <c r="BS114" i="2"/>
  <c r="BT114" i="2"/>
  <c r="BU114" i="2"/>
  <c r="BQ74" i="2"/>
  <c r="BR74" i="2"/>
  <c r="BS74" i="2"/>
  <c r="BT74" i="2"/>
  <c r="BU74" i="2"/>
  <c r="BQ14" i="2"/>
  <c r="BR14" i="2"/>
  <c r="BS14" i="2"/>
  <c r="BU14" i="2"/>
  <c r="BT14" i="2"/>
  <c r="E24" i="1"/>
  <c r="BR153" i="2"/>
  <c r="BU153" i="2"/>
  <c r="BT153" i="2"/>
  <c r="BS153" i="2"/>
  <c r="BQ153" i="2"/>
  <c r="BR13" i="2"/>
  <c r="BS13" i="2"/>
  <c r="BU13" i="2"/>
  <c r="BQ13" i="2"/>
  <c r="BT13" i="2"/>
  <c r="BR108" i="2"/>
  <c r="BS108" i="2"/>
  <c r="BT108" i="2"/>
  <c r="BU108" i="2"/>
  <c r="BQ108" i="2"/>
  <c r="BR81" i="2"/>
  <c r="BS81" i="2"/>
  <c r="BU81" i="2"/>
  <c r="BQ81" i="2"/>
  <c r="BT81" i="2"/>
  <c r="BS19" i="2"/>
  <c r="BT19" i="2"/>
  <c r="BR19" i="2"/>
  <c r="BQ19" i="2"/>
  <c r="BU19" i="2"/>
  <c r="BR97" i="2"/>
  <c r="BS97" i="2"/>
  <c r="BU97" i="2"/>
  <c r="BQ97" i="2"/>
  <c r="BT97" i="2"/>
  <c r="BR17" i="2"/>
  <c r="BS17" i="2"/>
  <c r="BU17" i="2"/>
  <c r="BQ17" i="2"/>
  <c r="BT17" i="2"/>
  <c r="BR156" i="2"/>
  <c r="BS156" i="2"/>
  <c r="BT156" i="2"/>
  <c r="BU156" i="2"/>
  <c r="BQ156" i="2"/>
  <c r="F33" i="1"/>
  <c r="BQ154" i="2"/>
  <c r="BR154" i="2"/>
  <c r="BS154" i="2"/>
  <c r="BT154" i="2"/>
  <c r="BU154" i="2"/>
  <c r="BQ94" i="2"/>
  <c r="BR94" i="2"/>
  <c r="BS94" i="2"/>
  <c r="BU94" i="2"/>
  <c r="BT94" i="2"/>
  <c r="D23" i="1"/>
  <c r="J27" i="1"/>
  <c r="BR133" i="2"/>
  <c r="BS133" i="2"/>
  <c r="BU133" i="2"/>
  <c r="BQ133" i="2"/>
  <c r="BT133" i="2"/>
  <c r="BR93" i="2"/>
  <c r="BS93" i="2"/>
  <c r="BU93" i="2"/>
  <c r="BQ93" i="2"/>
  <c r="BT93" i="2"/>
  <c r="BR53" i="2"/>
  <c r="BS53" i="2"/>
  <c r="BU53" i="2"/>
  <c r="BQ53" i="2"/>
  <c r="BT53" i="2"/>
  <c r="C16" i="1"/>
  <c r="BR112" i="2"/>
  <c r="BS112" i="2"/>
  <c r="BT112" i="2"/>
  <c r="BU112" i="2"/>
  <c r="BQ112" i="2"/>
  <c r="BR88" i="2"/>
  <c r="BS88" i="2"/>
  <c r="BT88" i="2"/>
  <c r="BU88" i="2"/>
  <c r="BQ88" i="2"/>
  <c r="BR161" i="2"/>
  <c r="BU161" i="2"/>
  <c r="BS161" i="2"/>
  <c r="BT161" i="2"/>
  <c r="BQ161" i="2"/>
  <c r="BS139" i="2"/>
  <c r="BU139" i="2"/>
  <c r="BT139" i="2"/>
  <c r="BQ139" i="2"/>
  <c r="BR139" i="2"/>
  <c r="BQ119" i="2"/>
  <c r="BS119" i="2"/>
  <c r="BT119" i="2"/>
  <c r="BU119" i="2"/>
  <c r="BR119" i="2"/>
  <c r="BS99" i="2"/>
  <c r="BU99" i="2"/>
  <c r="BT99" i="2"/>
  <c r="BQ99" i="2"/>
  <c r="BR99" i="2"/>
  <c r="BQ39" i="2"/>
  <c r="BR39" i="2"/>
  <c r="BS39" i="2"/>
  <c r="BT39" i="2"/>
  <c r="BU39" i="2"/>
  <c r="BQ158" i="2"/>
  <c r="BR158" i="2"/>
  <c r="BS158" i="2"/>
  <c r="BT158" i="2"/>
  <c r="BU158" i="2"/>
  <c r="BQ98" i="2"/>
  <c r="BR98" i="2"/>
  <c r="BS98" i="2"/>
  <c r="BT98" i="2"/>
  <c r="BU98" i="2"/>
  <c r="BQ38" i="2"/>
  <c r="BR38" i="2"/>
  <c r="BS38" i="2"/>
  <c r="BT38" i="2"/>
  <c r="BU38" i="2"/>
  <c r="BR157" i="2"/>
  <c r="BU157" i="2"/>
  <c r="BQ157" i="2"/>
  <c r="BT157" i="2"/>
  <c r="BS157" i="2"/>
  <c r="BR117" i="2"/>
  <c r="BS117" i="2"/>
  <c r="BU117" i="2"/>
  <c r="BQ117" i="2"/>
  <c r="BT117" i="2"/>
  <c r="BR57" i="2"/>
  <c r="BS57" i="2"/>
  <c r="BU57" i="2"/>
  <c r="BQ57" i="2"/>
  <c r="BT57" i="2"/>
  <c r="E28" i="1"/>
  <c r="BR152" i="2"/>
  <c r="BS152" i="2"/>
  <c r="BT152" i="2"/>
  <c r="BU152" i="2"/>
  <c r="BQ152" i="2"/>
  <c r="BR132" i="2"/>
  <c r="BS132" i="2"/>
  <c r="BT132" i="2"/>
  <c r="BU132" i="2"/>
  <c r="BQ132" i="2"/>
  <c r="BR92" i="2"/>
  <c r="BS92" i="2"/>
  <c r="BT92" i="2"/>
  <c r="BU92" i="2"/>
  <c r="BQ92" i="2"/>
  <c r="BR72" i="2"/>
  <c r="BS72" i="2"/>
  <c r="BT72" i="2"/>
  <c r="BU72" i="2"/>
  <c r="BQ72" i="2"/>
  <c r="BR52" i="2"/>
  <c r="BS52" i="2"/>
  <c r="BT52" i="2"/>
  <c r="BU52" i="2"/>
  <c r="BQ52" i="2"/>
  <c r="BR32" i="2"/>
  <c r="BS32" i="2"/>
  <c r="BT32" i="2"/>
  <c r="BU32" i="2"/>
  <c r="BQ32" i="2"/>
  <c r="BR12" i="2"/>
  <c r="BS12" i="2"/>
  <c r="BT12" i="2"/>
  <c r="BU12" i="2"/>
  <c r="BQ12" i="2"/>
  <c r="C11" i="1"/>
  <c r="D21" i="1"/>
  <c r="F30" i="1"/>
  <c r="H18" i="1"/>
  <c r="I34" i="1"/>
  <c r="J52" i="1"/>
  <c r="J25" i="1"/>
  <c r="K56" i="1"/>
  <c r="K25" i="1"/>
  <c r="BR171" i="2"/>
  <c r="BQ171" i="2"/>
  <c r="BS171" i="2"/>
  <c r="BU171" i="2"/>
  <c r="BT171" i="2"/>
  <c r="BQ151" i="2"/>
  <c r="BR151" i="2"/>
  <c r="BS151" i="2"/>
  <c r="BT151" i="2"/>
  <c r="BU151" i="2"/>
  <c r="BS131" i="2"/>
  <c r="BU131" i="2"/>
  <c r="BT131" i="2"/>
  <c r="BR131" i="2"/>
  <c r="BQ131" i="2"/>
  <c r="BQ111" i="2"/>
  <c r="BS111" i="2"/>
  <c r="BT111" i="2"/>
  <c r="BU111" i="2"/>
  <c r="BR111" i="2"/>
  <c r="BS91" i="2"/>
  <c r="BU91" i="2"/>
  <c r="BT91" i="2"/>
  <c r="BQ91" i="2"/>
  <c r="BR91" i="2"/>
  <c r="BQ71" i="2"/>
  <c r="BR71" i="2"/>
  <c r="BS71" i="2"/>
  <c r="BT71" i="2"/>
  <c r="BU71" i="2"/>
  <c r="BS51" i="2"/>
  <c r="BU51" i="2"/>
  <c r="BT51" i="2"/>
  <c r="BQ51" i="2"/>
  <c r="BR51" i="2"/>
  <c r="BQ31" i="2"/>
  <c r="BR31" i="2"/>
  <c r="BS31" i="2"/>
  <c r="BT31" i="2"/>
  <c r="BU31" i="2"/>
  <c r="BS11" i="2"/>
  <c r="BT11" i="2"/>
  <c r="BU11" i="2"/>
  <c r="BQ11" i="2"/>
  <c r="BR11" i="2"/>
  <c r="BR121" i="2"/>
  <c r="BS121" i="2"/>
  <c r="BU121" i="2"/>
  <c r="BQ121" i="2"/>
  <c r="BT121" i="2"/>
  <c r="BT159" i="2"/>
  <c r="BU159" i="2"/>
  <c r="BQ159" i="2"/>
  <c r="BR159" i="2"/>
  <c r="BS159" i="2"/>
  <c r="BQ118" i="2"/>
  <c r="BR118" i="2"/>
  <c r="BS118" i="2"/>
  <c r="BT118" i="2"/>
  <c r="BU118" i="2"/>
  <c r="BQ58" i="2"/>
  <c r="BR58" i="2"/>
  <c r="BS58" i="2"/>
  <c r="BT58" i="2"/>
  <c r="BU58" i="2"/>
  <c r="BR76" i="2"/>
  <c r="BS76" i="2"/>
  <c r="BT76" i="2"/>
  <c r="BU76" i="2"/>
  <c r="BQ76" i="2"/>
  <c r="D24" i="1"/>
  <c r="BQ134" i="2"/>
  <c r="BR134" i="2"/>
  <c r="BS134" i="2"/>
  <c r="BT134" i="2"/>
  <c r="BU134" i="2"/>
  <c r="BQ54" i="2"/>
  <c r="BR54" i="2"/>
  <c r="BS54" i="2"/>
  <c r="BT54" i="2"/>
  <c r="BU54" i="2"/>
  <c r="C31" i="1"/>
  <c r="F32" i="1"/>
  <c r="H24" i="1"/>
  <c r="I36" i="1"/>
  <c r="J61" i="1"/>
  <c r="K27" i="1"/>
  <c r="BR113" i="2"/>
  <c r="BS113" i="2"/>
  <c r="BU113" i="2"/>
  <c r="BQ113" i="2"/>
  <c r="BT113" i="2"/>
  <c r="BR73" i="2"/>
  <c r="BS73" i="2"/>
  <c r="BU73" i="2"/>
  <c r="BQ73" i="2"/>
  <c r="BT73" i="2"/>
  <c r="BR33" i="2"/>
  <c r="BS33" i="2"/>
  <c r="BU33" i="2"/>
  <c r="BT33" i="2"/>
  <c r="BQ33" i="2"/>
  <c r="B12" i="1"/>
  <c r="D22" i="1"/>
  <c r="E23" i="1"/>
  <c r="F31" i="1"/>
  <c r="H23" i="1"/>
  <c r="I35" i="1"/>
  <c r="J53" i="1"/>
  <c r="J26" i="1"/>
  <c r="K57" i="1"/>
  <c r="K26" i="1"/>
  <c r="C15" i="1"/>
  <c r="E21" i="1"/>
  <c r="F11" i="1"/>
  <c r="C14" i="1"/>
  <c r="E58" i="1"/>
  <c r="E19" i="1"/>
  <c r="F29" i="1"/>
  <c r="H17" i="1"/>
  <c r="I33" i="1"/>
  <c r="J51" i="1"/>
  <c r="J24" i="1"/>
  <c r="K51" i="1"/>
  <c r="K24" i="1"/>
  <c r="BQ170" i="2"/>
  <c r="BR170" i="2"/>
  <c r="BS170" i="2"/>
  <c r="BT170" i="2"/>
  <c r="BU170" i="2"/>
  <c r="BQ150" i="2"/>
  <c r="BR150" i="2"/>
  <c r="BS150" i="2"/>
  <c r="BU150" i="2"/>
  <c r="BT150" i="2"/>
  <c r="BQ130" i="2"/>
  <c r="BR130" i="2"/>
  <c r="BS130" i="2"/>
  <c r="BT130" i="2"/>
  <c r="BU130" i="2"/>
  <c r="BQ110" i="2"/>
  <c r="BR110" i="2"/>
  <c r="BS110" i="2"/>
  <c r="BU110" i="2"/>
  <c r="BT110" i="2"/>
  <c r="BQ90" i="2"/>
  <c r="BR90" i="2"/>
  <c r="BS90" i="2"/>
  <c r="BT90" i="2"/>
  <c r="BU90" i="2"/>
  <c r="BQ70" i="2"/>
  <c r="BR70" i="2"/>
  <c r="BS70" i="2"/>
  <c r="BT70" i="2"/>
  <c r="BU70" i="2"/>
  <c r="BQ50" i="2"/>
  <c r="BR50" i="2"/>
  <c r="BS50" i="2"/>
  <c r="BT50" i="2"/>
  <c r="BU50" i="2"/>
  <c r="BQ30" i="2"/>
  <c r="BR30" i="2"/>
  <c r="BS30" i="2"/>
  <c r="BU30" i="2"/>
  <c r="BT30" i="2"/>
  <c r="B8" i="4"/>
  <c r="B62" i="4"/>
  <c r="B82" i="4"/>
  <c r="B102" i="4"/>
  <c r="B122" i="4"/>
  <c r="B86" i="4"/>
  <c r="B106" i="4"/>
  <c r="B87" i="4"/>
  <c r="B127" i="4"/>
  <c r="B72" i="4"/>
  <c r="B73" i="4"/>
  <c r="B120" i="4"/>
  <c r="B63" i="4"/>
  <c r="B83" i="4"/>
  <c r="B103" i="4"/>
  <c r="B123" i="4"/>
  <c r="B64" i="4"/>
  <c r="B84" i="4"/>
  <c r="B104" i="4"/>
  <c r="B124" i="4"/>
  <c r="B65" i="4"/>
  <c r="B85" i="4"/>
  <c r="B105" i="4"/>
  <c r="B125" i="4"/>
  <c r="B66" i="4"/>
  <c r="B126" i="4"/>
  <c r="B67" i="4"/>
  <c r="B107" i="4"/>
  <c r="B111" i="4"/>
  <c r="B93" i="4"/>
  <c r="B79" i="4"/>
  <c r="B119" i="4"/>
  <c r="B100" i="4"/>
  <c r="B61" i="4"/>
  <c r="B101" i="4"/>
  <c r="B80" i="4"/>
  <c r="B68" i="4"/>
  <c r="B88" i="4"/>
  <c r="B108" i="4"/>
  <c r="B128" i="4"/>
  <c r="B69" i="4"/>
  <c r="B89" i="4"/>
  <c r="B109" i="4"/>
  <c r="B129" i="4"/>
  <c r="B70" i="4"/>
  <c r="B90" i="4"/>
  <c r="B110" i="4"/>
  <c r="B130" i="4"/>
  <c r="B71" i="4"/>
  <c r="B91" i="4"/>
  <c r="B131" i="4"/>
  <c r="B92" i="4"/>
  <c r="B112" i="4"/>
  <c r="B113" i="4"/>
  <c r="B99" i="4"/>
  <c r="B81" i="4"/>
  <c r="B121" i="4"/>
  <c r="B74" i="4"/>
  <c r="B94" i="4"/>
  <c r="B114" i="4"/>
  <c r="B75" i="4"/>
  <c r="B95" i="4"/>
  <c r="B115" i="4"/>
  <c r="B76" i="4"/>
  <c r="B96" i="4"/>
  <c r="B116" i="4"/>
  <c r="B77" i="4"/>
  <c r="B97" i="4"/>
  <c r="B117" i="4"/>
  <c r="B78" i="4"/>
  <c r="B98" i="4"/>
  <c r="B118" i="4"/>
  <c r="AR40" i="2"/>
  <c r="AS42" i="2"/>
  <c r="AQ46" i="2"/>
  <c r="BG46" i="2" s="1"/>
  <c r="AQ18" i="2"/>
  <c r="BG18" i="2" s="1"/>
  <c r="AS68" i="2"/>
  <c r="AS69" i="2"/>
  <c r="AP41" i="2"/>
  <c r="BF41" i="2" s="1"/>
  <c r="AP32" i="2"/>
  <c r="BF32" i="2" s="1"/>
  <c r="AR18" i="2"/>
  <c r="AQ12" i="2"/>
  <c r="BG12" i="2" s="1"/>
  <c r="AS45" i="2"/>
  <c r="AR36" i="2"/>
  <c r="AR27" i="2"/>
  <c r="AP44" i="2"/>
  <c r="BF44" i="2" s="1"/>
  <c r="AP27" i="2"/>
  <c r="BF27" i="2" s="1"/>
  <c r="AP43" i="2"/>
  <c r="BF43" i="2" s="1"/>
  <c r="AQ32" i="2"/>
  <c r="BG32" i="2" s="1"/>
  <c r="AP23" i="2"/>
  <c r="BF23" i="2" s="1"/>
  <c r="AR56" i="2"/>
  <c r="AR41" i="2"/>
  <c r="AR31" i="2"/>
  <c r="AR22" i="2"/>
  <c r="AQ16" i="2"/>
  <c r="BG16" i="2" s="1"/>
  <c r="AR52" i="2"/>
  <c r="AQ40" i="2"/>
  <c r="BG40" i="2" s="1"/>
  <c r="AR30" i="2"/>
  <c r="AQ22" i="2"/>
  <c r="BG22" i="2" s="1"/>
  <c r="AR62" i="2"/>
  <c r="AR21" i="2"/>
  <c r="AR33" i="2"/>
  <c r="AO14" i="2"/>
  <c r="AR46" i="2"/>
  <c r="AS31" i="2"/>
  <c r="AR58" i="2"/>
  <c r="AQ39" i="2"/>
  <c r="BG39" i="2" s="1"/>
  <c r="AQ15" i="2"/>
  <c r="BG15" i="2" s="1"/>
  <c r="AR13" i="2"/>
  <c r="AR55" i="2"/>
  <c r="AS38" i="2"/>
  <c r="AS25" i="2"/>
  <c r="AR15" i="2"/>
  <c r="AQ38" i="2"/>
  <c r="BG38" i="2" s="1"/>
  <c r="AR24" i="2"/>
  <c r="AQ51" i="2"/>
  <c r="BG51" i="2" s="1"/>
  <c r="AP37" i="2"/>
  <c r="BF37" i="2" s="1"/>
  <c r="AP21" i="2"/>
  <c r="BF21" i="2" s="1"/>
  <c r="AR50" i="2"/>
  <c r="AS36" i="2"/>
  <c r="AP12" i="2"/>
  <c r="BF12" i="2" s="1"/>
  <c r="AQ36" i="2"/>
  <c r="BG36" i="2" s="1"/>
  <c r="AO12" i="2"/>
  <c r="AR48" i="2"/>
  <c r="AQ31" i="2"/>
  <c r="BG31" i="2" s="1"/>
  <c r="AS47" i="2"/>
  <c r="AS30" i="2"/>
  <c r="AP20" i="2"/>
  <c r="BF20" i="2" s="1"/>
  <c r="AS60" i="2"/>
  <c r="AR29" i="2"/>
  <c r="AR61" i="2"/>
  <c r="AS61" i="2"/>
  <c r="AP30" i="2"/>
  <c r="BF30" i="2" s="1"/>
  <c r="AO13" i="2"/>
  <c r="AQ30" i="2"/>
  <c r="BG30" i="2" s="1"/>
  <c r="AS67" i="2"/>
  <c r="AP31" i="2"/>
  <c r="BF31" i="2" s="1"/>
  <c r="AQ13" i="2"/>
  <c r="BG13" i="2" s="1"/>
  <c r="AS17" i="2"/>
  <c r="AR39" i="2"/>
  <c r="AP18" i="2"/>
  <c r="BF18" i="2" s="1"/>
  <c r="AS39" i="2"/>
  <c r="AQ19" i="2"/>
  <c r="BG19" i="2" s="1"/>
  <c r="AQ44" i="2"/>
  <c r="BG44" i="2" s="1"/>
  <c r="AQ49" i="2"/>
  <c r="BG49" i="2" s="1"/>
  <c r="AS62" i="2"/>
  <c r="AO17" i="2"/>
  <c r="AR19" i="2"/>
  <c r="AP26" i="2"/>
  <c r="BF26" i="2" s="1"/>
  <c r="AS28" i="2"/>
  <c r="AQ35" i="2"/>
  <c r="BG35" i="2" s="1"/>
  <c r="AR44" i="2"/>
  <c r="AP36" i="2"/>
  <c r="BF36" i="2" s="1"/>
  <c r="AR34" i="2"/>
  <c r="AQ25" i="2"/>
  <c r="BG25" i="2" s="1"/>
  <c r="AS23" i="2"/>
  <c r="AS66" i="2"/>
  <c r="AP45" i="2"/>
  <c r="BF45" i="2" s="1"/>
  <c r="AR43" i="2"/>
  <c r="AQ34" i="2"/>
  <c r="BG34" i="2" s="1"/>
  <c r="AS32" i="2"/>
  <c r="AP25" i="2"/>
  <c r="BF25" i="2" s="1"/>
  <c r="AR23" i="2"/>
  <c r="AO16" i="2"/>
  <c r="AS59" i="2"/>
  <c r="AP34" i="2"/>
  <c r="BF34" i="2" s="1"/>
  <c r="AR32" i="2"/>
  <c r="AQ23" i="2"/>
  <c r="BG23" i="2" s="1"/>
  <c r="AS21" i="2"/>
  <c r="AR12" i="2"/>
  <c r="AR63" i="2"/>
  <c r="AS54" i="2"/>
  <c r="AS52" i="2"/>
  <c r="AS50" i="2"/>
  <c r="AS48" i="2"/>
  <c r="AS46" i="2"/>
  <c r="AP39" i="2"/>
  <c r="BF39" i="2" s="1"/>
  <c r="AR37" i="2"/>
  <c r="AQ26" i="2"/>
  <c r="BG26" i="2" s="1"/>
  <c r="AP33" i="2"/>
  <c r="BF33" i="2" s="1"/>
  <c r="AR35" i="2"/>
  <c r="AQ42" i="2"/>
  <c r="BG42" i="2" s="1"/>
  <c r="AS44" i="2"/>
  <c r="AS65" i="2"/>
  <c r="AO15" i="2"/>
  <c r="AQ17" i="2"/>
  <c r="BG17" i="2" s="1"/>
  <c r="AP24" i="2"/>
  <c r="BF24" i="2" s="1"/>
  <c r="AR26" i="2"/>
  <c r="AQ33" i="2"/>
  <c r="BG33" i="2" s="1"/>
  <c r="AS35" i="2"/>
  <c r="AP40" i="2"/>
  <c r="BF40" i="2" s="1"/>
  <c r="D67" i="1"/>
  <c r="D87" i="1"/>
  <c r="D69" i="1"/>
  <c r="D89" i="1"/>
  <c r="D70" i="1"/>
  <c r="D92" i="1"/>
  <c r="D94" i="1"/>
  <c r="D71" i="1"/>
  <c r="D93" i="1"/>
  <c r="D72" i="1"/>
  <c r="D64" i="1"/>
  <c r="D91" i="1"/>
  <c r="D74" i="1"/>
  <c r="D76" i="1"/>
  <c r="D65" i="1"/>
  <c r="D95" i="1"/>
  <c r="D99" i="1"/>
  <c r="D77" i="1"/>
  <c r="D102" i="1"/>
  <c r="D103" i="1"/>
  <c r="D66" i="1"/>
  <c r="D96" i="1"/>
  <c r="D54" i="1"/>
  <c r="D68" i="1"/>
  <c r="D97" i="1"/>
  <c r="D73" i="1"/>
  <c r="D98" i="1"/>
  <c r="D75" i="1"/>
  <c r="D100" i="1"/>
  <c r="D101" i="1"/>
  <c r="D78" i="1"/>
  <c r="D88" i="1"/>
  <c r="D104" i="1"/>
  <c r="D9" i="1" s="1"/>
  <c r="D58" i="1"/>
  <c r="D63" i="1"/>
  <c r="D79" i="1"/>
  <c r="D80" i="1"/>
  <c r="D90" i="1"/>
  <c r="D55" i="1"/>
  <c r="D56" i="1"/>
  <c r="D86" i="1"/>
  <c r="D57" i="1"/>
  <c r="D59" i="1"/>
  <c r="D60" i="1"/>
  <c r="D61" i="1"/>
  <c r="D62" i="1"/>
  <c r="D81" i="1"/>
  <c r="D82" i="1"/>
  <c r="D83" i="1"/>
  <c r="D84" i="1"/>
  <c r="D85" i="1"/>
  <c r="E44" i="1"/>
  <c r="C29" i="1"/>
  <c r="D44" i="1"/>
  <c r="D16" i="1"/>
  <c r="E16" i="1"/>
  <c r="F24" i="1"/>
  <c r="B19" i="1"/>
  <c r="D43" i="1"/>
  <c r="E41" i="1"/>
  <c r="F48" i="1"/>
  <c r="F23" i="1"/>
  <c r="B18" i="1"/>
  <c r="E39" i="1"/>
  <c r="D38" i="1"/>
  <c r="E38" i="1"/>
  <c r="F46" i="1"/>
  <c r="B16" i="1"/>
  <c r="C23" i="1"/>
  <c r="D37" i="1"/>
  <c r="D12" i="1"/>
  <c r="E12" i="1"/>
  <c r="F45" i="1"/>
  <c r="F19" i="1"/>
  <c r="B15" i="1"/>
  <c r="C22" i="1"/>
  <c r="D36" i="1"/>
  <c r="E63" i="1"/>
  <c r="E6" i="1" s="1"/>
  <c r="E36" i="1"/>
  <c r="F69" i="1"/>
  <c r="F6" i="1" s="1"/>
  <c r="F44" i="1"/>
  <c r="D45" i="1"/>
  <c r="D20" i="1"/>
  <c r="F50" i="1"/>
  <c r="F25" i="1"/>
  <c r="E43" i="1"/>
  <c r="C27" i="1"/>
  <c r="E15" i="1"/>
  <c r="D42" i="1"/>
  <c r="E14" i="1"/>
  <c r="F22" i="1"/>
  <c r="D13" i="1"/>
  <c r="F21" i="1"/>
  <c r="B14" i="1"/>
  <c r="C18" i="1"/>
  <c r="D35" i="1"/>
  <c r="E61" i="1"/>
  <c r="E35" i="1"/>
  <c r="F43" i="1"/>
  <c r="F18" i="1"/>
  <c r="F38" i="1"/>
  <c r="F58" i="1"/>
  <c r="E20" i="1"/>
  <c r="E40" i="1"/>
  <c r="E60" i="1"/>
  <c r="D28" i="1"/>
  <c r="D48" i="1"/>
  <c r="C26" i="1"/>
  <c r="F20" i="1"/>
  <c r="F40" i="1"/>
  <c r="F60" i="1"/>
  <c r="E22" i="1"/>
  <c r="E42" i="1"/>
  <c r="E62" i="1"/>
  <c r="D30" i="1"/>
  <c r="D50" i="1"/>
  <c r="C28" i="1"/>
  <c r="B21" i="1"/>
  <c r="L21" i="1" s="1"/>
  <c r="F15" i="1"/>
  <c r="F37" i="1"/>
  <c r="F61" i="1"/>
  <c r="E25" i="1"/>
  <c r="E47" i="1"/>
  <c r="D17" i="1"/>
  <c r="D39" i="1"/>
  <c r="C19" i="1"/>
  <c r="C41" i="1"/>
  <c r="B20" i="1"/>
  <c r="D18" i="1"/>
  <c r="F41" i="1"/>
  <c r="E49" i="1"/>
  <c r="D41" i="1"/>
  <c r="C21" i="1"/>
  <c r="C43" i="1"/>
  <c r="F16" i="1"/>
  <c r="F39" i="1"/>
  <c r="F62" i="1"/>
  <c r="E26" i="1"/>
  <c r="E48" i="1"/>
  <c r="D40" i="1"/>
  <c r="C20" i="1"/>
  <c r="C42" i="1"/>
  <c r="B11" i="1"/>
  <c r="F17" i="1"/>
  <c r="F63" i="1"/>
  <c r="E27" i="1"/>
  <c r="D19" i="1"/>
  <c r="C30" i="1"/>
  <c r="E17" i="1"/>
  <c r="F49" i="1"/>
  <c r="D15" i="1"/>
  <c r="C25" i="1"/>
  <c r="D14" i="1"/>
  <c r="F47" i="1"/>
  <c r="B17" i="1"/>
  <c r="C24" i="1"/>
  <c r="E13" i="1"/>
  <c r="E37" i="1"/>
  <c r="F14" i="1"/>
  <c r="F68" i="1"/>
  <c r="B13" i="1"/>
  <c r="C45" i="1"/>
  <c r="C6" i="1" s="1"/>
  <c r="C17" i="1"/>
  <c r="D34" i="1"/>
  <c r="E59" i="1"/>
  <c r="E34" i="1"/>
  <c r="F67" i="1"/>
  <c r="F42" i="1"/>
  <c r="F12" i="1"/>
  <c r="H37" i="1"/>
  <c r="I32" i="1"/>
  <c r="J32" i="1"/>
  <c r="K66" i="1"/>
  <c r="K18" i="1"/>
  <c r="H36" i="1"/>
  <c r="H12" i="1"/>
  <c r="I31" i="1"/>
  <c r="J59" i="1"/>
  <c r="J31" i="1"/>
  <c r="K65" i="1"/>
  <c r="K12" i="1"/>
  <c r="K32" i="1"/>
  <c r="K52" i="1"/>
  <c r="J14" i="1"/>
  <c r="J34" i="1"/>
  <c r="J54" i="1"/>
  <c r="I22" i="1"/>
  <c r="I42" i="1"/>
  <c r="H19" i="1"/>
  <c r="H39" i="1"/>
  <c r="K13" i="1"/>
  <c r="K33" i="1"/>
  <c r="K53" i="1"/>
  <c r="J15" i="1"/>
  <c r="J35" i="1"/>
  <c r="J55" i="1"/>
  <c r="I23" i="1"/>
  <c r="I43" i="1"/>
  <c r="H20" i="1"/>
  <c r="H40" i="1"/>
  <c r="K14" i="1"/>
  <c r="K34" i="1"/>
  <c r="K54" i="1"/>
  <c r="J16" i="1"/>
  <c r="J36" i="1"/>
  <c r="J56" i="1"/>
  <c r="I24" i="1"/>
  <c r="I44" i="1"/>
  <c r="H21" i="1"/>
  <c r="H41" i="1"/>
  <c r="K15" i="1"/>
  <c r="K35" i="1"/>
  <c r="K55" i="1"/>
  <c r="J17" i="1"/>
  <c r="J37" i="1"/>
  <c r="J57" i="1"/>
  <c r="I25" i="1"/>
  <c r="I45" i="1"/>
  <c r="H22" i="1"/>
  <c r="H42" i="1"/>
  <c r="H13" i="1"/>
  <c r="J60" i="1"/>
  <c r="K42" i="1"/>
  <c r="K41" i="1"/>
  <c r="H35" i="1"/>
  <c r="H45" i="1"/>
  <c r="H6" i="1" s="1"/>
  <c r="I30" i="1"/>
  <c r="J58" i="1"/>
  <c r="J30" i="1"/>
  <c r="K64" i="1"/>
  <c r="K40" i="1"/>
  <c r="K16" i="1"/>
  <c r="BE18" i="2" l="1"/>
  <c r="BW18" i="2" s="1"/>
  <c r="CH18" i="2" s="1"/>
  <c r="BY41" i="2"/>
  <c r="CJ41" i="2" s="1"/>
  <c r="BG41" i="2"/>
  <c r="L6" i="1"/>
  <c r="L9" i="1"/>
  <c r="G19" i="1"/>
  <c r="L19" i="1"/>
  <c r="B6" i="2"/>
  <c r="B9" i="2" s="1"/>
  <c r="L11" i="2"/>
  <c r="G17" i="1"/>
  <c r="L17" i="1"/>
  <c r="G15" i="1"/>
  <c r="L15" i="1"/>
  <c r="BE13" i="2"/>
  <c r="BW13" i="2" s="1"/>
  <c r="CH13" i="2" s="1"/>
  <c r="E9" i="2"/>
  <c r="E83" i="2"/>
  <c r="E72" i="2"/>
  <c r="E104" i="2"/>
  <c r="E85" i="2"/>
  <c r="E106" i="2"/>
  <c r="E103" i="2"/>
  <c r="E92" i="2"/>
  <c r="E84" i="2"/>
  <c r="E114" i="2"/>
  <c r="E107" i="2"/>
  <c r="E95" i="2"/>
  <c r="E112" i="2"/>
  <c r="E93" i="2"/>
  <c r="E113" i="2"/>
  <c r="E105" i="2"/>
  <c r="E74" i="2"/>
  <c r="E86" i="2"/>
  <c r="E94" i="2"/>
  <c r="E75" i="2"/>
  <c r="E87" i="2"/>
  <c r="E88" i="2"/>
  <c r="E115" i="2"/>
  <c r="E82" i="2"/>
  <c r="E108" i="2"/>
  <c r="E76" i="2"/>
  <c r="E81" i="2"/>
  <c r="E89" i="2"/>
  <c r="E96" i="2"/>
  <c r="E77" i="2"/>
  <c r="E73" i="2"/>
  <c r="E109" i="2"/>
  <c r="E97" i="2"/>
  <c r="E70" i="2"/>
  <c r="E78" i="2"/>
  <c r="E98" i="2"/>
  <c r="E90" i="2"/>
  <c r="E99" i="2"/>
  <c r="E79" i="2"/>
  <c r="E110" i="2"/>
  <c r="E80" i="2"/>
  <c r="E100" i="2"/>
  <c r="E71" i="2"/>
  <c r="E101" i="2"/>
  <c r="E91" i="2"/>
  <c r="E102" i="2"/>
  <c r="E111" i="2"/>
  <c r="BE15" i="2"/>
  <c r="BW15" i="2" s="1"/>
  <c r="CH15" i="2" s="1"/>
  <c r="BE14" i="2"/>
  <c r="BW14" i="2" s="1"/>
  <c r="CH14" i="2" s="1"/>
  <c r="G14" i="1"/>
  <c r="L14" i="1"/>
  <c r="G20" i="1"/>
  <c r="L20" i="1"/>
  <c r="G16" i="1"/>
  <c r="L16" i="1"/>
  <c r="F92" i="2"/>
  <c r="F85" i="2"/>
  <c r="F113" i="2"/>
  <c r="F9" i="2"/>
  <c r="F102" i="2"/>
  <c r="F104" i="2"/>
  <c r="F93" i="2"/>
  <c r="F84" i="2"/>
  <c r="F91" i="2"/>
  <c r="F82" i="2"/>
  <c r="F112" i="2"/>
  <c r="F103" i="2"/>
  <c r="F79" i="2"/>
  <c r="F83" i="2"/>
  <c r="F111" i="2"/>
  <c r="F101" i="2"/>
  <c r="F97" i="2"/>
  <c r="F110" i="2"/>
  <c r="F81" i="2"/>
  <c r="F100" i="2"/>
  <c r="F90" i="2"/>
  <c r="F80" i="2"/>
  <c r="F99" i="2"/>
  <c r="F109" i="2"/>
  <c r="F89" i="2"/>
  <c r="F98" i="2"/>
  <c r="F108" i="2"/>
  <c r="F78" i="2"/>
  <c r="F88" i="2"/>
  <c r="F77" i="2"/>
  <c r="F107" i="2"/>
  <c r="F96" i="2"/>
  <c r="F87" i="2"/>
  <c r="F115" i="2"/>
  <c r="F106" i="2"/>
  <c r="F95" i="2"/>
  <c r="F86" i="2"/>
  <c r="F114" i="2"/>
  <c r="F105" i="2"/>
  <c r="F94" i="2"/>
  <c r="G12" i="1"/>
  <c r="L12" i="1"/>
  <c r="D89" i="2"/>
  <c r="D83" i="2"/>
  <c r="D115" i="2"/>
  <c r="D91" i="2"/>
  <c r="D107" i="2"/>
  <c r="D81" i="2"/>
  <c r="D72" i="2"/>
  <c r="D90" i="2"/>
  <c r="D63" i="2"/>
  <c r="D95" i="2"/>
  <c r="D101" i="2"/>
  <c r="D75" i="2"/>
  <c r="D79" i="2"/>
  <c r="D106" i="2"/>
  <c r="D102" i="2"/>
  <c r="D55" i="2"/>
  <c r="D61" i="2"/>
  <c r="D60" i="2"/>
  <c r="D9" i="2"/>
  <c r="D114" i="2"/>
  <c r="D62" i="2"/>
  <c r="D54" i="2"/>
  <c r="D113" i="2"/>
  <c r="D93" i="2"/>
  <c r="D99" i="2"/>
  <c r="D67" i="2"/>
  <c r="D108" i="2"/>
  <c r="D100" i="2"/>
  <c r="D94" i="2"/>
  <c r="D110" i="2"/>
  <c r="D80" i="2"/>
  <c r="D74" i="2"/>
  <c r="D66" i="2"/>
  <c r="D69" i="2"/>
  <c r="D59" i="2"/>
  <c r="D73" i="2"/>
  <c r="D109" i="2"/>
  <c r="D98" i="2"/>
  <c r="D112" i="2"/>
  <c r="D111" i="2"/>
  <c r="D78" i="2"/>
  <c r="D92" i="2"/>
  <c r="D68" i="2"/>
  <c r="D105" i="2"/>
  <c r="D58" i="2"/>
  <c r="D70" i="2"/>
  <c r="D85" i="2"/>
  <c r="D97" i="2"/>
  <c r="D71" i="2"/>
  <c r="D65" i="2"/>
  <c r="D77" i="2"/>
  <c r="D104" i="2"/>
  <c r="D82" i="2"/>
  <c r="D57" i="2"/>
  <c r="D86" i="2"/>
  <c r="D84" i="2"/>
  <c r="D96" i="2"/>
  <c r="D87" i="2"/>
  <c r="D64" i="2"/>
  <c r="D76" i="2"/>
  <c r="D88" i="2"/>
  <c r="D103" i="2"/>
  <c r="D56" i="2"/>
  <c r="G11" i="1"/>
  <c r="L11" i="1"/>
  <c r="G18" i="1"/>
  <c r="L18" i="1"/>
  <c r="C9" i="2"/>
  <c r="C59" i="2"/>
  <c r="C68" i="2"/>
  <c r="C51" i="2"/>
  <c r="C52" i="2"/>
  <c r="C65" i="2"/>
  <c r="C73" i="2"/>
  <c r="C93" i="2"/>
  <c r="C79" i="2"/>
  <c r="C64" i="2"/>
  <c r="AP64" i="2" s="1"/>
  <c r="BF64" i="2" s="1"/>
  <c r="C71" i="2"/>
  <c r="C84" i="2"/>
  <c r="C104" i="2"/>
  <c r="C114" i="2"/>
  <c r="C48" i="2"/>
  <c r="C46" i="2"/>
  <c r="C76" i="2"/>
  <c r="C63" i="2"/>
  <c r="C99" i="2"/>
  <c r="C91" i="2"/>
  <c r="C111" i="2"/>
  <c r="C72" i="2"/>
  <c r="C53" i="2"/>
  <c r="C66" i="2"/>
  <c r="C60" i="2"/>
  <c r="C101" i="2"/>
  <c r="C80" i="2"/>
  <c r="C86" i="2"/>
  <c r="C92" i="2"/>
  <c r="C82" i="2"/>
  <c r="C85" i="2"/>
  <c r="C75" i="2"/>
  <c r="C112" i="2"/>
  <c r="C105" i="2"/>
  <c r="C115" i="2"/>
  <c r="C61" i="2"/>
  <c r="C83" i="2"/>
  <c r="C81" i="2"/>
  <c r="C113" i="2"/>
  <c r="C67" i="2"/>
  <c r="C106" i="2"/>
  <c r="C103" i="2"/>
  <c r="C94" i="2"/>
  <c r="C88" i="2"/>
  <c r="C47" i="2"/>
  <c r="C87" i="2"/>
  <c r="C55" i="2"/>
  <c r="C54" i="2"/>
  <c r="C49" i="2"/>
  <c r="C108" i="2"/>
  <c r="C95" i="2"/>
  <c r="C74" i="2"/>
  <c r="C69" i="2"/>
  <c r="C56" i="2"/>
  <c r="C57" i="2"/>
  <c r="C89" i="2"/>
  <c r="C96" i="2"/>
  <c r="C58" i="2"/>
  <c r="C109" i="2"/>
  <c r="C77" i="2"/>
  <c r="C100" i="2"/>
  <c r="C50" i="2"/>
  <c r="C97" i="2"/>
  <c r="C62" i="2"/>
  <c r="C70" i="2"/>
  <c r="C78" i="2"/>
  <c r="C102" i="2"/>
  <c r="C90" i="2"/>
  <c r="C98" i="2"/>
  <c r="C107" i="2"/>
  <c r="C110" i="2"/>
  <c r="BE17" i="2"/>
  <c r="BW17" i="2" s="1"/>
  <c r="CH17" i="2" s="1"/>
  <c r="G13" i="1"/>
  <c r="L13" i="1"/>
  <c r="BE12" i="2"/>
  <c r="BW12" i="2" s="1"/>
  <c r="CH12" i="2" s="1"/>
  <c r="BW16" i="2"/>
  <c r="CH16" i="2" s="1"/>
  <c r="BE16" i="2"/>
  <c r="C11" i="4"/>
  <c r="C31" i="4"/>
  <c r="D31" i="4" s="1"/>
  <c r="C51" i="4"/>
  <c r="D51" i="4" s="1"/>
  <c r="C71" i="4"/>
  <c r="C91" i="4"/>
  <c r="C111" i="4"/>
  <c r="C131" i="4"/>
  <c r="C151" i="4"/>
  <c r="C171" i="4"/>
  <c r="C12" i="4"/>
  <c r="D12" i="4" s="1"/>
  <c r="C32" i="4"/>
  <c r="D32" i="4" s="1"/>
  <c r="C52" i="4"/>
  <c r="D52" i="4" s="1"/>
  <c r="C72" i="4"/>
  <c r="C92" i="4"/>
  <c r="C112" i="4"/>
  <c r="C132" i="4"/>
  <c r="C152" i="4"/>
  <c r="C13" i="4"/>
  <c r="D13" i="4" s="1"/>
  <c r="C33" i="4"/>
  <c r="D33" i="4" s="1"/>
  <c r="C53" i="4"/>
  <c r="D53" i="4" s="1"/>
  <c r="C73" i="4"/>
  <c r="C93" i="4"/>
  <c r="C113" i="4"/>
  <c r="C133" i="4"/>
  <c r="C153" i="4"/>
  <c r="C14" i="4"/>
  <c r="D14" i="4" s="1"/>
  <c r="C54" i="4"/>
  <c r="D54" i="4" s="1"/>
  <c r="C74" i="4"/>
  <c r="C94" i="4"/>
  <c r="C114" i="4"/>
  <c r="C134" i="4"/>
  <c r="C154" i="4"/>
  <c r="C15" i="4"/>
  <c r="D15" i="4" s="1"/>
  <c r="C55" i="4"/>
  <c r="D55" i="4" s="1"/>
  <c r="C75" i="4"/>
  <c r="C95" i="4"/>
  <c r="C115" i="4"/>
  <c r="C135" i="4"/>
  <c r="C155" i="4"/>
  <c r="C36" i="4"/>
  <c r="D36" i="4" s="1"/>
  <c r="C96" i="4"/>
  <c r="C136" i="4"/>
  <c r="C17" i="4"/>
  <c r="D17" i="4" s="1"/>
  <c r="C57" i="4"/>
  <c r="D57" i="4" s="1"/>
  <c r="C77" i="4"/>
  <c r="C97" i="4"/>
  <c r="C117" i="4"/>
  <c r="C137" i="4"/>
  <c r="C157" i="4"/>
  <c r="C18" i="4"/>
  <c r="D18" i="4" s="1"/>
  <c r="C58" i="4"/>
  <c r="D58" i="4" s="1"/>
  <c r="C78" i="4"/>
  <c r="C118" i="4"/>
  <c r="C158" i="4"/>
  <c r="C19" i="4"/>
  <c r="D19" i="4" s="1"/>
  <c r="C59" i="4"/>
  <c r="D59" i="4" s="1"/>
  <c r="C79" i="4"/>
  <c r="C119" i="4"/>
  <c r="C159" i="4"/>
  <c r="C34" i="4"/>
  <c r="D34" i="4" s="1"/>
  <c r="C35" i="4"/>
  <c r="D35" i="4" s="1"/>
  <c r="C16" i="4"/>
  <c r="D16" i="4" s="1"/>
  <c r="C56" i="4"/>
  <c r="D56" i="4" s="1"/>
  <c r="C76" i="4"/>
  <c r="C116" i="4"/>
  <c r="C156" i="4"/>
  <c r="C37" i="4"/>
  <c r="D37" i="4" s="1"/>
  <c r="C38" i="4"/>
  <c r="D38" i="4" s="1"/>
  <c r="C98" i="4"/>
  <c r="C138" i="4"/>
  <c r="C39" i="4"/>
  <c r="D39" i="4" s="1"/>
  <c r="C99" i="4"/>
  <c r="C139" i="4"/>
  <c r="C20" i="4"/>
  <c r="D20" i="4" s="1"/>
  <c r="C40" i="4"/>
  <c r="D40" i="4" s="1"/>
  <c r="C60" i="4"/>
  <c r="D60" i="4" s="1"/>
  <c r="C80" i="4"/>
  <c r="C100" i="4"/>
  <c r="C120" i="4"/>
  <c r="C140" i="4"/>
  <c r="C160" i="4"/>
  <c r="C21" i="4"/>
  <c r="C41" i="4"/>
  <c r="D41" i="4" s="1"/>
  <c r="C61" i="4"/>
  <c r="C81" i="4"/>
  <c r="C101" i="4"/>
  <c r="C121" i="4"/>
  <c r="C141" i="4"/>
  <c r="C161" i="4"/>
  <c r="C22" i="4"/>
  <c r="D22" i="4" s="1"/>
  <c r="C42" i="4"/>
  <c r="D42" i="4" s="1"/>
  <c r="C62" i="4"/>
  <c r="C82" i="4"/>
  <c r="C102" i="4"/>
  <c r="C122" i="4"/>
  <c r="C142" i="4"/>
  <c r="C162" i="4"/>
  <c r="C23" i="4"/>
  <c r="D23" i="4" s="1"/>
  <c r="C43" i="4"/>
  <c r="D43" i="4" s="1"/>
  <c r="C63" i="4"/>
  <c r="C83" i="4"/>
  <c r="C103" i="4"/>
  <c r="C123" i="4"/>
  <c r="C143" i="4"/>
  <c r="C163" i="4"/>
  <c r="C24" i="4"/>
  <c r="D24" i="4" s="1"/>
  <c r="C44" i="4"/>
  <c r="D44" i="4" s="1"/>
  <c r="C64" i="4"/>
  <c r="C84" i="4"/>
  <c r="C104" i="4"/>
  <c r="C124" i="4"/>
  <c r="C144" i="4"/>
  <c r="C164" i="4"/>
  <c r="C25" i="4"/>
  <c r="D25" i="4" s="1"/>
  <c r="C45" i="4"/>
  <c r="D45" i="4" s="1"/>
  <c r="C65" i="4"/>
  <c r="C85" i="4"/>
  <c r="C105" i="4"/>
  <c r="C125" i="4"/>
  <c r="C145" i="4"/>
  <c r="C165" i="4"/>
  <c r="C26" i="4"/>
  <c r="D26" i="4" s="1"/>
  <c r="C46" i="4"/>
  <c r="D46" i="4" s="1"/>
  <c r="C66" i="4"/>
  <c r="C86" i="4"/>
  <c r="C106" i="4"/>
  <c r="C126" i="4"/>
  <c r="C146" i="4"/>
  <c r="C166" i="4"/>
  <c r="C27" i="4"/>
  <c r="D27" i="4" s="1"/>
  <c r="C47" i="4"/>
  <c r="D47" i="4" s="1"/>
  <c r="C67" i="4"/>
  <c r="C87" i="4"/>
  <c r="C107" i="4"/>
  <c r="C127" i="4"/>
  <c r="C147" i="4"/>
  <c r="C167" i="4"/>
  <c r="C28" i="4"/>
  <c r="D28" i="4" s="1"/>
  <c r="C88" i="4"/>
  <c r="C108" i="4"/>
  <c r="C128" i="4"/>
  <c r="C148" i="4"/>
  <c r="C89" i="4"/>
  <c r="C90" i="4"/>
  <c r="C109" i="4"/>
  <c r="C50" i="4"/>
  <c r="D50" i="4" s="1"/>
  <c r="C110" i="4"/>
  <c r="C129" i="4"/>
  <c r="C130" i="4"/>
  <c r="C149" i="4"/>
  <c r="C150" i="4"/>
  <c r="C168" i="4"/>
  <c r="C169" i="4"/>
  <c r="C170" i="4"/>
  <c r="C29" i="4"/>
  <c r="D29" i="4" s="1"/>
  <c r="C30" i="4"/>
  <c r="D30" i="4" s="1"/>
  <c r="C48" i="4"/>
  <c r="D48" i="4" s="1"/>
  <c r="C49" i="4"/>
  <c r="D49" i="4" s="1"/>
  <c r="C68" i="4"/>
  <c r="C69" i="4"/>
  <c r="C70" i="4"/>
  <c r="B142" i="4"/>
  <c r="B162" i="4"/>
  <c r="B146" i="4"/>
  <c r="B167" i="4"/>
  <c r="AC167" i="4" s="1"/>
  <c r="AI167" i="4" s="1"/>
  <c r="AQ167" i="4" s="1"/>
  <c r="AT167" i="4" s="1"/>
  <c r="B151" i="4"/>
  <c r="AC151" i="4" s="1"/>
  <c r="AI151" i="4" s="1"/>
  <c r="AQ151" i="4" s="1"/>
  <c r="AT151" i="4" s="1"/>
  <c r="B152" i="4"/>
  <c r="AC152" i="4" s="1"/>
  <c r="AI152" i="4" s="1"/>
  <c r="AQ152" i="4" s="1"/>
  <c r="AT152" i="4" s="1"/>
  <c r="B153" i="4"/>
  <c r="B139" i="4"/>
  <c r="AC139" i="4" s="1"/>
  <c r="AI139" i="4" s="1"/>
  <c r="AQ139" i="4" s="1"/>
  <c r="AT139" i="4" s="1"/>
  <c r="B160" i="4"/>
  <c r="AC160" i="4" s="1"/>
  <c r="AI160" i="4" s="1"/>
  <c r="AQ160" i="4" s="1"/>
  <c r="AT160" i="4" s="1"/>
  <c r="B143" i="4"/>
  <c r="AC143" i="4" s="1"/>
  <c r="AI143" i="4" s="1"/>
  <c r="AQ143" i="4" s="1"/>
  <c r="AT143" i="4" s="1"/>
  <c r="B163" i="4"/>
  <c r="B144" i="4"/>
  <c r="AC144" i="4" s="1"/>
  <c r="AI144" i="4" s="1"/>
  <c r="AQ144" i="4" s="1"/>
  <c r="AT144" i="4" s="1"/>
  <c r="B164" i="4"/>
  <c r="B145" i="4"/>
  <c r="AC145" i="4" s="1"/>
  <c r="AI145" i="4" s="1"/>
  <c r="AQ145" i="4" s="1"/>
  <c r="AT145" i="4" s="1"/>
  <c r="B165" i="4"/>
  <c r="B166" i="4"/>
  <c r="AC166" i="4" s="1"/>
  <c r="AI166" i="4" s="1"/>
  <c r="AQ166" i="4" s="1"/>
  <c r="AT166" i="4" s="1"/>
  <c r="B147" i="4"/>
  <c r="AC147" i="4" s="1"/>
  <c r="AI147" i="4" s="1"/>
  <c r="AQ147" i="4" s="1"/>
  <c r="AT147" i="4" s="1"/>
  <c r="B132" i="4"/>
  <c r="B133" i="4"/>
  <c r="B140" i="4"/>
  <c r="AC140" i="4" s="1"/>
  <c r="AI140" i="4" s="1"/>
  <c r="AQ140" i="4" s="1"/>
  <c r="AT140" i="4" s="1"/>
  <c r="B161" i="4"/>
  <c r="AC161" i="4" s="1"/>
  <c r="AI161" i="4" s="1"/>
  <c r="AQ161" i="4" s="1"/>
  <c r="AT161" i="4" s="1"/>
  <c r="B148" i="4"/>
  <c r="AC148" i="4" s="1"/>
  <c r="AI148" i="4" s="1"/>
  <c r="AQ148" i="4" s="1"/>
  <c r="AT148" i="4" s="1"/>
  <c r="B168" i="4"/>
  <c r="B149" i="4"/>
  <c r="AC149" i="4" s="1"/>
  <c r="AI149" i="4" s="1"/>
  <c r="AQ149" i="4" s="1"/>
  <c r="AT149" i="4" s="1"/>
  <c r="B169" i="4"/>
  <c r="AC169" i="4" s="1"/>
  <c r="AI169" i="4" s="1"/>
  <c r="AQ169" i="4" s="1"/>
  <c r="AT169" i="4" s="1"/>
  <c r="B150" i="4"/>
  <c r="AC150" i="4" s="1"/>
  <c r="AI150" i="4" s="1"/>
  <c r="AQ150" i="4" s="1"/>
  <c r="AT150" i="4" s="1"/>
  <c r="B170" i="4"/>
  <c r="AC170" i="4" s="1"/>
  <c r="AI170" i="4" s="1"/>
  <c r="AQ170" i="4" s="1"/>
  <c r="AT170" i="4" s="1"/>
  <c r="B171" i="4"/>
  <c r="B159" i="4"/>
  <c r="B134" i="4"/>
  <c r="AC134" i="4" s="1"/>
  <c r="AI134" i="4" s="1"/>
  <c r="AQ134" i="4" s="1"/>
  <c r="AT134" i="4" s="1"/>
  <c r="B154" i="4"/>
  <c r="AC154" i="4" s="1"/>
  <c r="AI154" i="4" s="1"/>
  <c r="AQ154" i="4" s="1"/>
  <c r="AT154" i="4" s="1"/>
  <c r="B135" i="4"/>
  <c r="B155" i="4"/>
  <c r="AC155" i="4" s="1"/>
  <c r="AI155" i="4" s="1"/>
  <c r="AQ155" i="4" s="1"/>
  <c r="AT155" i="4" s="1"/>
  <c r="B136" i="4"/>
  <c r="AC136" i="4" s="1"/>
  <c r="AI136" i="4" s="1"/>
  <c r="AQ136" i="4" s="1"/>
  <c r="AT136" i="4" s="1"/>
  <c r="B156" i="4"/>
  <c r="AC156" i="4" s="1"/>
  <c r="AI156" i="4" s="1"/>
  <c r="AQ156" i="4" s="1"/>
  <c r="AT156" i="4" s="1"/>
  <c r="B137" i="4"/>
  <c r="B157" i="4"/>
  <c r="AC157" i="4" s="1"/>
  <c r="AI157" i="4" s="1"/>
  <c r="AQ157" i="4" s="1"/>
  <c r="AT157" i="4" s="1"/>
  <c r="B138" i="4"/>
  <c r="B158" i="4"/>
  <c r="AC158" i="4" s="1"/>
  <c r="AI158" i="4" s="1"/>
  <c r="AQ158" i="4" s="1"/>
  <c r="AT158" i="4" s="1"/>
  <c r="B141" i="4"/>
  <c r="AC141" i="4" s="1"/>
  <c r="AI141" i="4" s="1"/>
  <c r="AQ141" i="4" s="1"/>
  <c r="AT141" i="4" s="1"/>
  <c r="AC75" i="4"/>
  <c r="AI75" i="4" s="1"/>
  <c r="AQ75" i="4" s="1"/>
  <c r="AT75" i="4" s="1"/>
  <c r="AC128" i="4"/>
  <c r="AI128" i="4" s="1"/>
  <c r="AQ128" i="4" s="1"/>
  <c r="AT128" i="4" s="1"/>
  <c r="AC54" i="4"/>
  <c r="AI54" i="4" s="1"/>
  <c r="AQ54" i="4" s="1"/>
  <c r="AT54" i="4" s="1"/>
  <c r="AC106" i="4"/>
  <c r="AI106" i="4" s="1"/>
  <c r="AQ106" i="4" s="1"/>
  <c r="AT106" i="4" s="1"/>
  <c r="AC69" i="4"/>
  <c r="AI69" i="4" s="1"/>
  <c r="AQ69" i="4" s="1"/>
  <c r="AT69" i="4" s="1"/>
  <c r="AC71" i="4"/>
  <c r="AI71" i="4" s="1"/>
  <c r="AQ71" i="4" s="1"/>
  <c r="AT71" i="4" s="1"/>
  <c r="AC78" i="4"/>
  <c r="AI78" i="4" s="1"/>
  <c r="AQ78" i="4" s="1"/>
  <c r="AT78" i="4" s="1"/>
  <c r="AC44" i="4"/>
  <c r="AI44" i="4" s="1"/>
  <c r="AQ44" i="4" s="1"/>
  <c r="AT44" i="4" s="1"/>
  <c r="AC114" i="4"/>
  <c r="AI114" i="4" s="1"/>
  <c r="AQ114" i="4" s="1"/>
  <c r="AT114" i="4" s="1"/>
  <c r="AC123" i="4"/>
  <c r="AI123" i="4" s="1"/>
  <c r="AQ123" i="4" s="1"/>
  <c r="AT123" i="4" s="1"/>
  <c r="AC55" i="4"/>
  <c r="AI55" i="4" s="1"/>
  <c r="AQ55" i="4" s="1"/>
  <c r="AT55" i="4" s="1"/>
  <c r="AC95" i="4"/>
  <c r="AI95" i="4" s="1"/>
  <c r="AQ95" i="4" s="1"/>
  <c r="AT95" i="4" s="1"/>
  <c r="AC87" i="4"/>
  <c r="AI87" i="4" s="1"/>
  <c r="AQ87" i="4" s="1"/>
  <c r="AT87" i="4" s="1"/>
  <c r="AC98" i="4"/>
  <c r="AI98" i="4" s="1"/>
  <c r="AQ98" i="4" s="1"/>
  <c r="AT98" i="4" s="1"/>
  <c r="AC60" i="4"/>
  <c r="AI60" i="4" s="1"/>
  <c r="AQ60" i="4" s="1"/>
  <c r="AT60" i="4" s="1"/>
  <c r="AC109" i="4"/>
  <c r="AI109" i="4" s="1"/>
  <c r="AQ109" i="4" s="1"/>
  <c r="AT109" i="4" s="1"/>
  <c r="AC146" i="4"/>
  <c r="AI146" i="4" s="1"/>
  <c r="AQ146" i="4" s="1"/>
  <c r="AT146" i="4" s="1"/>
  <c r="AC36" i="4"/>
  <c r="AI36" i="4" s="1"/>
  <c r="AQ36" i="4" s="1"/>
  <c r="AT36" i="4" s="1"/>
  <c r="AC38" i="4"/>
  <c r="AI38" i="4" s="1"/>
  <c r="AQ38" i="4" s="1"/>
  <c r="AT38" i="4" s="1"/>
  <c r="AC110" i="4"/>
  <c r="AI110" i="4" s="1"/>
  <c r="AQ110" i="4" s="1"/>
  <c r="AT110" i="4" s="1"/>
  <c r="AC29" i="4"/>
  <c r="AI29" i="4" s="1"/>
  <c r="AQ29" i="4" s="1"/>
  <c r="AT29" i="4" s="1"/>
  <c r="AC116" i="4"/>
  <c r="AI116" i="4" s="1"/>
  <c r="AQ116" i="4" s="1"/>
  <c r="AT116" i="4" s="1"/>
  <c r="AC120" i="4"/>
  <c r="AI120" i="4" s="1"/>
  <c r="AQ120" i="4" s="1"/>
  <c r="AT120" i="4" s="1"/>
  <c r="AC83" i="4"/>
  <c r="AI83" i="4" s="1"/>
  <c r="AQ83" i="4" s="1"/>
  <c r="AT83" i="4" s="1"/>
  <c r="AC125" i="4"/>
  <c r="AI125" i="4" s="1"/>
  <c r="AQ125" i="4" s="1"/>
  <c r="AT125" i="4" s="1"/>
  <c r="AC37" i="4"/>
  <c r="AI37" i="4" s="1"/>
  <c r="AQ37" i="4" s="1"/>
  <c r="AT37" i="4" s="1"/>
  <c r="AC79" i="4"/>
  <c r="AI79" i="4" s="1"/>
  <c r="AQ79" i="4" s="1"/>
  <c r="AT79" i="4" s="1"/>
  <c r="AC117" i="4"/>
  <c r="AI117" i="4" s="1"/>
  <c r="AQ117" i="4" s="1"/>
  <c r="AT117" i="4" s="1"/>
  <c r="AC104" i="4"/>
  <c r="AI104" i="4" s="1"/>
  <c r="AQ104" i="4" s="1"/>
  <c r="AT104" i="4" s="1"/>
  <c r="AC131" i="4"/>
  <c r="AI131" i="4" s="1"/>
  <c r="AQ131" i="4" s="1"/>
  <c r="AT131" i="4" s="1"/>
  <c r="AC46" i="4"/>
  <c r="AI46" i="4" s="1"/>
  <c r="AQ46" i="4" s="1"/>
  <c r="AT46" i="4" s="1"/>
  <c r="AC25" i="4"/>
  <c r="AI25" i="4" s="1"/>
  <c r="AQ25" i="4" s="1"/>
  <c r="AT25" i="4" s="1"/>
  <c r="AC77" i="4"/>
  <c r="AI77" i="4" s="1"/>
  <c r="AQ77" i="4" s="1"/>
  <c r="AT77" i="4" s="1"/>
  <c r="AC47" i="4"/>
  <c r="AI47" i="4" s="1"/>
  <c r="AQ47" i="4" s="1"/>
  <c r="AT47" i="4" s="1"/>
  <c r="AC124" i="4"/>
  <c r="AI124" i="4" s="1"/>
  <c r="AQ124" i="4" s="1"/>
  <c r="AT124" i="4" s="1"/>
  <c r="AC113" i="4"/>
  <c r="AI113" i="4" s="1"/>
  <c r="AQ113" i="4" s="1"/>
  <c r="AT113" i="4" s="1"/>
  <c r="AC121" i="4"/>
  <c r="AI121" i="4" s="1"/>
  <c r="AQ121" i="4" s="1"/>
  <c r="AT121" i="4" s="1"/>
  <c r="AC41" i="4"/>
  <c r="AI41" i="4" s="1"/>
  <c r="AQ41" i="4" s="1"/>
  <c r="AT41" i="4" s="1"/>
  <c r="AC82" i="4"/>
  <c r="AI82" i="4" s="1"/>
  <c r="AQ82" i="4" s="1"/>
  <c r="AT82" i="4" s="1"/>
  <c r="AC66" i="4"/>
  <c r="AI66" i="4" s="1"/>
  <c r="AQ66" i="4" s="1"/>
  <c r="AT66" i="4" s="1"/>
  <c r="AC74" i="4"/>
  <c r="AI74" i="4" s="1"/>
  <c r="AQ74" i="4" s="1"/>
  <c r="AT74" i="4" s="1"/>
  <c r="AC88" i="4"/>
  <c r="AI88" i="4" s="1"/>
  <c r="AQ88" i="4" s="1"/>
  <c r="AT88" i="4" s="1"/>
  <c r="AC80" i="4"/>
  <c r="AI80" i="4" s="1"/>
  <c r="AQ80" i="4" s="1"/>
  <c r="AT80" i="4" s="1"/>
  <c r="AC62" i="4"/>
  <c r="AI62" i="4" s="1"/>
  <c r="AQ62" i="4" s="1"/>
  <c r="AT62" i="4" s="1"/>
  <c r="AC76" i="4"/>
  <c r="AI76" i="4" s="1"/>
  <c r="AQ76" i="4" s="1"/>
  <c r="AT76" i="4" s="1"/>
  <c r="AC108" i="4"/>
  <c r="AI108" i="4" s="1"/>
  <c r="AQ108" i="4" s="1"/>
  <c r="AT108" i="4" s="1"/>
  <c r="AC85" i="4"/>
  <c r="AI85" i="4" s="1"/>
  <c r="AQ85" i="4" s="1"/>
  <c r="AT85" i="4" s="1"/>
  <c r="AC31" i="4"/>
  <c r="AI31" i="4" s="1"/>
  <c r="AQ31" i="4" s="1"/>
  <c r="AT31" i="4" s="1"/>
  <c r="AC103" i="4"/>
  <c r="AI103" i="4" s="1"/>
  <c r="AQ103" i="4" s="1"/>
  <c r="AT103" i="4" s="1"/>
  <c r="AC52" i="4"/>
  <c r="AI52" i="4" s="1"/>
  <c r="AQ52" i="4" s="1"/>
  <c r="AT52" i="4" s="1"/>
  <c r="AC45" i="4"/>
  <c r="AI45" i="4" s="1"/>
  <c r="AQ45" i="4" s="1"/>
  <c r="AT45" i="4" s="1"/>
  <c r="AC40" i="4"/>
  <c r="AI40" i="4" s="1"/>
  <c r="AQ40" i="4" s="1"/>
  <c r="AT40" i="4" s="1"/>
  <c r="AC99" i="4"/>
  <c r="AI99" i="4" s="1"/>
  <c r="AQ99" i="4" s="1"/>
  <c r="AT99" i="4" s="1"/>
  <c r="AC91" i="4"/>
  <c r="AI91" i="4" s="1"/>
  <c r="AQ91" i="4" s="1"/>
  <c r="AT91" i="4" s="1"/>
  <c r="AC73" i="4"/>
  <c r="AI73" i="4" s="1"/>
  <c r="AQ73" i="4" s="1"/>
  <c r="AT73" i="4" s="1"/>
  <c r="AC111" i="4"/>
  <c r="AI111" i="4" s="1"/>
  <c r="AQ111" i="4" s="1"/>
  <c r="AT111" i="4" s="1"/>
  <c r="AC171" i="4"/>
  <c r="AI171" i="4" s="1"/>
  <c r="AQ171" i="4" s="1"/>
  <c r="AT171" i="4" s="1"/>
  <c r="AC50" i="4"/>
  <c r="AI50" i="4" s="1"/>
  <c r="AQ50" i="4" s="1"/>
  <c r="AT50" i="4" s="1"/>
  <c r="AC63" i="4"/>
  <c r="AI63" i="4" s="1"/>
  <c r="AQ63" i="4" s="1"/>
  <c r="AT63" i="4" s="1"/>
  <c r="AC30" i="4"/>
  <c r="AI30" i="4" s="1"/>
  <c r="AQ30" i="4" s="1"/>
  <c r="AT30" i="4" s="1"/>
  <c r="AC51" i="4"/>
  <c r="AI51" i="4" s="1"/>
  <c r="AQ51" i="4" s="1"/>
  <c r="AT51" i="4" s="1"/>
  <c r="AC32" i="4"/>
  <c r="AI32" i="4" s="1"/>
  <c r="AQ32" i="4" s="1"/>
  <c r="AT32" i="4" s="1"/>
  <c r="AC53" i="4"/>
  <c r="AI53" i="4" s="1"/>
  <c r="AQ53" i="4" s="1"/>
  <c r="AT53" i="4" s="1"/>
  <c r="AC119" i="4"/>
  <c r="AI119" i="4" s="1"/>
  <c r="AQ119" i="4" s="1"/>
  <c r="AT119" i="4" s="1"/>
  <c r="AC67" i="4"/>
  <c r="AI67" i="4" s="1"/>
  <c r="AQ67" i="4" s="1"/>
  <c r="AT67" i="4" s="1"/>
  <c r="AC43" i="4"/>
  <c r="AI43" i="4" s="1"/>
  <c r="AQ43" i="4" s="1"/>
  <c r="AT43" i="4" s="1"/>
  <c r="AC70" i="4"/>
  <c r="AI70" i="4" s="1"/>
  <c r="AQ70" i="4" s="1"/>
  <c r="AT70" i="4" s="1"/>
  <c r="AC127" i="4"/>
  <c r="AI127" i="4" s="1"/>
  <c r="AQ127" i="4" s="1"/>
  <c r="AT127" i="4" s="1"/>
  <c r="AC112" i="4"/>
  <c r="AI112" i="4" s="1"/>
  <c r="AQ112" i="4" s="1"/>
  <c r="AT112" i="4" s="1"/>
  <c r="AC81" i="4"/>
  <c r="AI81" i="4" s="1"/>
  <c r="AQ81" i="4" s="1"/>
  <c r="AT81" i="4" s="1"/>
  <c r="AC126" i="4"/>
  <c r="AI126" i="4" s="1"/>
  <c r="AQ126" i="4" s="1"/>
  <c r="AT126" i="4" s="1"/>
  <c r="AC92" i="4"/>
  <c r="AI92" i="4" s="1"/>
  <c r="AQ92" i="4" s="1"/>
  <c r="AT92" i="4" s="1"/>
  <c r="AC23" i="4"/>
  <c r="AI23" i="4" s="1"/>
  <c r="AQ23" i="4" s="1"/>
  <c r="AT23" i="4" s="1"/>
  <c r="AC101" i="4"/>
  <c r="AI101" i="4" s="1"/>
  <c r="AQ101" i="4" s="1"/>
  <c r="AT101" i="4" s="1"/>
  <c r="AC57" i="4"/>
  <c r="AI57" i="4" s="1"/>
  <c r="AQ57" i="4" s="1"/>
  <c r="AT57" i="4" s="1"/>
  <c r="AC61" i="4"/>
  <c r="AI61" i="4" s="1"/>
  <c r="AQ61" i="4" s="1"/>
  <c r="AT61" i="4" s="1"/>
  <c r="AC107" i="4"/>
  <c r="AI107" i="4" s="1"/>
  <c r="AQ107" i="4" s="1"/>
  <c r="AT107" i="4" s="1"/>
  <c r="AC28" i="4"/>
  <c r="AI28" i="4" s="1"/>
  <c r="AQ28" i="4" s="1"/>
  <c r="AT28" i="4" s="1"/>
  <c r="AC115" i="4"/>
  <c r="AI115" i="4" s="1"/>
  <c r="AQ115" i="4" s="1"/>
  <c r="AT115" i="4" s="1"/>
  <c r="AC39" i="4"/>
  <c r="AI39" i="4" s="1"/>
  <c r="AQ39" i="4" s="1"/>
  <c r="AT39" i="4" s="1"/>
  <c r="AC84" i="4"/>
  <c r="AI84" i="4" s="1"/>
  <c r="AQ84" i="4" s="1"/>
  <c r="AT84" i="4" s="1"/>
  <c r="AC72" i="4"/>
  <c r="AI72" i="4" s="1"/>
  <c r="AQ72" i="4" s="1"/>
  <c r="AT72" i="4" s="1"/>
  <c r="AC90" i="4"/>
  <c r="AI90" i="4" s="1"/>
  <c r="AQ90" i="4" s="1"/>
  <c r="AT90" i="4" s="1"/>
  <c r="AC86" i="4"/>
  <c r="AI86" i="4" s="1"/>
  <c r="AQ86" i="4" s="1"/>
  <c r="AT86" i="4" s="1"/>
  <c r="AC97" i="4"/>
  <c r="AI97" i="4" s="1"/>
  <c r="AQ97" i="4" s="1"/>
  <c r="AT97" i="4" s="1"/>
  <c r="AC33" i="4"/>
  <c r="AI33" i="4" s="1"/>
  <c r="AQ33" i="4" s="1"/>
  <c r="AT33" i="4" s="1"/>
  <c r="AC118" i="4"/>
  <c r="AI118" i="4" s="1"/>
  <c r="AQ118" i="4" s="1"/>
  <c r="AT118" i="4" s="1"/>
  <c r="AC49" i="4"/>
  <c r="AI49" i="4" s="1"/>
  <c r="AQ49" i="4" s="1"/>
  <c r="AT49" i="4" s="1"/>
  <c r="AC48" i="4"/>
  <c r="AI48" i="4" s="1"/>
  <c r="AQ48" i="4" s="1"/>
  <c r="AT48" i="4" s="1"/>
  <c r="AC22" i="4"/>
  <c r="AI22" i="4" s="1"/>
  <c r="AQ22" i="4" s="1"/>
  <c r="AT22" i="4" s="1"/>
  <c r="AC26" i="4"/>
  <c r="AI26" i="4" s="1"/>
  <c r="AQ26" i="4" s="1"/>
  <c r="AT26" i="4" s="1"/>
  <c r="AC34" i="4"/>
  <c r="AI34" i="4" s="1"/>
  <c r="AQ34" i="4" s="1"/>
  <c r="AT34" i="4" s="1"/>
  <c r="AC100" i="4"/>
  <c r="AI100" i="4" s="1"/>
  <c r="AQ100" i="4" s="1"/>
  <c r="AT100" i="4" s="1"/>
  <c r="AC93" i="4"/>
  <c r="AI93" i="4" s="1"/>
  <c r="AQ93" i="4" s="1"/>
  <c r="AT93" i="4" s="1"/>
  <c r="AC94" i="4"/>
  <c r="AI94" i="4" s="1"/>
  <c r="AQ94" i="4" s="1"/>
  <c r="AT94" i="4" s="1"/>
  <c r="AC168" i="4"/>
  <c r="AI168" i="4" s="1"/>
  <c r="AQ168" i="4" s="1"/>
  <c r="AT168" i="4" s="1"/>
  <c r="AC89" i="4"/>
  <c r="AI89" i="4" s="1"/>
  <c r="AQ89" i="4" s="1"/>
  <c r="AT89" i="4" s="1"/>
  <c r="AC122" i="4"/>
  <c r="AI122" i="4" s="1"/>
  <c r="AQ122" i="4" s="1"/>
  <c r="AT122" i="4" s="1"/>
  <c r="AC130" i="4"/>
  <c r="AI130" i="4" s="1"/>
  <c r="AQ130" i="4" s="1"/>
  <c r="AT130" i="4" s="1"/>
  <c r="AC35" i="4"/>
  <c r="AI35" i="4" s="1"/>
  <c r="AQ35" i="4" s="1"/>
  <c r="AT35" i="4" s="1"/>
  <c r="AC64" i="4"/>
  <c r="AI64" i="4" s="1"/>
  <c r="AQ64" i="4" s="1"/>
  <c r="AT64" i="4" s="1"/>
  <c r="AC56" i="4"/>
  <c r="AI56" i="4" s="1"/>
  <c r="AQ56" i="4" s="1"/>
  <c r="AT56" i="4" s="1"/>
  <c r="AC68" i="4"/>
  <c r="AI68" i="4" s="1"/>
  <c r="AQ68" i="4" s="1"/>
  <c r="AT68" i="4" s="1"/>
  <c r="AC59" i="4"/>
  <c r="AI59" i="4" s="1"/>
  <c r="AQ59" i="4" s="1"/>
  <c r="AT59" i="4" s="1"/>
  <c r="AC105" i="4"/>
  <c r="AI105" i="4" s="1"/>
  <c r="AQ105" i="4" s="1"/>
  <c r="AT105" i="4" s="1"/>
  <c r="AC42" i="4"/>
  <c r="AI42" i="4" s="1"/>
  <c r="AQ42" i="4" s="1"/>
  <c r="AT42" i="4" s="1"/>
  <c r="AC58" i="4"/>
  <c r="AI58" i="4" s="1"/>
  <c r="AQ58" i="4" s="1"/>
  <c r="AT58" i="4" s="1"/>
  <c r="AC24" i="4"/>
  <c r="AI24" i="4" s="1"/>
  <c r="AQ24" i="4" s="1"/>
  <c r="AT24" i="4" s="1"/>
  <c r="AC27" i="4"/>
  <c r="AI27" i="4" s="1"/>
  <c r="AQ27" i="4" s="1"/>
  <c r="AT27" i="4" s="1"/>
  <c r="AC65" i="4"/>
  <c r="AI65" i="4" s="1"/>
  <c r="AQ65" i="4" s="1"/>
  <c r="AT65" i="4" s="1"/>
  <c r="AC102" i="4"/>
  <c r="AI102" i="4" s="1"/>
  <c r="AQ102" i="4" s="1"/>
  <c r="AT102" i="4" s="1"/>
  <c r="AC96" i="4"/>
  <c r="AI96" i="4" s="1"/>
  <c r="AQ96" i="4" s="1"/>
  <c r="AT96" i="4" s="1"/>
  <c r="AC129" i="4"/>
  <c r="AI129" i="4" s="1"/>
  <c r="AQ129" i="4" s="1"/>
  <c r="AT129" i="4" s="1"/>
  <c r="AQ24" i="2"/>
  <c r="AS40" i="2"/>
  <c r="BI40" i="2" s="1"/>
  <c r="CA40" i="2" s="1"/>
  <c r="CL40" i="2" s="1"/>
  <c r="AQ48" i="2"/>
  <c r="AR45" i="2"/>
  <c r="BH45" i="2" s="1"/>
  <c r="BZ45" i="2" s="1"/>
  <c r="CK45" i="2" s="1"/>
  <c r="AP29" i="2"/>
  <c r="AP28" i="2"/>
  <c r="G19" i="2"/>
  <c r="AO19" i="2"/>
  <c r="AS18" i="2"/>
  <c r="BI18" i="2" s="1"/>
  <c r="CA18" i="2" s="1"/>
  <c r="CL18" i="2" s="1"/>
  <c r="AS51" i="2"/>
  <c r="BI51" i="2" s="1"/>
  <c r="CA51" i="2" s="1"/>
  <c r="CL51" i="2" s="1"/>
  <c r="AS27" i="2"/>
  <c r="BI27" i="2" s="1"/>
  <c r="CA27" i="2" s="1"/>
  <c r="CL27" i="2" s="1"/>
  <c r="G20" i="2"/>
  <c r="AO20" i="2"/>
  <c r="AR60" i="2"/>
  <c r="BH60" i="2" s="1"/>
  <c r="BZ60" i="2" s="1"/>
  <c r="CK60" i="2" s="1"/>
  <c r="AO21" i="2"/>
  <c r="BY29" i="2"/>
  <c r="CJ29" i="2" s="1"/>
  <c r="BY18" i="2"/>
  <c r="CJ18" i="2" s="1"/>
  <c r="L21" i="2"/>
  <c r="AT21" i="2" s="1"/>
  <c r="BJ21" i="2" s="1"/>
  <c r="CB21" i="2" s="1"/>
  <c r="CM21" i="2" s="1"/>
  <c r="G21" i="2"/>
  <c r="G6" i="2" s="1"/>
  <c r="BI42" i="2"/>
  <c r="CA42" i="2" s="1"/>
  <c r="CL42" i="2" s="1"/>
  <c r="BY20" i="2"/>
  <c r="CJ20" i="2" s="1"/>
  <c r="BH40" i="2"/>
  <c r="BZ40" i="2" s="1"/>
  <c r="CK40" i="2" s="1"/>
  <c r="BY46" i="2"/>
  <c r="CJ46" i="2" s="1"/>
  <c r="G18" i="2"/>
  <c r="BH51" i="2"/>
  <c r="BZ51" i="2" s="1"/>
  <c r="CK51" i="2" s="1"/>
  <c r="BH59" i="2"/>
  <c r="BZ59" i="2" s="1"/>
  <c r="CK59" i="2" s="1"/>
  <c r="L19" i="2"/>
  <c r="AT19" i="2" s="1"/>
  <c r="BJ19" i="2" s="1"/>
  <c r="CB19" i="2" s="1"/>
  <c r="CM19" i="2" s="1"/>
  <c r="L18" i="2"/>
  <c r="AT18" i="2" s="1"/>
  <c r="BJ18" i="2" s="1"/>
  <c r="CB18" i="2" s="1"/>
  <c r="CM18" i="2" s="1"/>
  <c r="BH52" i="2"/>
  <c r="BZ52" i="2" s="1"/>
  <c r="CK52" i="2" s="1"/>
  <c r="BH58" i="2"/>
  <c r="BZ58" i="2" s="1"/>
  <c r="CK58" i="2" s="1"/>
  <c r="BH50" i="2"/>
  <c r="BZ50" i="2" s="1"/>
  <c r="CK50" i="2" s="1"/>
  <c r="BY45" i="2"/>
  <c r="CJ45" i="2" s="1"/>
  <c r="BX21" i="2"/>
  <c r="CI21" i="2" s="1"/>
  <c r="BI59" i="2"/>
  <c r="CA59" i="2" s="1"/>
  <c r="CL59" i="2" s="1"/>
  <c r="BH31" i="2"/>
  <c r="BZ31" i="2" s="1"/>
  <c r="CK31" i="2" s="1"/>
  <c r="BH44" i="2"/>
  <c r="BZ44" i="2" s="1"/>
  <c r="CK44" i="2" s="1"/>
  <c r="G11" i="2"/>
  <c r="AT11" i="2" s="1"/>
  <c r="BJ11" i="2" s="1"/>
  <c r="CB11" i="2" s="1"/>
  <c r="CM11" i="2" s="1"/>
  <c r="AO11" i="2"/>
  <c r="BX32" i="2"/>
  <c r="CI32" i="2" s="1"/>
  <c r="BX17" i="2"/>
  <c r="CI17" i="2" s="1"/>
  <c r="BI31" i="2"/>
  <c r="CA31" i="2" s="1"/>
  <c r="CL31" i="2" s="1"/>
  <c r="BI57" i="2"/>
  <c r="CA57" i="2" s="1"/>
  <c r="CL57" i="2" s="1"/>
  <c r="BX37" i="2"/>
  <c r="CI37" i="2" s="1"/>
  <c r="BI26" i="2"/>
  <c r="CA26" i="2" s="1"/>
  <c r="CL26" i="2" s="1"/>
  <c r="BI60" i="2"/>
  <c r="CA60" i="2" s="1"/>
  <c r="CL60" i="2" s="1"/>
  <c r="BH33" i="2"/>
  <c r="BZ33" i="2" s="1"/>
  <c r="CK33" i="2" s="1"/>
  <c r="BH37" i="2"/>
  <c r="BZ37" i="2" s="1"/>
  <c r="CK37" i="2" s="1"/>
  <c r="BI28" i="2"/>
  <c r="CA28" i="2" s="1"/>
  <c r="CL28" i="2" s="1"/>
  <c r="BI30" i="2"/>
  <c r="CA30" i="2" s="1"/>
  <c r="CL30" i="2" s="1"/>
  <c r="BI25" i="2"/>
  <c r="CA25" i="2" s="1"/>
  <c r="CL25" i="2" s="1"/>
  <c r="BI63" i="2"/>
  <c r="CA63" i="2" s="1"/>
  <c r="CL63" i="2" s="1"/>
  <c r="BX23" i="2"/>
  <c r="CI23" i="2" s="1"/>
  <c r="BY52" i="2"/>
  <c r="CJ52" i="2" s="1"/>
  <c r="BH61" i="2"/>
  <c r="BZ61" i="2" s="1"/>
  <c r="CK61" i="2" s="1"/>
  <c r="BI19" i="2"/>
  <c r="CA19" i="2" s="1"/>
  <c r="CL19" i="2" s="1"/>
  <c r="BY16" i="2"/>
  <c r="CJ16" i="2" s="1"/>
  <c r="BH17" i="2"/>
  <c r="BZ17" i="2" s="1"/>
  <c r="CK17" i="2" s="1"/>
  <c r="BH46" i="2"/>
  <c r="BZ46" i="2" s="1"/>
  <c r="CK46" i="2" s="1"/>
  <c r="BH18" i="2"/>
  <c r="BZ18" i="2" s="1"/>
  <c r="CK18" i="2" s="1"/>
  <c r="BY14" i="2"/>
  <c r="CJ14" i="2" s="1"/>
  <c r="BH16" i="2"/>
  <c r="BZ16" i="2" s="1"/>
  <c r="CK16" i="2" s="1"/>
  <c r="BY38" i="2"/>
  <c r="CJ38" i="2" s="1"/>
  <c r="BX20" i="2"/>
  <c r="CI20" i="2" s="1"/>
  <c r="BX25" i="2"/>
  <c r="CI25" i="2" s="1"/>
  <c r="BY33" i="2"/>
  <c r="CJ33" i="2" s="1"/>
  <c r="BI46" i="2"/>
  <c r="CA46" i="2" s="1"/>
  <c r="CL46" i="2" s="1"/>
  <c r="BI32" i="2"/>
  <c r="CA32" i="2" s="1"/>
  <c r="CL32" i="2" s="1"/>
  <c r="BX26" i="2"/>
  <c r="CI26" i="2" s="1"/>
  <c r="BX31" i="2"/>
  <c r="CI31" i="2" s="1"/>
  <c r="BI47" i="2"/>
  <c r="CA47" i="2" s="1"/>
  <c r="CL47" i="2" s="1"/>
  <c r="BI38" i="2"/>
  <c r="CA38" i="2" s="1"/>
  <c r="CL38" i="2" s="1"/>
  <c r="BH21" i="2"/>
  <c r="BZ21" i="2" s="1"/>
  <c r="CK21" i="2" s="1"/>
  <c r="BY32" i="2"/>
  <c r="CJ32" i="2" s="1"/>
  <c r="BI69" i="2"/>
  <c r="CA69" i="2" s="1"/>
  <c r="CL69" i="2" s="1"/>
  <c r="BI41" i="2"/>
  <c r="CA41" i="2" s="1"/>
  <c r="CL41" i="2" s="1"/>
  <c r="BI45" i="2"/>
  <c r="CA45" i="2" s="1"/>
  <c r="CL45" i="2" s="1"/>
  <c r="BY12" i="2"/>
  <c r="CJ12" i="2" s="1"/>
  <c r="BX19" i="2"/>
  <c r="CI19" i="2" s="1"/>
  <c r="BY37" i="2"/>
  <c r="CJ37" i="2" s="1"/>
  <c r="BH54" i="2"/>
  <c r="BZ54" i="2" s="1"/>
  <c r="CK54" i="2" s="1"/>
  <c r="BH56" i="2"/>
  <c r="BZ56" i="2" s="1"/>
  <c r="CK56" i="2" s="1"/>
  <c r="BH42" i="2"/>
  <c r="BZ42" i="2" s="1"/>
  <c r="CK42" i="2" s="1"/>
  <c r="BI16" i="2"/>
  <c r="CA16" i="2" s="1"/>
  <c r="CL16" i="2" s="1"/>
  <c r="BH26" i="2"/>
  <c r="BZ26" i="2" s="1"/>
  <c r="CK26" i="2" s="1"/>
  <c r="BI48" i="2"/>
  <c r="CA48" i="2" s="1"/>
  <c r="CL48" i="2" s="1"/>
  <c r="BY34" i="2"/>
  <c r="CJ34" i="2" s="1"/>
  <c r="BH19" i="2"/>
  <c r="BZ19" i="2" s="1"/>
  <c r="CK19" i="2" s="1"/>
  <c r="BI67" i="2"/>
  <c r="CA67" i="2" s="1"/>
  <c r="CL67" i="2" s="1"/>
  <c r="AS11" i="2"/>
  <c r="BI11" i="2" s="1"/>
  <c r="CA11" i="2" s="1"/>
  <c r="CL11" i="2" s="1"/>
  <c r="BH55" i="2"/>
  <c r="BZ55" i="2" s="1"/>
  <c r="CK55" i="2" s="1"/>
  <c r="BH62" i="2"/>
  <c r="BZ62" i="2" s="1"/>
  <c r="CK62" i="2" s="1"/>
  <c r="BX43" i="2"/>
  <c r="CI43" i="2" s="1"/>
  <c r="BI68" i="2"/>
  <c r="CA68" i="2" s="1"/>
  <c r="CL68" i="2" s="1"/>
  <c r="BY43" i="2"/>
  <c r="CJ43" i="2" s="1"/>
  <c r="BH22" i="2"/>
  <c r="BZ22" i="2" s="1"/>
  <c r="CK22" i="2" s="1"/>
  <c r="BH41" i="2"/>
  <c r="BZ41" i="2" s="1"/>
  <c r="CK41" i="2" s="1"/>
  <c r="BY35" i="2"/>
  <c r="CJ35" i="2" s="1"/>
  <c r="BX24" i="2"/>
  <c r="CI24" i="2" s="1"/>
  <c r="BH20" i="2"/>
  <c r="BZ20" i="2" s="1"/>
  <c r="CK20" i="2" s="1"/>
  <c r="BI36" i="2"/>
  <c r="CA36" i="2" s="1"/>
  <c r="CL36" i="2" s="1"/>
  <c r="BH24" i="2"/>
  <c r="BZ24" i="2" s="1"/>
  <c r="CK24" i="2" s="1"/>
  <c r="BY28" i="2"/>
  <c r="CJ28" i="2" s="1"/>
  <c r="BY47" i="2"/>
  <c r="CJ47" i="2" s="1"/>
  <c r="BY31" i="2"/>
  <c r="CJ31" i="2" s="1"/>
  <c r="BY22" i="2"/>
  <c r="CJ22" i="2" s="1"/>
  <c r="BH36" i="2"/>
  <c r="BZ36" i="2" s="1"/>
  <c r="CK36" i="2" s="1"/>
  <c r="BI56" i="2"/>
  <c r="CA56" i="2" s="1"/>
  <c r="CL56" i="2" s="1"/>
  <c r="AQ11" i="2"/>
  <c r="BH23" i="2"/>
  <c r="BZ23" i="2" s="1"/>
  <c r="CK23" i="2" s="1"/>
  <c r="BX39" i="2"/>
  <c r="CI39" i="2" s="1"/>
  <c r="BH13" i="2"/>
  <c r="BZ13" i="2" s="1"/>
  <c r="CK13" i="2" s="1"/>
  <c r="BX45" i="2"/>
  <c r="CI45" i="2" s="1"/>
  <c r="BH53" i="2"/>
  <c r="BZ53" i="2" s="1"/>
  <c r="CK53" i="2" s="1"/>
  <c r="BI54" i="2"/>
  <c r="CA54" i="2" s="1"/>
  <c r="CL54" i="2" s="1"/>
  <c r="BH57" i="2"/>
  <c r="BZ57" i="2" s="1"/>
  <c r="CK57" i="2" s="1"/>
  <c r="BY49" i="2"/>
  <c r="CJ49" i="2" s="1"/>
  <c r="L14" i="2"/>
  <c r="AT14" i="2" s="1"/>
  <c r="BJ14" i="2" s="1"/>
  <c r="CB14" i="2" s="1"/>
  <c r="CM14" i="2" s="1"/>
  <c r="BI39" i="2"/>
  <c r="CA39" i="2" s="1"/>
  <c r="CL39" i="2" s="1"/>
  <c r="BX30" i="2"/>
  <c r="CI30" i="2" s="1"/>
  <c r="BH48" i="2"/>
  <c r="BZ48" i="2" s="1"/>
  <c r="CK48" i="2" s="1"/>
  <c r="BY15" i="2"/>
  <c r="CJ15" i="2" s="1"/>
  <c r="BI33" i="2"/>
  <c r="CA33" i="2" s="1"/>
  <c r="CL33" i="2" s="1"/>
  <c r="BX27" i="2"/>
  <c r="CI27" i="2" s="1"/>
  <c r="BI12" i="2"/>
  <c r="CA12" i="2" s="1"/>
  <c r="CL12" i="2" s="1"/>
  <c r="BI24" i="2"/>
  <c r="CA24" i="2" s="1"/>
  <c r="CL24" i="2" s="1"/>
  <c r="BX41" i="2"/>
  <c r="CI41" i="2" s="1"/>
  <c r="BH43" i="2"/>
  <c r="BZ43" i="2" s="1"/>
  <c r="CK43" i="2" s="1"/>
  <c r="BY30" i="2"/>
  <c r="CJ30" i="2" s="1"/>
  <c r="BH25" i="2"/>
  <c r="BZ25" i="2" s="1"/>
  <c r="CK25" i="2" s="1"/>
  <c r="BI34" i="2"/>
  <c r="CA34" i="2" s="1"/>
  <c r="CL34" i="2" s="1"/>
  <c r="BY26" i="2"/>
  <c r="CJ26" i="2" s="1"/>
  <c r="BI43" i="2"/>
  <c r="CA43" i="2" s="1"/>
  <c r="CL43" i="2" s="1"/>
  <c r="BI13" i="2"/>
  <c r="CA13" i="2" s="1"/>
  <c r="CL13" i="2" s="1"/>
  <c r="AP11" i="2"/>
  <c r="BH29" i="2"/>
  <c r="BZ29" i="2" s="1"/>
  <c r="CK29" i="2" s="1"/>
  <c r="BY17" i="2"/>
  <c r="CJ17" i="2" s="1"/>
  <c r="BI52" i="2"/>
  <c r="CA52" i="2" s="1"/>
  <c r="CL52" i="2" s="1"/>
  <c r="BI62" i="2"/>
  <c r="CA62" i="2" s="1"/>
  <c r="CL62" i="2" s="1"/>
  <c r="G14" i="2"/>
  <c r="L13" i="2"/>
  <c r="AT13" i="2" s="1"/>
  <c r="BJ13" i="2" s="1"/>
  <c r="CB13" i="2" s="1"/>
  <c r="CM13" i="2" s="1"/>
  <c r="BY53" i="2"/>
  <c r="CJ53" i="2" s="1"/>
  <c r="BI65" i="2"/>
  <c r="CA65" i="2" s="1"/>
  <c r="CL65" i="2" s="1"/>
  <c r="BH63" i="2"/>
  <c r="BZ63" i="2" s="1"/>
  <c r="CK63" i="2" s="1"/>
  <c r="BI66" i="2"/>
  <c r="CA66" i="2" s="1"/>
  <c r="CL66" i="2" s="1"/>
  <c r="BY44" i="2"/>
  <c r="CJ44" i="2" s="1"/>
  <c r="BX18" i="2"/>
  <c r="CI18" i="2" s="1"/>
  <c r="G12" i="2"/>
  <c r="L12" i="2"/>
  <c r="AT12" i="2" s="1"/>
  <c r="BJ12" i="2" s="1"/>
  <c r="CB12" i="2" s="1"/>
  <c r="CM12" i="2" s="1"/>
  <c r="BH47" i="2"/>
  <c r="BZ47" i="2" s="1"/>
  <c r="CK47" i="2" s="1"/>
  <c r="BI49" i="2"/>
  <c r="CA49" i="2" s="1"/>
  <c r="CL49" i="2" s="1"/>
  <c r="BH12" i="2"/>
  <c r="BZ12" i="2" s="1"/>
  <c r="CK12" i="2" s="1"/>
  <c r="BH14" i="2"/>
  <c r="BZ14" i="2" s="1"/>
  <c r="CK14" i="2" s="1"/>
  <c r="BI37" i="2"/>
  <c r="CA37" i="2" s="1"/>
  <c r="CL37" i="2" s="1"/>
  <c r="BI20" i="2"/>
  <c r="CA20" i="2" s="1"/>
  <c r="CL20" i="2" s="1"/>
  <c r="BH38" i="2"/>
  <c r="BZ38" i="2" s="1"/>
  <c r="CK38" i="2" s="1"/>
  <c r="BI64" i="2"/>
  <c r="CA64" i="2" s="1"/>
  <c r="CL64" i="2" s="1"/>
  <c r="BX44" i="2"/>
  <c r="CI44" i="2" s="1"/>
  <c r="BX36" i="2"/>
  <c r="CI36" i="2" s="1"/>
  <c r="BY51" i="2"/>
  <c r="CJ51" i="2" s="1"/>
  <c r="BY13" i="2"/>
  <c r="CJ13" i="2" s="1"/>
  <c r="BX40" i="2"/>
  <c r="CI40" i="2" s="1"/>
  <c r="BI35" i="2"/>
  <c r="CA35" i="2" s="1"/>
  <c r="CL35" i="2" s="1"/>
  <c r="BI58" i="2"/>
  <c r="CA58" i="2" s="1"/>
  <c r="CL58" i="2" s="1"/>
  <c r="BI44" i="2"/>
  <c r="CA44" i="2" s="1"/>
  <c r="CL44" i="2" s="1"/>
  <c r="BX16" i="2"/>
  <c r="CI16" i="2" s="1"/>
  <c r="BH39" i="2"/>
  <c r="BZ39" i="2" s="1"/>
  <c r="CK39" i="2" s="1"/>
  <c r="BY42" i="2"/>
  <c r="CJ42" i="2" s="1"/>
  <c r="BI23" i="2"/>
  <c r="CA23" i="2" s="1"/>
  <c r="CL23" i="2" s="1"/>
  <c r="BY36" i="2"/>
  <c r="CJ36" i="2" s="1"/>
  <c r="BY21" i="2"/>
  <c r="CJ21" i="2" s="1"/>
  <c r="BX13" i="2"/>
  <c r="CI13" i="2" s="1"/>
  <c r="BI15" i="2"/>
  <c r="CA15" i="2" s="1"/>
  <c r="CL15" i="2" s="1"/>
  <c r="BH35" i="2"/>
  <c r="BZ35" i="2" s="1"/>
  <c r="CK35" i="2" s="1"/>
  <c r="BY23" i="2"/>
  <c r="CJ23" i="2" s="1"/>
  <c r="BY25" i="2"/>
  <c r="CJ25" i="2" s="1"/>
  <c r="BY19" i="2"/>
  <c r="CJ19" i="2" s="1"/>
  <c r="G13" i="2"/>
  <c r="BX38" i="2"/>
  <c r="CI38" i="2" s="1"/>
  <c r="BI61" i="2"/>
  <c r="CA61" i="2" s="1"/>
  <c r="CL61" i="2" s="1"/>
  <c r="BX12" i="2"/>
  <c r="CI12" i="2" s="1"/>
  <c r="BY27" i="2"/>
  <c r="CJ27" i="2" s="1"/>
  <c r="BH30" i="2"/>
  <c r="BZ30" i="2" s="1"/>
  <c r="CK30" i="2" s="1"/>
  <c r="L20" i="2"/>
  <c r="AT20" i="2" s="1"/>
  <c r="BJ20" i="2" s="1"/>
  <c r="CB20" i="2" s="1"/>
  <c r="CM20" i="2" s="1"/>
  <c r="BX34" i="2"/>
  <c r="CI34" i="2" s="1"/>
  <c r="BI29" i="2"/>
  <c r="CA29" i="2" s="1"/>
  <c r="CL29" i="2" s="1"/>
  <c r="BH49" i="2"/>
  <c r="BZ49" i="2" s="1"/>
  <c r="CK49" i="2" s="1"/>
  <c r="BX22" i="2"/>
  <c r="CI22" i="2" s="1"/>
  <c r="BX42" i="2"/>
  <c r="CI42" i="2" s="1"/>
  <c r="BH15" i="2"/>
  <c r="BZ15" i="2" s="1"/>
  <c r="CK15" i="2" s="1"/>
  <c r="BI50" i="2"/>
  <c r="CA50" i="2" s="1"/>
  <c r="CL50" i="2" s="1"/>
  <c r="BI14" i="2"/>
  <c r="CA14" i="2" s="1"/>
  <c r="CL14" i="2" s="1"/>
  <c r="BX14" i="2"/>
  <c r="CI14" i="2" s="1"/>
  <c r="BX35" i="2"/>
  <c r="CI35" i="2" s="1"/>
  <c r="BY50" i="2"/>
  <c r="CJ50" i="2" s="1"/>
  <c r="BI53" i="2"/>
  <c r="CA53" i="2" s="1"/>
  <c r="CL53" i="2" s="1"/>
  <c r="BX15" i="2"/>
  <c r="CI15" i="2" s="1"/>
  <c r="BI55" i="2"/>
  <c r="CA55" i="2" s="1"/>
  <c r="CL55" i="2" s="1"/>
  <c r="BI21" i="2"/>
  <c r="CA21" i="2" s="1"/>
  <c r="CL21" i="2" s="1"/>
  <c r="BH28" i="2"/>
  <c r="BZ28" i="2" s="1"/>
  <c r="CK28" i="2" s="1"/>
  <c r="BX33" i="2"/>
  <c r="CI33" i="2" s="1"/>
  <c r="BH32" i="2"/>
  <c r="BZ32" i="2" s="1"/>
  <c r="CK32" i="2" s="1"/>
  <c r="BH34" i="2"/>
  <c r="BZ34" i="2" s="1"/>
  <c r="CK34" i="2" s="1"/>
  <c r="BI17" i="2"/>
  <c r="CA17" i="2" s="1"/>
  <c r="CL17" i="2" s="1"/>
  <c r="AR11" i="2"/>
  <c r="BH11" i="2" s="1"/>
  <c r="BZ11" i="2" s="1"/>
  <c r="CK11" i="2" s="1"/>
  <c r="BY39" i="2"/>
  <c r="CJ39" i="2" s="1"/>
  <c r="BY40" i="2"/>
  <c r="CJ40" i="2" s="1"/>
  <c r="BH27" i="2"/>
  <c r="BZ27" i="2" s="1"/>
  <c r="CK27" i="2" s="1"/>
  <c r="L15" i="2"/>
  <c r="AT15" i="2" s="1"/>
  <c r="BJ15" i="2" s="1"/>
  <c r="CB15" i="2" s="1"/>
  <c r="CM15" i="2" s="1"/>
  <c r="G15" i="2"/>
  <c r="L17" i="2"/>
  <c r="AT17" i="2" s="1"/>
  <c r="BJ17" i="2" s="1"/>
  <c r="CB17" i="2" s="1"/>
  <c r="CM17" i="2" s="1"/>
  <c r="G17" i="2"/>
  <c r="L16" i="2"/>
  <c r="AT16" i="2" s="1"/>
  <c r="BJ16" i="2" s="1"/>
  <c r="CB16" i="2" s="1"/>
  <c r="CM16" i="2" s="1"/>
  <c r="G16" i="2"/>
  <c r="F90" i="1"/>
  <c r="F110" i="1"/>
  <c r="F130" i="1"/>
  <c r="F72" i="1"/>
  <c r="F92" i="1"/>
  <c r="F112" i="1"/>
  <c r="F132" i="1"/>
  <c r="F81" i="1"/>
  <c r="F103" i="1"/>
  <c r="F125" i="1"/>
  <c r="F105" i="1"/>
  <c r="F82" i="1"/>
  <c r="F104" i="1"/>
  <c r="F126" i="1"/>
  <c r="F83" i="1"/>
  <c r="F127" i="1"/>
  <c r="F94" i="1"/>
  <c r="F119" i="1"/>
  <c r="F98" i="1"/>
  <c r="F124" i="1"/>
  <c r="F128" i="1"/>
  <c r="F102" i="1"/>
  <c r="F95" i="1"/>
  <c r="F120" i="1"/>
  <c r="F96" i="1"/>
  <c r="F97" i="1"/>
  <c r="F74" i="1"/>
  <c r="F100" i="1"/>
  <c r="F76" i="1"/>
  <c r="F77" i="1"/>
  <c r="F131" i="1"/>
  <c r="F106" i="1"/>
  <c r="F121" i="1"/>
  <c r="F71" i="1"/>
  <c r="F122" i="1"/>
  <c r="F73" i="1"/>
  <c r="F123" i="1"/>
  <c r="F99" i="1"/>
  <c r="F75" i="1"/>
  <c r="F101" i="1"/>
  <c r="F129" i="1"/>
  <c r="F78" i="1"/>
  <c r="F133" i="1"/>
  <c r="F117" i="1"/>
  <c r="F134" i="1"/>
  <c r="F137" i="1"/>
  <c r="F9" i="1" s="1"/>
  <c r="F70" i="1"/>
  <c r="F87" i="1"/>
  <c r="F89" i="1"/>
  <c r="F107" i="1"/>
  <c r="F111" i="1"/>
  <c r="F118" i="1"/>
  <c r="F79" i="1"/>
  <c r="F135" i="1"/>
  <c r="F84" i="1"/>
  <c r="F86" i="1"/>
  <c r="F88" i="1"/>
  <c r="F91" i="1"/>
  <c r="F108" i="1"/>
  <c r="F109" i="1"/>
  <c r="F113" i="1"/>
  <c r="F114" i="1"/>
  <c r="F115" i="1"/>
  <c r="F80" i="1"/>
  <c r="F136" i="1"/>
  <c r="F85" i="1"/>
  <c r="F93" i="1"/>
  <c r="F116" i="1"/>
  <c r="E77" i="1"/>
  <c r="E97" i="1"/>
  <c r="E117" i="1"/>
  <c r="E64" i="1"/>
  <c r="E79" i="1"/>
  <c r="E99" i="1"/>
  <c r="E119" i="1"/>
  <c r="E72" i="1"/>
  <c r="E94" i="1"/>
  <c r="E116" i="1"/>
  <c r="E73" i="1"/>
  <c r="E74" i="1"/>
  <c r="E95" i="1"/>
  <c r="E118" i="1"/>
  <c r="E96" i="1"/>
  <c r="E120" i="1"/>
  <c r="E84" i="1"/>
  <c r="E109" i="1"/>
  <c r="E113" i="1"/>
  <c r="E89" i="1"/>
  <c r="E90" i="1"/>
  <c r="E122" i="1"/>
  <c r="E123" i="1"/>
  <c r="E85" i="1"/>
  <c r="E110" i="1"/>
  <c r="E114" i="1"/>
  <c r="E115" i="1"/>
  <c r="E67" i="1"/>
  <c r="E92" i="1"/>
  <c r="E93" i="1"/>
  <c r="E86" i="1"/>
  <c r="E111" i="1"/>
  <c r="E87" i="1"/>
  <c r="E112" i="1"/>
  <c r="E88" i="1"/>
  <c r="E65" i="1"/>
  <c r="E66" i="1"/>
  <c r="E91" i="1"/>
  <c r="E121" i="1"/>
  <c r="E68" i="1"/>
  <c r="E107" i="1"/>
  <c r="E70" i="1"/>
  <c r="E71" i="1"/>
  <c r="E75" i="1"/>
  <c r="E78" i="1"/>
  <c r="E81" i="1"/>
  <c r="E98" i="1"/>
  <c r="E103" i="1"/>
  <c r="E104" i="1"/>
  <c r="E105" i="1"/>
  <c r="E106" i="1"/>
  <c r="E108" i="1"/>
  <c r="E69" i="1"/>
  <c r="E124" i="1"/>
  <c r="E9" i="1" s="1"/>
  <c r="E76" i="1"/>
  <c r="E82" i="1"/>
  <c r="E101" i="1"/>
  <c r="E80" i="1"/>
  <c r="E83" i="1"/>
  <c r="E100" i="1"/>
  <c r="E102" i="1"/>
  <c r="G21" i="1"/>
  <c r="B9" i="1"/>
  <c r="B6" i="1"/>
  <c r="D108" i="1"/>
  <c r="D128" i="1"/>
  <c r="D148" i="1"/>
  <c r="D168" i="1"/>
  <c r="D110" i="1"/>
  <c r="D130" i="1"/>
  <c r="D150" i="1"/>
  <c r="D170" i="1"/>
  <c r="D111" i="1"/>
  <c r="D131" i="1"/>
  <c r="D151" i="1"/>
  <c r="D171" i="1"/>
  <c r="D107" i="1"/>
  <c r="D133" i="1"/>
  <c r="D156" i="1"/>
  <c r="D109" i="1"/>
  <c r="D134" i="1"/>
  <c r="D157" i="1"/>
  <c r="D112" i="1"/>
  <c r="D135" i="1"/>
  <c r="D158" i="1"/>
  <c r="D113" i="1"/>
  <c r="D125" i="1"/>
  <c r="D154" i="1"/>
  <c r="D161" i="1"/>
  <c r="D139" i="1"/>
  <c r="D114" i="1"/>
  <c r="D126" i="1"/>
  <c r="D155" i="1"/>
  <c r="D132" i="1"/>
  <c r="D162" i="1"/>
  <c r="D164" i="1"/>
  <c r="D106" i="1"/>
  <c r="D165" i="1"/>
  <c r="D140" i="1"/>
  <c r="D127" i="1"/>
  <c r="D159" i="1"/>
  <c r="D129" i="1"/>
  <c r="D160" i="1"/>
  <c r="D136" i="1"/>
  <c r="D137" i="1"/>
  <c r="D163" i="1"/>
  <c r="D138" i="1"/>
  <c r="D166" i="1"/>
  <c r="D152" i="1"/>
  <c r="D167" i="1"/>
  <c r="D116" i="1"/>
  <c r="D120" i="1"/>
  <c r="D142" i="1"/>
  <c r="D144" i="1"/>
  <c r="D147" i="1"/>
  <c r="D153" i="1"/>
  <c r="D115" i="1"/>
  <c r="D169" i="1"/>
  <c r="D117" i="1"/>
  <c r="D119" i="1"/>
  <c r="D122" i="1"/>
  <c r="D141" i="1"/>
  <c r="D143" i="1"/>
  <c r="D145" i="1"/>
  <c r="D105" i="1"/>
  <c r="D118" i="1"/>
  <c r="D121" i="1"/>
  <c r="D123" i="1"/>
  <c r="D124" i="1"/>
  <c r="D146" i="1"/>
  <c r="D149" i="1"/>
  <c r="C49" i="1"/>
  <c r="C69" i="1"/>
  <c r="C51" i="1"/>
  <c r="C71" i="1"/>
  <c r="C56" i="1"/>
  <c r="C78" i="1"/>
  <c r="C57" i="1"/>
  <c r="C79" i="1"/>
  <c r="C58" i="1"/>
  <c r="C80" i="1"/>
  <c r="C61" i="1"/>
  <c r="C86" i="1"/>
  <c r="C9" i="1" s="1"/>
  <c r="C46" i="1"/>
  <c r="C66" i="1"/>
  <c r="C72" i="1"/>
  <c r="C62" i="1"/>
  <c r="C65" i="1"/>
  <c r="C63" i="1"/>
  <c r="C64" i="1"/>
  <c r="C67" i="1"/>
  <c r="C68" i="1"/>
  <c r="C70" i="1"/>
  <c r="C84" i="1"/>
  <c r="C47" i="1"/>
  <c r="C48" i="1"/>
  <c r="C50" i="1"/>
  <c r="C53" i="1"/>
  <c r="C73" i="1"/>
  <c r="C74" i="1"/>
  <c r="C77" i="1"/>
  <c r="C81" i="1"/>
  <c r="C82" i="1"/>
  <c r="C85" i="1"/>
  <c r="C52" i="1"/>
  <c r="C54" i="1"/>
  <c r="C55" i="1"/>
  <c r="C75" i="1"/>
  <c r="C83" i="1"/>
  <c r="C59" i="1"/>
  <c r="C60" i="1"/>
  <c r="C76" i="1"/>
  <c r="BG48" i="2" l="1"/>
  <c r="BY48" i="2" s="1"/>
  <c r="CJ48" i="2" s="1"/>
  <c r="BG24" i="2"/>
  <c r="BY24" i="2" s="1"/>
  <c r="CJ24" i="2" s="1"/>
  <c r="BE20" i="2"/>
  <c r="BW20" i="2" s="1"/>
  <c r="CH20" i="2" s="1"/>
  <c r="L6" i="2"/>
  <c r="L9" i="2" s="1"/>
  <c r="Q11" i="2"/>
  <c r="BF11" i="2"/>
  <c r="BX11" i="2" s="1"/>
  <c r="CI11" i="2" s="1"/>
  <c r="BW21" i="2"/>
  <c r="CH21" i="2" s="1"/>
  <c r="BE21" i="2"/>
  <c r="BE19" i="2"/>
  <c r="BW19" i="2" s="1"/>
  <c r="CH19" i="2" s="1"/>
  <c r="BY11" i="2"/>
  <c r="CJ11" i="2" s="1"/>
  <c r="BG11" i="2"/>
  <c r="BF29" i="2"/>
  <c r="BX29" i="2" s="1"/>
  <c r="CI29" i="2" s="1"/>
  <c r="BF28" i="2"/>
  <c r="BX28" i="2" s="1"/>
  <c r="CI28" i="2" s="1"/>
  <c r="BE11" i="2"/>
  <c r="BW11" i="2" s="1"/>
  <c r="CH11" i="2" s="1"/>
  <c r="I11" i="2"/>
  <c r="J11" i="2"/>
  <c r="K11" i="2"/>
  <c r="H11" i="2"/>
  <c r="D21" i="4"/>
  <c r="C8" i="4"/>
  <c r="C5" i="4"/>
  <c r="D11" i="4"/>
  <c r="AD11" i="4"/>
  <c r="AJ11" i="4" s="1"/>
  <c r="AR11" i="4" s="1"/>
  <c r="AU11" i="4" s="1"/>
  <c r="AC165" i="4"/>
  <c r="AI165" i="4" s="1"/>
  <c r="AQ165" i="4" s="1"/>
  <c r="AT165" i="4" s="1"/>
  <c r="AC164" i="4"/>
  <c r="AI164" i="4" s="1"/>
  <c r="AQ164" i="4" s="1"/>
  <c r="AT164" i="4" s="1"/>
  <c r="AC138" i="4"/>
  <c r="AI138" i="4" s="1"/>
  <c r="AQ138" i="4" s="1"/>
  <c r="AT138" i="4" s="1"/>
  <c r="AC159" i="4"/>
  <c r="AI159" i="4" s="1"/>
  <c r="AQ159" i="4" s="1"/>
  <c r="AT159" i="4" s="1"/>
  <c r="AC132" i="4"/>
  <c r="AI132" i="4" s="1"/>
  <c r="AQ132" i="4" s="1"/>
  <c r="AT132" i="4" s="1"/>
  <c r="AC142" i="4"/>
  <c r="AI142" i="4" s="1"/>
  <c r="AQ142" i="4" s="1"/>
  <c r="AT142" i="4" s="1"/>
  <c r="AC162" i="4"/>
  <c r="AI162" i="4" s="1"/>
  <c r="AQ162" i="4" s="1"/>
  <c r="AT162" i="4" s="1"/>
  <c r="AC137" i="4"/>
  <c r="AI137" i="4" s="1"/>
  <c r="AQ137" i="4" s="1"/>
  <c r="AT137" i="4" s="1"/>
  <c r="AC163" i="4"/>
  <c r="AI163" i="4" s="1"/>
  <c r="AQ163" i="4" s="1"/>
  <c r="AT163" i="4" s="1"/>
  <c r="AC133" i="4"/>
  <c r="AI133" i="4" s="1"/>
  <c r="AQ133" i="4" s="1"/>
  <c r="AT133" i="4" s="1"/>
  <c r="AC153" i="4"/>
  <c r="AI153" i="4" s="1"/>
  <c r="AQ153" i="4" s="1"/>
  <c r="AT153" i="4" s="1"/>
  <c r="AC135" i="4"/>
  <c r="AI135" i="4" s="1"/>
  <c r="AQ135" i="4" s="1"/>
  <c r="AT135" i="4" s="1"/>
  <c r="B32" i="2"/>
  <c r="B52" i="2"/>
  <c r="AO52" i="2" s="1"/>
  <c r="B72" i="2"/>
  <c r="AO72" i="2" s="1"/>
  <c r="B92" i="2"/>
  <c r="AO92" i="2" s="1"/>
  <c r="B112" i="2"/>
  <c r="B132" i="2"/>
  <c r="L132" i="2" s="1"/>
  <c r="AT132" i="2" s="1"/>
  <c r="BJ132" i="2" s="1"/>
  <c r="CB132" i="2" s="1"/>
  <c r="CM132" i="2" s="1"/>
  <c r="B152" i="2"/>
  <c r="B33" i="2"/>
  <c r="AO33" i="2" s="1"/>
  <c r="B53" i="2"/>
  <c r="AO53" i="2" s="1"/>
  <c r="B73" i="2"/>
  <c r="AO73" i="2" s="1"/>
  <c r="B93" i="2"/>
  <c r="AO93" i="2" s="1"/>
  <c r="B113" i="2"/>
  <c r="AO113" i="2" s="1"/>
  <c r="B133" i="2"/>
  <c r="AO133" i="2" s="1"/>
  <c r="B153" i="2"/>
  <c r="G153" i="2" s="1"/>
  <c r="B34" i="2"/>
  <c r="AO34" i="2" s="1"/>
  <c r="B54" i="2"/>
  <c r="AO54" i="2" s="1"/>
  <c r="B74" i="2"/>
  <c r="AO74" i="2" s="1"/>
  <c r="B94" i="2"/>
  <c r="AO94" i="2" s="1"/>
  <c r="B114" i="2"/>
  <c r="AO114" i="2" s="1"/>
  <c r="B134" i="2"/>
  <c r="AO134" i="2" s="1"/>
  <c r="B154" i="2"/>
  <c r="G154" i="2" s="1"/>
  <c r="B35" i="2"/>
  <c r="AO35" i="2" s="1"/>
  <c r="B55" i="2"/>
  <c r="B75" i="2"/>
  <c r="B95" i="2"/>
  <c r="AO95" i="2" s="1"/>
  <c r="B115" i="2"/>
  <c r="AO115" i="2" s="1"/>
  <c r="B135" i="2"/>
  <c r="AO135" i="2" s="1"/>
  <c r="B155" i="2"/>
  <c r="B36" i="2"/>
  <c r="AO36" i="2" s="1"/>
  <c r="B56" i="2"/>
  <c r="AO56" i="2" s="1"/>
  <c r="B76" i="2"/>
  <c r="AO76" i="2" s="1"/>
  <c r="B96" i="2"/>
  <c r="AO96" i="2" s="1"/>
  <c r="B116" i="2"/>
  <c r="AO116" i="2" s="1"/>
  <c r="B136" i="2"/>
  <c r="L136" i="2" s="1"/>
  <c r="AT136" i="2" s="1"/>
  <c r="BJ136" i="2" s="1"/>
  <c r="CB136" i="2" s="1"/>
  <c r="CM136" i="2" s="1"/>
  <c r="B156" i="2"/>
  <c r="AO156" i="2" s="1"/>
  <c r="B37" i="2"/>
  <c r="AO37" i="2" s="1"/>
  <c r="B57" i="2"/>
  <c r="G57" i="2" s="1"/>
  <c r="B97" i="2"/>
  <c r="AO97" i="2" s="1"/>
  <c r="B117" i="2"/>
  <c r="AO117" i="2" s="1"/>
  <c r="B137" i="2"/>
  <c r="B157" i="2"/>
  <c r="B78" i="2"/>
  <c r="AO78" i="2" s="1"/>
  <c r="B98" i="2"/>
  <c r="B138" i="2"/>
  <c r="AO138" i="2" s="1"/>
  <c r="B158" i="2"/>
  <c r="AO158" i="2" s="1"/>
  <c r="B99" i="2"/>
  <c r="AO99" i="2" s="1"/>
  <c r="B139" i="2"/>
  <c r="AO139" i="2" s="1"/>
  <c r="B60" i="2"/>
  <c r="AO60" i="2" s="1"/>
  <c r="B100" i="2"/>
  <c r="AO100" i="2" s="1"/>
  <c r="B140" i="2"/>
  <c r="AO140" i="2" s="1"/>
  <c r="B41" i="2"/>
  <c r="AO41" i="2" s="1"/>
  <c r="B121" i="2"/>
  <c r="AO121" i="2" s="1"/>
  <c r="B42" i="2"/>
  <c r="AO42" i="2" s="1"/>
  <c r="B122" i="2"/>
  <c r="AO122" i="2" s="1"/>
  <c r="B162" i="2"/>
  <c r="AO162" i="2" s="1"/>
  <c r="B77" i="2"/>
  <c r="AO77" i="2" s="1"/>
  <c r="B118" i="2"/>
  <c r="AO118" i="2" s="1"/>
  <c r="B59" i="2"/>
  <c r="AO59" i="2" s="1"/>
  <c r="B81" i="2"/>
  <c r="AO81" i="2" s="1"/>
  <c r="B161" i="2"/>
  <c r="B62" i="2"/>
  <c r="B38" i="2"/>
  <c r="AO38" i="2" s="1"/>
  <c r="B79" i="2"/>
  <c r="AO79" i="2" s="1"/>
  <c r="B80" i="2"/>
  <c r="AO80" i="2" s="1"/>
  <c r="B61" i="2"/>
  <c r="AO61" i="2" s="1"/>
  <c r="B101" i="2"/>
  <c r="AO101" i="2" s="1"/>
  <c r="B141" i="2"/>
  <c r="AO141" i="2" s="1"/>
  <c r="B22" i="2"/>
  <c r="AO22" i="2" s="1"/>
  <c r="B102" i="2"/>
  <c r="AO102" i="2" s="1"/>
  <c r="B23" i="2"/>
  <c r="AO23" i="2" s="1"/>
  <c r="B43" i="2"/>
  <c r="AO43" i="2" s="1"/>
  <c r="B63" i="2"/>
  <c r="AO63" i="2" s="1"/>
  <c r="B83" i="2"/>
  <c r="AO83" i="2" s="1"/>
  <c r="B103" i="2"/>
  <c r="AO103" i="2" s="1"/>
  <c r="B123" i="2"/>
  <c r="AO123" i="2" s="1"/>
  <c r="B143" i="2"/>
  <c r="AO143" i="2" s="1"/>
  <c r="B163" i="2"/>
  <c r="AO163" i="2" s="1"/>
  <c r="B24" i="2"/>
  <c r="AO24" i="2" s="1"/>
  <c r="B44" i="2"/>
  <c r="AO44" i="2" s="1"/>
  <c r="B64" i="2"/>
  <c r="AO64" i="2" s="1"/>
  <c r="B84" i="2"/>
  <c r="B104" i="2"/>
  <c r="B124" i="2"/>
  <c r="B144" i="2"/>
  <c r="AO144" i="2" s="1"/>
  <c r="B164" i="2"/>
  <c r="B25" i="2"/>
  <c r="AO25" i="2" s="1"/>
  <c r="B45" i="2"/>
  <c r="AO45" i="2" s="1"/>
  <c r="B65" i="2"/>
  <c r="AO65" i="2" s="1"/>
  <c r="B85" i="2"/>
  <c r="AO85" i="2" s="1"/>
  <c r="B105" i="2"/>
  <c r="AO105" i="2" s="1"/>
  <c r="B125" i="2"/>
  <c r="AO125" i="2" s="1"/>
  <c r="B145" i="2"/>
  <c r="AO145" i="2" s="1"/>
  <c r="B165" i="2"/>
  <c r="AO165" i="2" s="1"/>
  <c r="B26" i="2"/>
  <c r="AO26" i="2" s="1"/>
  <c r="B46" i="2"/>
  <c r="G46" i="2" s="1"/>
  <c r="B66" i="2"/>
  <c r="AO66" i="2" s="1"/>
  <c r="B86" i="2"/>
  <c r="AO86" i="2" s="1"/>
  <c r="B106" i="2"/>
  <c r="AO106" i="2" s="1"/>
  <c r="B126" i="2"/>
  <c r="AO126" i="2" s="1"/>
  <c r="B146" i="2"/>
  <c r="B166" i="2"/>
  <c r="B27" i="2"/>
  <c r="AO27" i="2" s="1"/>
  <c r="B47" i="2"/>
  <c r="AO47" i="2" s="1"/>
  <c r="B67" i="2"/>
  <c r="AO67" i="2" s="1"/>
  <c r="B87" i="2"/>
  <c r="AO87" i="2" s="1"/>
  <c r="B107" i="2"/>
  <c r="AO107" i="2" s="1"/>
  <c r="B127" i="2"/>
  <c r="AO127" i="2" s="1"/>
  <c r="B147" i="2"/>
  <c r="AO147" i="2" s="1"/>
  <c r="B167" i="2"/>
  <c r="L167" i="2" s="1"/>
  <c r="AT167" i="2" s="1"/>
  <c r="BJ167" i="2" s="1"/>
  <c r="CB167" i="2" s="1"/>
  <c r="CM167" i="2" s="1"/>
  <c r="B28" i="2"/>
  <c r="AO28" i="2" s="1"/>
  <c r="B48" i="2"/>
  <c r="AO48" i="2" s="1"/>
  <c r="B68" i="2"/>
  <c r="AO68" i="2" s="1"/>
  <c r="B88" i="2"/>
  <c r="B108" i="2"/>
  <c r="AO108" i="2" s="1"/>
  <c r="B128" i="2"/>
  <c r="AO128" i="2" s="1"/>
  <c r="B148" i="2"/>
  <c r="AO148" i="2" s="1"/>
  <c r="B168" i="2"/>
  <c r="AO168" i="2" s="1"/>
  <c r="B29" i="2"/>
  <c r="AO29" i="2" s="1"/>
  <c r="B49" i="2"/>
  <c r="AO49" i="2" s="1"/>
  <c r="B69" i="2"/>
  <c r="AO69" i="2" s="1"/>
  <c r="B89" i="2"/>
  <c r="AO89" i="2" s="1"/>
  <c r="B109" i="2"/>
  <c r="B129" i="2"/>
  <c r="B149" i="2"/>
  <c r="AO149" i="2" s="1"/>
  <c r="B169" i="2"/>
  <c r="B30" i="2"/>
  <c r="B50" i="2"/>
  <c r="AO50" i="2" s="1"/>
  <c r="B70" i="2"/>
  <c r="AO70" i="2" s="1"/>
  <c r="B90" i="2"/>
  <c r="AO90" i="2" s="1"/>
  <c r="B110" i="2"/>
  <c r="AO110" i="2" s="1"/>
  <c r="B130" i="2"/>
  <c r="AO130" i="2" s="1"/>
  <c r="B150" i="2"/>
  <c r="AO150" i="2" s="1"/>
  <c r="B170" i="2"/>
  <c r="AO170" i="2" s="1"/>
  <c r="B31" i="2"/>
  <c r="AO31" i="2" s="1"/>
  <c r="B51" i="2"/>
  <c r="AO51" i="2" s="1"/>
  <c r="B71" i="2"/>
  <c r="AO71" i="2" s="1"/>
  <c r="B91" i="2"/>
  <c r="AO91" i="2" s="1"/>
  <c r="B111" i="2"/>
  <c r="AO111" i="2" s="1"/>
  <c r="B131" i="2"/>
  <c r="AO131" i="2" s="1"/>
  <c r="B151" i="2"/>
  <c r="B171" i="2"/>
  <c r="B58" i="2"/>
  <c r="B39" i="2"/>
  <c r="AO39" i="2" s="1"/>
  <c r="B119" i="2"/>
  <c r="AO119" i="2" s="1"/>
  <c r="B159" i="2"/>
  <c r="AO159" i="2" s="1"/>
  <c r="B40" i="2"/>
  <c r="AO40" i="2" s="1"/>
  <c r="B120" i="2"/>
  <c r="AO120" i="2" s="1"/>
  <c r="B160" i="2"/>
  <c r="AO160" i="2" s="1"/>
  <c r="B82" i="2"/>
  <c r="AO82" i="2" s="1"/>
  <c r="B142" i="2"/>
  <c r="AO142" i="2" s="1"/>
  <c r="AO155" i="2"/>
  <c r="AO166" i="2"/>
  <c r="AO124" i="2"/>
  <c r="AO136" i="2"/>
  <c r="AO132" i="2"/>
  <c r="AO153" i="2"/>
  <c r="AO154" i="2"/>
  <c r="AO84" i="2"/>
  <c r="AO161" i="2"/>
  <c r="AO151" i="2"/>
  <c r="AO30" i="2"/>
  <c r="AO88" i="2"/>
  <c r="AO112" i="2"/>
  <c r="AO62" i="2"/>
  <c r="G9" i="2"/>
  <c r="AO157" i="2"/>
  <c r="AO32" i="2"/>
  <c r="AO58" i="2"/>
  <c r="AO171" i="2"/>
  <c r="AO137" i="2"/>
  <c r="AO104" i="2"/>
  <c r="AO146" i="2"/>
  <c r="AO109" i="2"/>
  <c r="AO55" i="2"/>
  <c r="AO75" i="2"/>
  <c r="AO169" i="2"/>
  <c r="AO164" i="2"/>
  <c r="AO98" i="2"/>
  <c r="AO129" i="2"/>
  <c r="AO152" i="2"/>
  <c r="AP68" i="2"/>
  <c r="Q21" i="2"/>
  <c r="AR79" i="2"/>
  <c r="BH79" i="2" s="1"/>
  <c r="BZ79" i="2" s="1"/>
  <c r="CK79" i="2" s="1"/>
  <c r="Q16" i="2"/>
  <c r="Q18" i="2"/>
  <c r="Q14" i="2"/>
  <c r="Q13" i="2"/>
  <c r="Q15" i="2"/>
  <c r="Q19" i="2"/>
  <c r="Q20" i="2"/>
  <c r="Q12" i="2"/>
  <c r="Q17" i="2"/>
  <c r="BX64" i="2"/>
  <c r="CI64" i="2" s="1"/>
  <c r="AR71" i="2"/>
  <c r="AR65" i="2"/>
  <c r="AP67" i="2"/>
  <c r="BF67" i="2" s="1"/>
  <c r="AP46" i="2"/>
  <c r="BF46" i="2" s="1"/>
  <c r="AR69" i="2"/>
  <c r="AP57" i="2"/>
  <c r="BF57" i="2" s="1"/>
  <c r="AS71" i="2"/>
  <c r="AS70" i="2"/>
  <c r="AQ63" i="2"/>
  <c r="BG63" i="2" s="1"/>
  <c r="AQ58" i="2"/>
  <c r="BG58" i="2" s="1"/>
  <c r="AQ56" i="2"/>
  <c r="BG56" i="2" s="1"/>
  <c r="AQ69" i="2"/>
  <c r="BG69" i="2" s="1"/>
  <c r="AQ57" i="2"/>
  <c r="BG57" i="2" s="1"/>
  <c r="AQ68" i="2"/>
  <c r="BG68" i="2" s="1"/>
  <c r="AQ65" i="2"/>
  <c r="BG65" i="2" s="1"/>
  <c r="AQ61" i="2"/>
  <c r="BG61" i="2" s="1"/>
  <c r="AQ54" i="2"/>
  <c r="BG54" i="2" s="1"/>
  <c r="AQ70" i="2"/>
  <c r="BG70" i="2" s="1"/>
  <c r="AQ66" i="2"/>
  <c r="BG66" i="2" s="1"/>
  <c r="AQ64" i="2"/>
  <c r="BG64" i="2" s="1"/>
  <c r="AQ60" i="2"/>
  <c r="BG60" i="2" s="1"/>
  <c r="AQ71" i="2"/>
  <c r="BG71" i="2" s="1"/>
  <c r="AQ62" i="2"/>
  <c r="BG62" i="2" s="1"/>
  <c r="AQ67" i="2"/>
  <c r="BG67" i="2" s="1"/>
  <c r="AQ55" i="2"/>
  <c r="BG55" i="2" s="1"/>
  <c r="AQ59" i="2"/>
  <c r="BG59" i="2" s="1"/>
  <c r="AP55" i="2"/>
  <c r="BF55" i="2" s="1"/>
  <c r="AP47" i="2"/>
  <c r="BF47" i="2" s="1"/>
  <c r="AP51" i="2"/>
  <c r="BF51" i="2" s="1"/>
  <c r="AP53" i="2"/>
  <c r="BF53" i="2" s="1"/>
  <c r="AP63" i="2"/>
  <c r="BF63" i="2" s="1"/>
  <c r="AR64" i="2"/>
  <c r="AP52" i="2"/>
  <c r="BF52" i="2" s="1"/>
  <c r="AR67" i="2"/>
  <c r="AP49" i="2"/>
  <c r="BF49" i="2" s="1"/>
  <c r="AR70" i="2"/>
  <c r="AP48" i="2"/>
  <c r="BF48" i="2" s="1"/>
  <c r="AR66" i="2"/>
  <c r="AP70" i="2"/>
  <c r="BF70" i="2" s="1"/>
  <c r="AR68" i="2"/>
  <c r="AP71" i="2"/>
  <c r="BF71" i="2" s="1"/>
  <c r="AP69" i="2"/>
  <c r="BF69" i="2" s="1"/>
  <c r="G151" i="2"/>
  <c r="L89" i="2"/>
  <c r="AT89" i="2" s="1"/>
  <c r="BJ89" i="2" s="1"/>
  <c r="CB89" i="2" s="1"/>
  <c r="CM89" i="2" s="1"/>
  <c r="G89" i="2"/>
  <c r="L85" i="2"/>
  <c r="AT85" i="2" s="1"/>
  <c r="BJ85" i="2" s="1"/>
  <c r="CB85" i="2" s="1"/>
  <c r="CM85" i="2" s="1"/>
  <c r="G132" i="2"/>
  <c r="L50" i="2"/>
  <c r="AT50" i="2" s="1"/>
  <c r="BJ50" i="2" s="1"/>
  <c r="CB50" i="2" s="1"/>
  <c r="CM50" i="2" s="1"/>
  <c r="G50" i="2"/>
  <c r="L155" i="2"/>
  <c r="AT155" i="2" s="1"/>
  <c r="BJ155" i="2" s="1"/>
  <c r="CB155" i="2" s="1"/>
  <c r="CM155" i="2" s="1"/>
  <c r="G155" i="2"/>
  <c r="L154" i="2"/>
  <c r="AT154" i="2" s="1"/>
  <c r="BJ154" i="2" s="1"/>
  <c r="CB154" i="2" s="1"/>
  <c r="CM154" i="2" s="1"/>
  <c r="G27" i="2"/>
  <c r="G32" i="2"/>
  <c r="C109" i="1"/>
  <c r="C129" i="1"/>
  <c r="C149" i="1"/>
  <c r="C169" i="1"/>
  <c r="C110" i="1"/>
  <c r="C130" i="1"/>
  <c r="C150" i="1"/>
  <c r="C170" i="1"/>
  <c r="C111" i="1"/>
  <c r="C131" i="1"/>
  <c r="C151" i="1"/>
  <c r="C171" i="1"/>
  <c r="C112" i="1"/>
  <c r="C132" i="1"/>
  <c r="C152" i="1"/>
  <c r="C87" i="1"/>
  <c r="C113" i="1"/>
  <c r="C137" i="1"/>
  <c r="C161" i="1"/>
  <c r="C139" i="1"/>
  <c r="C140" i="1"/>
  <c r="C114" i="1"/>
  <c r="C138" i="1"/>
  <c r="C162" i="1"/>
  <c r="C115" i="1"/>
  <c r="C163" i="1"/>
  <c r="C116" i="1"/>
  <c r="C164" i="1"/>
  <c r="C121" i="1"/>
  <c r="C153" i="1"/>
  <c r="C125" i="1"/>
  <c r="C158" i="1"/>
  <c r="C133" i="1"/>
  <c r="C166" i="1"/>
  <c r="C122" i="1"/>
  <c r="C154" i="1"/>
  <c r="C101" i="1"/>
  <c r="C134" i="1"/>
  <c r="C95" i="1"/>
  <c r="C123" i="1"/>
  <c r="C155" i="1"/>
  <c r="C96" i="1"/>
  <c r="C124" i="1"/>
  <c r="C156" i="1"/>
  <c r="C97" i="1"/>
  <c r="C157" i="1"/>
  <c r="C98" i="1"/>
  <c r="C126" i="1"/>
  <c r="C99" i="1"/>
  <c r="C127" i="1"/>
  <c r="C159" i="1"/>
  <c r="C100" i="1"/>
  <c r="C128" i="1"/>
  <c r="C160" i="1"/>
  <c r="C165" i="1"/>
  <c r="C102" i="1"/>
  <c r="C147" i="1"/>
  <c r="C168" i="1"/>
  <c r="C88" i="1"/>
  <c r="C89" i="1"/>
  <c r="C90" i="1"/>
  <c r="C108" i="1"/>
  <c r="C91" i="1"/>
  <c r="C119" i="1"/>
  <c r="C94" i="1"/>
  <c r="C135" i="1"/>
  <c r="C141" i="1"/>
  <c r="C142" i="1"/>
  <c r="C148" i="1"/>
  <c r="C103" i="1"/>
  <c r="C167" i="1"/>
  <c r="C104" i="1"/>
  <c r="C105" i="1"/>
  <c r="C106" i="1"/>
  <c r="C117" i="1"/>
  <c r="C118" i="1"/>
  <c r="C93" i="1"/>
  <c r="C120" i="1"/>
  <c r="C145" i="1"/>
  <c r="C146" i="1"/>
  <c r="C107" i="1"/>
  <c r="C92" i="1"/>
  <c r="C136" i="1"/>
  <c r="C143" i="1"/>
  <c r="C144" i="1"/>
  <c r="B22" i="1"/>
  <c r="B36" i="1"/>
  <c r="B56" i="1"/>
  <c r="B76" i="1"/>
  <c r="B96" i="1"/>
  <c r="B116" i="1"/>
  <c r="B136" i="1"/>
  <c r="B156" i="1"/>
  <c r="B37" i="1"/>
  <c r="B57" i="1"/>
  <c r="B77" i="1"/>
  <c r="B97" i="1"/>
  <c r="B117" i="1"/>
  <c r="B137" i="1"/>
  <c r="B157" i="1"/>
  <c r="B38" i="1"/>
  <c r="B58" i="1"/>
  <c r="B78" i="1"/>
  <c r="B98" i="1"/>
  <c r="B118" i="1"/>
  <c r="B138" i="1"/>
  <c r="B158" i="1"/>
  <c r="B39" i="1"/>
  <c r="B59" i="1"/>
  <c r="B79" i="1"/>
  <c r="B99" i="1"/>
  <c r="B119" i="1"/>
  <c r="B139" i="1"/>
  <c r="B159" i="1"/>
  <c r="B32" i="1"/>
  <c r="B60" i="1"/>
  <c r="B84" i="1"/>
  <c r="B108" i="1"/>
  <c r="B132" i="1"/>
  <c r="B160" i="1"/>
  <c r="B23" i="1"/>
  <c r="B85" i="1"/>
  <c r="B110" i="1"/>
  <c r="B111" i="1"/>
  <c r="B33" i="1"/>
  <c r="B61" i="1"/>
  <c r="B109" i="1"/>
  <c r="B133" i="1"/>
  <c r="B161" i="1"/>
  <c r="B24" i="1"/>
  <c r="B34" i="1"/>
  <c r="B62" i="1"/>
  <c r="B86" i="1"/>
  <c r="B134" i="1"/>
  <c r="B162" i="1"/>
  <c r="B25" i="1"/>
  <c r="B35" i="1"/>
  <c r="B63" i="1"/>
  <c r="B87" i="1"/>
  <c r="B135" i="1"/>
  <c r="B163" i="1"/>
  <c r="B28" i="1"/>
  <c r="B64" i="1"/>
  <c r="B92" i="1"/>
  <c r="B124" i="1"/>
  <c r="B152" i="1"/>
  <c r="B40" i="1"/>
  <c r="B128" i="1"/>
  <c r="B72" i="1"/>
  <c r="B168" i="1"/>
  <c r="B105" i="1"/>
  <c r="B29" i="1"/>
  <c r="B65" i="1"/>
  <c r="B93" i="1"/>
  <c r="B125" i="1"/>
  <c r="B153" i="1"/>
  <c r="B66" i="1"/>
  <c r="B68" i="1"/>
  <c r="B101" i="1"/>
  <c r="B70" i="1"/>
  <c r="B44" i="1"/>
  <c r="B140" i="1"/>
  <c r="B169" i="1"/>
  <c r="B30" i="1"/>
  <c r="B94" i="1"/>
  <c r="B126" i="1"/>
  <c r="B154" i="1"/>
  <c r="B31" i="1"/>
  <c r="B67" i="1"/>
  <c r="B95" i="1"/>
  <c r="B127" i="1"/>
  <c r="B155" i="1"/>
  <c r="B100" i="1"/>
  <c r="B164" i="1"/>
  <c r="B41" i="1"/>
  <c r="B69" i="1"/>
  <c r="B129" i="1"/>
  <c r="B165" i="1"/>
  <c r="B42" i="1"/>
  <c r="B102" i="1"/>
  <c r="B130" i="1"/>
  <c r="B166" i="1"/>
  <c r="B43" i="1"/>
  <c r="B71" i="1"/>
  <c r="B103" i="1"/>
  <c r="B131" i="1"/>
  <c r="B167" i="1"/>
  <c r="B104" i="1"/>
  <c r="B45" i="1"/>
  <c r="B73" i="1"/>
  <c r="B141" i="1"/>
  <c r="B54" i="1"/>
  <c r="B122" i="1"/>
  <c r="B74" i="1"/>
  <c r="B143" i="1"/>
  <c r="B89" i="1"/>
  <c r="B151" i="1"/>
  <c r="B46" i="1"/>
  <c r="B106" i="1"/>
  <c r="B47" i="1"/>
  <c r="B171" i="1"/>
  <c r="B55" i="1"/>
  <c r="B123" i="1"/>
  <c r="B142" i="1"/>
  <c r="B75" i="1"/>
  <c r="B144" i="1"/>
  <c r="B145" i="1"/>
  <c r="B82" i="1"/>
  <c r="B83" i="1"/>
  <c r="B88" i="1"/>
  <c r="B149" i="1"/>
  <c r="B150" i="1"/>
  <c r="B91" i="1"/>
  <c r="B107" i="1"/>
  <c r="B112" i="1"/>
  <c r="B26" i="1"/>
  <c r="B49" i="1"/>
  <c r="B50" i="1"/>
  <c r="B114" i="1"/>
  <c r="B51" i="1"/>
  <c r="B52" i="1"/>
  <c r="B121" i="1"/>
  <c r="B80" i="1"/>
  <c r="B81" i="1"/>
  <c r="B146" i="1"/>
  <c r="B147" i="1"/>
  <c r="B148" i="1"/>
  <c r="B90" i="1"/>
  <c r="B27" i="1"/>
  <c r="B170" i="1"/>
  <c r="B48" i="1"/>
  <c r="B113" i="1"/>
  <c r="B115" i="1"/>
  <c r="B120" i="1"/>
  <c r="B53" i="1"/>
  <c r="G6" i="1"/>
  <c r="G9" i="1"/>
  <c r="F142" i="1"/>
  <c r="F162" i="1"/>
  <c r="F143" i="1"/>
  <c r="F163" i="1"/>
  <c r="F144" i="1"/>
  <c r="F164" i="1"/>
  <c r="F145" i="1"/>
  <c r="F165" i="1"/>
  <c r="F150" i="1"/>
  <c r="F151" i="1"/>
  <c r="F152" i="1"/>
  <c r="F153" i="1"/>
  <c r="F154" i="1"/>
  <c r="F159" i="1"/>
  <c r="F160" i="1"/>
  <c r="F167" i="1"/>
  <c r="F155" i="1"/>
  <c r="F158" i="1"/>
  <c r="F166" i="1"/>
  <c r="F156" i="1"/>
  <c r="F157" i="1"/>
  <c r="F161" i="1"/>
  <c r="F148" i="1"/>
  <c r="F170" i="1"/>
  <c r="F171" i="1"/>
  <c r="F138" i="1"/>
  <c r="F139" i="1"/>
  <c r="F140" i="1"/>
  <c r="F141" i="1"/>
  <c r="F146" i="1"/>
  <c r="F147" i="1"/>
  <c r="F149" i="1"/>
  <c r="F169" i="1"/>
  <c r="F168" i="1"/>
  <c r="E135" i="1"/>
  <c r="E155" i="1"/>
  <c r="E136" i="1"/>
  <c r="E137" i="1"/>
  <c r="E157" i="1"/>
  <c r="E138" i="1"/>
  <c r="E158" i="1"/>
  <c r="E127" i="1"/>
  <c r="E151" i="1"/>
  <c r="E153" i="1"/>
  <c r="E128" i="1"/>
  <c r="E152" i="1"/>
  <c r="E129" i="1"/>
  <c r="E130" i="1"/>
  <c r="E139" i="1"/>
  <c r="E165" i="1"/>
  <c r="E141" i="1"/>
  <c r="E143" i="1"/>
  <c r="E125" i="1"/>
  <c r="E140" i="1"/>
  <c r="E166" i="1"/>
  <c r="E171" i="1"/>
  <c r="E167" i="1"/>
  <c r="E142" i="1"/>
  <c r="E168" i="1"/>
  <c r="E169" i="1"/>
  <c r="E144" i="1"/>
  <c r="E170" i="1"/>
  <c r="E145" i="1"/>
  <c r="E146" i="1"/>
  <c r="E147" i="1"/>
  <c r="E148" i="1"/>
  <c r="E163" i="1"/>
  <c r="E126" i="1"/>
  <c r="E133" i="1"/>
  <c r="E149" i="1"/>
  <c r="E164" i="1"/>
  <c r="E131" i="1"/>
  <c r="E134" i="1"/>
  <c r="E161" i="1"/>
  <c r="E162" i="1"/>
  <c r="E132" i="1"/>
  <c r="E150" i="1"/>
  <c r="E154" i="1"/>
  <c r="E156" i="1"/>
  <c r="E159" i="1"/>
  <c r="E160" i="1"/>
  <c r="BW158" i="2" l="1"/>
  <c r="CH158" i="2" s="1"/>
  <c r="BE158" i="2"/>
  <c r="BE39" i="2"/>
  <c r="BW39" i="2" s="1"/>
  <c r="CH39" i="2" s="1"/>
  <c r="BE78" i="2"/>
  <c r="BW78" i="2" s="1"/>
  <c r="CH78" i="2" s="1"/>
  <c r="BE64" i="2"/>
  <c r="BW64" i="2" s="1"/>
  <c r="CH64" i="2" s="1"/>
  <c r="BW134" i="2"/>
  <c r="CH134" i="2" s="1"/>
  <c r="BE134" i="2"/>
  <c r="BE110" i="2"/>
  <c r="BW110" i="2" s="1"/>
  <c r="CH110" i="2" s="1"/>
  <c r="BE140" i="2"/>
  <c r="BW140" i="2" s="1"/>
  <c r="CH140" i="2" s="1"/>
  <c r="BE100" i="2"/>
  <c r="BW100" i="2" s="1"/>
  <c r="CH100" i="2" s="1"/>
  <c r="BE139" i="2"/>
  <c r="BW139" i="2" s="1"/>
  <c r="CH139" i="2" s="1"/>
  <c r="BW69" i="2"/>
  <c r="CH69" i="2" s="1"/>
  <c r="BE69" i="2"/>
  <c r="BW133" i="2"/>
  <c r="CH133" i="2" s="1"/>
  <c r="BE133" i="2"/>
  <c r="BE63" i="2"/>
  <c r="BW63" i="2" s="1"/>
  <c r="CH63" i="2" s="1"/>
  <c r="BE113" i="2"/>
  <c r="BW113" i="2" s="1"/>
  <c r="CH113" i="2" s="1"/>
  <c r="BE41" i="2"/>
  <c r="BW41" i="2" s="1"/>
  <c r="CH41" i="2" s="1"/>
  <c r="BW142" i="2"/>
  <c r="CH142" i="2" s="1"/>
  <c r="BE142" i="2"/>
  <c r="BE56" i="2"/>
  <c r="BW56" i="2" s="1"/>
  <c r="CH56" i="2" s="1"/>
  <c r="BE99" i="2"/>
  <c r="BW99" i="2" s="1"/>
  <c r="CH99" i="2" s="1"/>
  <c r="G82" i="1"/>
  <c r="L82" i="1"/>
  <c r="G100" i="1"/>
  <c r="L100" i="1"/>
  <c r="BW71" i="2"/>
  <c r="CH71" i="2" s="1"/>
  <c r="BE71" i="2"/>
  <c r="BW143" i="2"/>
  <c r="CH143" i="2" s="1"/>
  <c r="BE143" i="2"/>
  <c r="BE54" i="2"/>
  <c r="BW54" i="2" s="1"/>
  <c r="CH54" i="2" s="1"/>
  <c r="BE77" i="2"/>
  <c r="BW77" i="2" s="1"/>
  <c r="CH77" i="2" s="1"/>
  <c r="G48" i="1"/>
  <c r="L48" i="1"/>
  <c r="G141" i="1"/>
  <c r="L141" i="1"/>
  <c r="G127" i="1"/>
  <c r="L127" i="1"/>
  <c r="G105" i="1"/>
  <c r="L105" i="1"/>
  <c r="G34" i="1"/>
  <c r="L34" i="1"/>
  <c r="G116" i="1"/>
  <c r="L116" i="1"/>
  <c r="G48" i="2"/>
  <c r="BW129" i="2"/>
  <c r="CH129" i="2" s="1"/>
  <c r="BE129" i="2"/>
  <c r="BE157" i="2"/>
  <c r="BW157" i="2" s="1"/>
  <c r="CH157" i="2" s="1"/>
  <c r="BW136" i="2"/>
  <c r="CH136" i="2" s="1"/>
  <c r="BE136" i="2"/>
  <c r="BE31" i="2"/>
  <c r="BW31" i="2" s="1"/>
  <c r="CH31" i="2" s="1"/>
  <c r="BW108" i="2"/>
  <c r="CH108" i="2" s="1"/>
  <c r="BE108" i="2"/>
  <c r="BE26" i="2"/>
  <c r="BW26" i="2" s="1"/>
  <c r="CH26" i="2" s="1"/>
  <c r="BE103" i="2"/>
  <c r="BW103" i="2" s="1"/>
  <c r="CH103" i="2" s="1"/>
  <c r="BE122" i="2"/>
  <c r="BW122" i="2" s="1"/>
  <c r="CH122" i="2" s="1"/>
  <c r="G90" i="1"/>
  <c r="L90" i="1"/>
  <c r="G104" i="1"/>
  <c r="L104" i="1"/>
  <c r="G133" i="1"/>
  <c r="L133" i="1"/>
  <c r="G115" i="1"/>
  <c r="L115" i="1"/>
  <c r="G91" i="1"/>
  <c r="L91" i="1"/>
  <c r="G122" i="1"/>
  <c r="L122" i="1"/>
  <c r="G65" i="1"/>
  <c r="L65" i="1"/>
  <c r="G86" i="1"/>
  <c r="L86" i="1"/>
  <c r="G139" i="1"/>
  <c r="L139" i="1"/>
  <c r="G156" i="1"/>
  <c r="L156" i="1"/>
  <c r="BW152" i="2"/>
  <c r="CH152" i="2" s="1"/>
  <c r="BE152" i="2"/>
  <c r="BE58" i="2"/>
  <c r="BW58" i="2" s="1"/>
  <c r="CH58" i="2" s="1"/>
  <c r="BW153" i="2"/>
  <c r="CH153" i="2" s="1"/>
  <c r="BE153" i="2"/>
  <c r="BE148" i="2"/>
  <c r="BW148" i="2" s="1"/>
  <c r="CH148" i="2" s="1"/>
  <c r="BW37" i="2"/>
  <c r="CH37" i="2" s="1"/>
  <c r="BE37" i="2"/>
  <c r="G113" i="1"/>
  <c r="L113" i="1"/>
  <c r="G150" i="1"/>
  <c r="L150" i="1"/>
  <c r="G54" i="1"/>
  <c r="L54" i="1"/>
  <c r="G155" i="1"/>
  <c r="L155" i="1"/>
  <c r="G29" i="1"/>
  <c r="L29" i="1"/>
  <c r="G62" i="1"/>
  <c r="L62" i="1"/>
  <c r="G119" i="1"/>
  <c r="L119" i="1"/>
  <c r="G136" i="1"/>
  <c r="L136" i="1"/>
  <c r="BE32" i="2"/>
  <c r="BW32" i="2" s="1"/>
  <c r="CH32" i="2" s="1"/>
  <c r="BW132" i="2"/>
  <c r="CH132" i="2" s="1"/>
  <c r="BE132" i="2"/>
  <c r="BE51" i="2"/>
  <c r="BW51" i="2" s="1"/>
  <c r="CH51" i="2" s="1"/>
  <c r="BW128" i="2"/>
  <c r="CH128" i="2" s="1"/>
  <c r="BE128" i="2"/>
  <c r="BE123" i="2"/>
  <c r="BW123" i="2" s="1"/>
  <c r="CH123" i="2" s="1"/>
  <c r="BE162" i="2"/>
  <c r="BW162" i="2" s="1"/>
  <c r="CH162" i="2" s="1"/>
  <c r="BE156" i="2"/>
  <c r="BW156" i="2" s="1"/>
  <c r="CH156" i="2" s="1"/>
  <c r="BW34" i="2"/>
  <c r="CH34" i="2" s="1"/>
  <c r="BE34" i="2"/>
  <c r="G149" i="1"/>
  <c r="L149" i="1"/>
  <c r="G99" i="1"/>
  <c r="L99" i="1"/>
  <c r="G170" i="1"/>
  <c r="L170" i="1"/>
  <c r="G88" i="1"/>
  <c r="L88" i="1"/>
  <c r="G73" i="1"/>
  <c r="L73" i="1"/>
  <c r="G95" i="1"/>
  <c r="L95" i="1"/>
  <c r="G168" i="1"/>
  <c r="L168" i="1"/>
  <c r="G24" i="1"/>
  <c r="L24" i="1"/>
  <c r="G79" i="1"/>
  <c r="L79" i="1"/>
  <c r="G96" i="1"/>
  <c r="L96" i="1"/>
  <c r="L48" i="2"/>
  <c r="AT48" i="2" s="1"/>
  <c r="BJ48" i="2" s="1"/>
  <c r="CB48" i="2" s="1"/>
  <c r="CM48" i="2" s="1"/>
  <c r="BW124" i="2"/>
  <c r="CH124" i="2" s="1"/>
  <c r="BE124" i="2"/>
  <c r="BW170" i="2"/>
  <c r="CH170" i="2" s="1"/>
  <c r="BE170" i="2"/>
  <c r="BE165" i="2"/>
  <c r="BW165" i="2" s="1"/>
  <c r="CH165" i="2" s="1"/>
  <c r="BE83" i="2"/>
  <c r="BW83" i="2" s="1"/>
  <c r="CH83" i="2" s="1"/>
  <c r="BW42" i="2"/>
  <c r="CH42" i="2" s="1"/>
  <c r="BE42" i="2"/>
  <c r="BW116" i="2"/>
  <c r="CH116" i="2" s="1"/>
  <c r="BE116" i="2"/>
  <c r="BE66" i="2"/>
  <c r="BW66" i="2" s="1"/>
  <c r="CH66" i="2" s="1"/>
  <c r="G27" i="1"/>
  <c r="L27" i="1"/>
  <c r="G83" i="1"/>
  <c r="L83" i="1"/>
  <c r="G45" i="1"/>
  <c r="L45" i="1"/>
  <c r="G67" i="1"/>
  <c r="L67" i="1"/>
  <c r="G72" i="1"/>
  <c r="L72" i="1"/>
  <c r="G161" i="1"/>
  <c r="L161" i="1"/>
  <c r="G59" i="1"/>
  <c r="L59" i="1"/>
  <c r="G76" i="1"/>
  <c r="L76" i="1"/>
  <c r="BW98" i="2"/>
  <c r="CH98" i="2" s="1"/>
  <c r="BE98" i="2"/>
  <c r="BE166" i="2"/>
  <c r="BW166" i="2" s="1"/>
  <c r="CH166" i="2" s="1"/>
  <c r="BE150" i="2"/>
  <c r="BW150" i="2" s="1"/>
  <c r="CH150" i="2" s="1"/>
  <c r="BE68" i="2"/>
  <c r="BW68" i="2" s="1"/>
  <c r="CH68" i="2" s="1"/>
  <c r="BE145" i="2"/>
  <c r="BW145" i="2" s="1"/>
  <c r="CH145" i="2" s="1"/>
  <c r="BW121" i="2"/>
  <c r="CH121" i="2" s="1"/>
  <c r="BE121" i="2"/>
  <c r="BW96" i="2"/>
  <c r="CH96" i="2" s="1"/>
  <c r="BE96" i="2"/>
  <c r="BE130" i="2"/>
  <c r="BW130" i="2" s="1"/>
  <c r="CH130" i="2" s="1"/>
  <c r="G40" i="1"/>
  <c r="L40" i="1"/>
  <c r="G126" i="1"/>
  <c r="L126" i="1"/>
  <c r="BW75" i="2"/>
  <c r="CH75" i="2" s="1"/>
  <c r="BE75" i="2"/>
  <c r="BE88" i="2"/>
  <c r="BW88" i="2" s="1"/>
  <c r="CH88" i="2" s="1"/>
  <c r="BE90" i="2"/>
  <c r="BW90" i="2" s="1"/>
  <c r="CH90" i="2" s="1"/>
  <c r="BE85" i="2"/>
  <c r="BW85" i="2" s="1"/>
  <c r="CH85" i="2" s="1"/>
  <c r="BE102" i="2"/>
  <c r="BW102" i="2" s="1"/>
  <c r="CH102" i="2" s="1"/>
  <c r="BW36" i="2"/>
  <c r="CH36" i="2" s="1"/>
  <c r="BE36" i="2"/>
  <c r="BW53" i="2"/>
  <c r="CH53" i="2" s="1"/>
  <c r="BE53" i="2"/>
  <c r="BE76" i="2"/>
  <c r="BW76" i="2" s="1"/>
  <c r="CH76" i="2" s="1"/>
  <c r="G109" i="1"/>
  <c r="L109" i="1"/>
  <c r="G147" i="1"/>
  <c r="L147" i="1"/>
  <c r="G144" i="1"/>
  <c r="L144" i="1"/>
  <c r="G131" i="1"/>
  <c r="L131" i="1"/>
  <c r="G152" i="1"/>
  <c r="L152" i="1"/>
  <c r="G61" i="1"/>
  <c r="L61" i="1"/>
  <c r="G138" i="1"/>
  <c r="L138" i="1"/>
  <c r="G22" i="1"/>
  <c r="L22" i="1"/>
  <c r="BW82" i="2"/>
  <c r="CH82" i="2" s="1"/>
  <c r="BE82" i="2"/>
  <c r="G146" i="1"/>
  <c r="L146" i="1"/>
  <c r="G75" i="1"/>
  <c r="L75" i="1"/>
  <c r="G103" i="1"/>
  <c r="L103" i="1"/>
  <c r="G94" i="1"/>
  <c r="L94" i="1"/>
  <c r="G124" i="1"/>
  <c r="L124" i="1"/>
  <c r="G33" i="1"/>
  <c r="L33" i="1"/>
  <c r="G118" i="1"/>
  <c r="L118" i="1"/>
  <c r="BE55" i="2"/>
  <c r="BW55" i="2" s="1"/>
  <c r="CH55" i="2" s="1"/>
  <c r="BW160" i="2"/>
  <c r="CH160" i="2" s="1"/>
  <c r="BE160" i="2"/>
  <c r="BW70" i="2"/>
  <c r="CH70" i="2" s="1"/>
  <c r="BE70" i="2"/>
  <c r="BE147" i="2"/>
  <c r="BW147" i="2" s="1"/>
  <c r="CH147" i="2" s="1"/>
  <c r="BE65" i="2"/>
  <c r="BW65" i="2" s="1"/>
  <c r="CH65" i="2" s="1"/>
  <c r="BW22" i="2"/>
  <c r="CH22" i="2" s="1"/>
  <c r="BE22" i="2"/>
  <c r="BW60" i="2"/>
  <c r="CH60" i="2" s="1"/>
  <c r="BE60" i="2"/>
  <c r="BW33" i="2"/>
  <c r="CH33" i="2" s="1"/>
  <c r="BE33" i="2"/>
  <c r="G56" i="1"/>
  <c r="L56" i="1"/>
  <c r="BE125" i="2"/>
  <c r="BW125" i="2" s="1"/>
  <c r="CH125" i="2" s="1"/>
  <c r="G36" i="1"/>
  <c r="L36" i="1"/>
  <c r="BW73" i="2"/>
  <c r="CH73" i="2" s="1"/>
  <c r="BE73" i="2"/>
  <c r="G30" i="1"/>
  <c r="L30" i="1"/>
  <c r="BE109" i="2"/>
  <c r="BW109" i="2" s="1"/>
  <c r="CH109" i="2" s="1"/>
  <c r="BE141" i="2"/>
  <c r="BW141" i="2" s="1"/>
  <c r="CH141" i="2" s="1"/>
  <c r="G64" i="1"/>
  <c r="L64" i="1"/>
  <c r="BW146" i="2"/>
  <c r="CH146" i="2" s="1"/>
  <c r="BE146" i="2"/>
  <c r="BW40" i="2"/>
  <c r="CH40" i="2" s="1"/>
  <c r="BE40" i="2"/>
  <c r="BE107" i="2"/>
  <c r="BW107" i="2" s="1"/>
  <c r="CH107" i="2" s="1"/>
  <c r="BE25" i="2"/>
  <c r="BW25" i="2" s="1"/>
  <c r="CH25" i="2" s="1"/>
  <c r="BE101" i="2"/>
  <c r="BW101" i="2" s="1"/>
  <c r="CH101" i="2" s="1"/>
  <c r="BW115" i="2"/>
  <c r="CH115" i="2" s="1"/>
  <c r="BE115" i="2"/>
  <c r="G39" i="1"/>
  <c r="L39" i="1"/>
  <c r="BE62" i="2"/>
  <c r="BW62" i="2" s="1"/>
  <c r="CH62" i="2" s="1"/>
  <c r="BE23" i="2"/>
  <c r="BW23" i="2" s="1"/>
  <c r="CH23" i="2" s="1"/>
  <c r="BW135" i="2"/>
  <c r="CH135" i="2" s="1"/>
  <c r="BE135" i="2"/>
  <c r="BW159" i="2"/>
  <c r="CH159" i="2" s="1"/>
  <c r="BE159" i="2"/>
  <c r="BW87" i="2"/>
  <c r="CH87" i="2" s="1"/>
  <c r="BE87" i="2"/>
  <c r="BE61" i="2"/>
  <c r="BW61" i="2" s="1"/>
  <c r="CH61" i="2" s="1"/>
  <c r="BE95" i="2"/>
  <c r="BW95" i="2" s="1"/>
  <c r="CH95" i="2" s="1"/>
  <c r="G145" i="1"/>
  <c r="L145" i="1"/>
  <c r="BW112" i="2"/>
  <c r="CH112" i="2" s="1"/>
  <c r="BE112" i="2"/>
  <c r="BW105" i="2"/>
  <c r="CH105" i="2" s="1"/>
  <c r="BE105" i="2"/>
  <c r="BE50" i="2"/>
  <c r="BW50" i="2" s="1"/>
  <c r="CH50" i="2" s="1"/>
  <c r="G23" i="1"/>
  <c r="L23" i="1"/>
  <c r="BW144" i="2"/>
  <c r="CH144" i="2" s="1"/>
  <c r="BE144" i="2"/>
  <c r="BW48" i="2"/>
  <c r="CH48" i="2" s="1"/>
  <c r="BE48" i="2"/>
  <c r="BW45" i="2"/>
  <c r="CH45" i="2" s="1"/>
  <c r="BE45" i="2"/>
  <c r="G80" i="1"/>
  <c r="L80" i="1"/>
  <c r="G55" i="1"/>
  <c r="L55" i="1"/>
  <c r="G140" i="1"/>
  <c r="L140" i="1"/>
  <c r="G28" i="1"/>
  <c r="L28" i="1"/>
  <c r="G85" i="1"/>
  <c r="L85" i="1"/>
  <c r="G58" i="1"/>
  <c r="L58" i="1"/>
  <c r="G70" i="1"/>
  <c r="L70" i="1"/>
  <c r="BE93" i="2"/>
  <c r="BW93" i="2" s="1"/>
  <c r="CH93" i="2" s="1"/>
  <c r="G154" i="1"/>
  <c r="L154" i="1"/>
  <c r="G81" i="1"/>
  <c r="L81" i="1"/>
  <c r="G142" i="1"/>
  <c r="L142" i="1"/>
  <c r="G71" i="1"/>
  <c r="L71" i="1"/>
  <c r="G92" i="1"/>
  <c r="L92" i="1"/>
  <c r="G98" i="1"/>
  <c r="L98" i="1"/>
  <c r="BW120" i="2"/>
  <c r="CH120" i="2" s="1"/>
  <c r="BE120" i="2"/>
  <c r="G43" i="1"/>
  <c r="L43" i="1"/>
  <c r="G110" i="1"/>
  <c r="L110" i="1"/>
  <c r="G121" i="1"/>
  <c r="L121" i="1"/>
  <c r="BW138" i="2"/>
  <c r="CH138" i="2" s="1"/>
  <c r="BE138" i="2"/>
  <c r="L138" i="2"/>
  <c r="AT138" i="2" s="1"/>
  <c r="BJ138" i="2" s="1"/>
  <c r="CB138" i="2" s="1"/>
  <c r="CM138" i="2" s="1"/>
  <c r="BE80" i="2"/>
  <c r="BW80" i="2" s="1"/>
  <c r="CH80" i="2" s="1"/>
  <c r="G160" i="1"/>
  <c r="L160" i="1"/>
  <c r="G106" i="1"/>
  <c r="L106" i="1"/>
  <c r="G101" i="1"/>
  <c r="L101" i="1"/>
  <c r="G132" i="1"/>
  <c r="L132" i="1"/>
  <c r="G137" i="1"/>
  <c r="L137" i="1"/>
  <c r="BW84" i="2"/>
  <c r="CH84" i="2" s="1"/>
  <c r="BE84" i="2"/>
  <c r="BE27" i="2"/>
  <c r="BW27" i="2" s="1"/>
  <c r="CH27" i="2" s="1"/>
  <c r="BW38" i="2"/>
  <c r="CH38" i="2" s="1"/>
  <c r="BE38" i="2"/>
  <c r="BE35" i="2"/>
  <c r="BW35" i="2" s="1"/>
  <c r="CH35" i="2" s="1"/>
  <c r="BE52" i="2"/>
  <c r="BW52" i="2" s="1"/>
  <c r="CH52" i="2" s="1"/>
  <c r="M11" i="2"/>
  <c r="AU11" i="2"/>
  <c r="BK11" i="2" s="1"/>
  <c r="CC11" i="2" s="1"/>
  <c r="CN11" i="2" s="1"/>
  <c r="G50" i="1"/>
  <c r="L50" i="1"/>
  <c r="G46" i="1"/>
  <c r="L46" i="1"/>
  <c r="G165" i="1"/>
  <c r="L165" i="1"/>
  <c r="G68" i="1"/>
  <c r="L68" i="1"/>
  <c r="G63" i="1"/>
  <c r="L63" i="1"/>
  <c r="G108" i="1"/>
  <c r="L108" i="1"/>
  <c r="G117" i="1"/>
  <c r="L117" i="1"/>
  <c r="BE154" i="2"/>
  <c r="BW154" i="2" s="1"/>
  <c r="CH154" i="2" s="1"/>
  <c r="BE89" i="2"/>
  <c r="BW89" i="2" s="1"/>
  <c r="CH89" i="2" s="1"/>
  <c r="P11" i="2"/>
  <c r="AX11" i="2"/>
  <c r="BN11" i="2" s="1"/>
  <c r="CF11" i="2" s="1"/>
  <c r="CQ11" i="2" s="1"/>
  <c r="BW164" i="2"/>
  <c r="CH164" i="2" s="1"/>
  <c r="BE164" i="2"/>
  <c r="BE155" i="2"/>
  <c r="BW155" i="2" s="1"/>
  <c r="CH155" i="2" s="1"/>
  <c r="BW30" i="2"/>
  <c r="CH30" i="2" s="1"/>
  <c r="BE30" i="2"/>
  <c r="G44" i="1"/>
  <c r="L44" i="1"/>
  <c r="G31" i="1"/>
  <c r="L31" i="1"/>
  <c r="G148" i="1"/>
  <c r="L148" i="1"/>
  <c r="G167" i="1"/>
  <c r="L167" i="1"/>
  <c r="G158" i="1"/>
  <c r="L158" i="1"/>
  <c r="G130" i="2"/>
  <c r="BE169" i="2"/>
  <c r="BW169" i="2" s="1"/>
  <c r="CH169" i="2" s="1"/>
  <c r="BE28" i="2"/>
  <c r="BW28" i="2" s="1"/>
  <c r="CH28" i="2" s="1"/>
  <c r="BE127" i="2"/>
  <c r="BW127" i="2" s="1"/>
  <c r="CH127" i="2" s="1"/>
  <c r="G47" i="1"/>
  <c r="L47" i="1"/>
  <c r="BW72" i="2"/>
  <c r="CH72" i="2" s="1"/>
  <c r="BE72" i="2"/>
  <c r="G66" i="1"/>
  <c r="L66" i="1"/>
  <c r="O11" i="2"/>
  <c r="AW11" i="2"/>
  <c r="BM11" i="2" s="1"/>
  <c r="CE11" i="2" s="1"/>
  <c r="CP11" i="2" s="1"/>
  <c r="G69" i="1"/>
  <c r="L69" i="1"/>
  <c r="G25" i="1"/>
  <c r="L25" i="1"/>
  <c r="G60" i="1"/>
  <c r="L60" i="1"/>
  <c r="L27" i="2"/>
  <c r="AT27" i="2" s="1"/>
  <c r="BJ27" i="2" s="1"/>
  <c r="CB27" i="2" s="1"/>
  <c r="CM27" i="2" s="1"/>
  <c r="BF68" i="2"/>
  <c r="BX68" i="2" s="1"/>
  <c r="CI68" i="2" s="1"/>
  <c r="BW131" i="2"/>
  <c r="CH131" i="2" s="1"/>
  <c r="BE131" i="2"/>
  <c r="BE49" i="2"/>
  <c r="BW49" i="2" s="1"/>
  <c r="CH49" i="2" s="1"/>
  <c r="BW126" i="2"/>
  <c r="CH126" i="2" s="1"/>
  <c r="BE126" i="2"/>
  <c r="BE44" i="2"/>
  <c r="BW44" i="2" s="1"/>
  <c r="CH44" i="2" s="1"/>
  <c r="BW81" i="2"/>
  <c r="CH81" i="2" s="1"/>
  <c r="BE81" i="2"/>
  <c r="BE117" i="2"/>
  <c r="BW117" i="2" s="1"/>
  <c r="CH117" i="2" s="1"/>
  <c r="BW114" i="2"/>
  <c r="CH114" i="2" s="1"/>
  <c r="BE114" i="2"/>
  <c r="N11" i="2"/>
  <c r="AV11" i="2"/>
  <c r="BL11" i="2" s="1"/>
  <c r="CD11" i="2" s="1"/>
  <c r="CO11" i="2" s="1"/>
  <c r="BE67" i="2"/>
  <c r="BW67" i="2" s="1"/>
  <c r="CH67" i="2" s="1"/>
  <c r="G128" i="1"/>
  <c r="L128" i="1"/>
  <c r="BW43" i="2"/>
  <c r="CH43" i="2" s="1"/>
  <c r="BE43" i="2"/>
  <c r="G111" i="1"/>
  <c r="L111" i="1"/>
  <c r="G123" i="1"/>
  <c r="L123" i="1"/>
  <c r="G169" i="1"/>
  <c r="L169" i="1"/>
  <c r="G78" i="1"/>
  <c r="L78" i="1"/>
  <c r="G166" i="1"/>
  <c r="L166" i="1"/>
  <c r="G52" i="1"/>
  <c r="L52" i="1"/>
  <c r="G171" i="1"/>
  <c r="L171" i="1"/>
  <c r="G130" i="1"/>
  <c r="L130" i="1"/>
  <c r="G163" i="1"/>
  <c r="L163" i="1"/>
  <c r="G38" i="1"/>
  <c r="L38" i="1"/>
  <c r="BE104" i="2"/>
  <c r="BW104" i="2" s="1"/>
  <c r="CH104" i="2" s="1"/>
  <c r="BW151" i="2"/>
  <c r="CH151" i="2" s="1"/>
  <c r="BE151" i="2"/>
  <c r="BE119" i="2"/>
  <c r="BW119" i="2" s="1"/>
  <c r="CH119" i="2" s="1"/>
  <c r="BW149" i="2"/>
  <c r="CH149" i="2" s="1"/>
  <c r="BE149" i="2"/>
  <c r="BE92" i="2"/>
  <c r="BW92" i="2" s="1"/>
  <c r="CH92" i="2" s="1"/>
  <c r="G51" i="1"/>
  <c r="L51" i="1"/>
  <c r="G102" i="1"/>
  <c r="L102" i="1"/>
  <c r="G135" i="1"/>
  <c r="L135" i="1"/>
  <c r="G157" i="1"/>
  <c r="L157" i="1"/>
  <c r="G138" i="2"/>
  <c r="BE137" i="2"/>
  <c r="BW137" i="2" s="1"/>
  <c r="CH137" i="2" s="1"/>
  <c r="BW161" i="2"/>
  <c r="CH161" i="2" s="1"/>
  <c r="BE161" i="2"/>
  <c r="BE47" i="2"/>
  <c r="BW47" i="2" s="1"/>
  <c r="CH47" i="2" s="1"/>
  <c r="BE79" i="2"/>
  <c r="BW79" i="2" s="1"/>
  <c r="CH79" i="2" s="1"/>
  <c r="G114" i="1"/>
  <c r="L114" i="1"/>
  <c r="G42" i="1"/>
  <c r="L42" i="1"/>
  <c r="G87" i="1"/>
  <c r="L87" i="1"/>
  <c r="G49" i="1"/>
  <c r="L49" i="1"/>
  <c r="G151" i="1"/>
  <c r="L151" i="1"/>
  <c r="G129" i="1"/>
  <c r="L129" i="1"/>
  <c r="G35" i="1"/>
  <c r="L35" i="1"/>
  <c r="G84" i="1"/>
  <c r="L84" i="1"/>
  <c r="G97" i="1"/>
  <c r="L97" i="1"/>
  <c r="BE171" i="2"/>
  <c r="BW171" i="2" s="1"/>
  <c r="CH171" i="2" s="1"/>
  <c r="G26" i="1"/>
  <c r="L26" i="1"/>
  <c r="G89" i="1"/>
  <c r="L89" i="1"/>
  <c r="G153" i="1"/>
  <c r="L153" i="1"/>
  <c r="G77" i="1"/>
  <c r="L77" i="1"/>
  <c r="G53" i="1"/>
  <c r="L53" i="1"/>
  <c r="G112" i="1"/>
  <c r="L112" i="1"/>
  <c r="G143" i="1"/>
  <c r="L143" i="1"/>
  <c r="G41" i="1"/>
  <c r="L41" i="1"/>
  <c r="G125" i="1"/>
  <c r="L125" i="1"/>
  <c r="G162" i="1"/>
  <c r="L162" i="1"/>
  <c r="G32" i="1"/>
  <c r="L32" i="1"/>
  <c r="G57" i="1"/>
  <c r="L57" i="1"/>
  <c r="BW111" i="2"/>
  <c r="CH111" i="2" s="1"/>
  <c r="BE111" i="2"/>
  <c r="BW29" i="2"/>
  <c r="CH29" i="2" s="1"/>
  <c r="BE29" i="2"/>
  <c r="BE106" i="2"/>
  <c r="BW106" i="2" s="1"/>
  <c r="CH106" i="2" s="1"/>
  <c r="BE24" i="2"/>
  <c r="BW24" i="2" s="1"/>
  <c r="CH24" i="2" s="1"/>
  <c r="BE59" i="2"/>
  <c r="BW59" i="2" s="1"/>
  <c r="CH59" i="2" s="1"/>
  <c r="BW97" i="2"/>
  <c r="CH97" i="2" s="1"/>
  <c r="BE97" i="2"/>
  <c r="BE94" i="2"/>
  <c r="BW94" i="2" s="1"/>
  <c r="CH94" i="2" s="1"/>
  <c r="G120" i="1"/>
  <c r="L120" i="1"/>
  <c r="G107" i="1"/>
  <c r="L107" i="1"/>
  <c r="G74" i="1"/>
  <c r="L74" i="1"/>
  <c r="G164" i="1"/>
  <c r="L164" i="1"/>
  <c r="G93" i="1"/>
  <c r="L93" i="1"/>
  <c r="G134" i="1"/>
  <c r="L134" i="1"/>
  <c r="G159" i="1"/>
  <c r="L159" i="1"/>
  <c r="G37" i="1"/>
  <c r="L37" i="1"/>
  <c r="BW91" i="2"/>
  <c r="CH91" i="2" s="1"/>
  <c r="BE91" i="2"/>
  <c r="BE168" i="2"/>
  <c r="BW168" i="2" s="1"/>
  <c r="CH168" i="2" s="1"/>
  <c r="BE86" i="2"/>
  <c r="BW86" i="2" s="1"/>
  <c r="CH86" i="2" s="1"/>
  <c r="BE163" i="2"/>
  <c r="BW163" i="2" s="1"/>
  <c r="CH163" i="2" s="1"/>
  <c r="BE118" i="2"/>
  <c r="BW118" i="2" s="1"/>
  <c r="CH118" i="2" s="1"/>
  <c r="BW74" i="2"/>
  <c r="CH74" i="2" s="1"/>
  <c r="BE74" i="2"/>
  <c r="G125" i="2"/>
  <c r="L125" i="2"/>
  <c r="AT125" i="2" s="1"/>
  <c r="BJ125" i="2" s="1"/>
  <c r="CB125" i="2" s="1"/>
  <c r="CM125" i="2" s="1"/>
  <c r="G82" i="2"/>
  <c r="G90" i="2"/>
  <c r="G160" i="2"/>
  <c r="L40" i="2"/>
  <c r="AT40" i="2" s="1"/>
  <c r="BJ40" i="2" s="1"/>
  <c r="CB40" i="2" s="1"/>
  <c r="CM40" i="2" s="1"/>
  <c r="L160" i="2"/>
  <c r="AT160" i="2" s="1"/>
  <c r="BJ160" i="2" s="1"/>
  <c r="CB160" i="2" s="1"/>
  <c r="CM160" i="2" s="1"/>
  <c r="G167" i="2"/>
  <c r="AO167" i="2"/>
  <c r="G36" i="2"/>
  <c r="L36" i="2"/>
  <c r="AT36" i="2" s="1"/>
  <c r="BJ36" i="2" s="1"/>
  <c r="CB36" i="2" s="1"/>
  <c r="CM36" i="2" s="1"/>
  <c r="G106" i="2"/>
  <c r="G26" i="2"/>
  <c r="L26" i="2"/>
  <c r="AT26" i="2" s="1"/>
  <c r="BJ26" i="2" s="1"/>
  <c r="CB26" i="2" s="1"/>
  <c r="CM26" i="2" s="1"/>
  <c r="G136" i="2"/>
  <c r="L153" i="2"/>
  <c r="AT153" i="2" s="1"/>
  <c r="BJ153" i="2" s="1"/>
  <c r="CB153" i="2" s="1"/>
  <c r="CM153" i="2" s="1"/>
  <c r="AO57" i="2"/>
  <c r="AO46" i="2"/>
  <c r="L106" i="2"/>
  <c r="AT106" i="2" s="1"/>
  <c r="BJ106" i="2" s="1"/>
  <c r="CB106" i="2" s="1"/>
  <c r="CM106" i="2" s="1"/>
  <c r="G111" i="2"/>
  <c r="L111" i="2"/>
  <c r="AT111" i="2" s="1"/>
  <c r="BJ111" i="2" s="1"/>
  <c r="CB111" i="2" s="1"/>
  <c r="CM111" i="2" s="1"/>
  <c r="G25" i="2"/>
  <c r="L25" i="2"/>
  <c r="AT25" i="2" s="1"/>
  <c r="BJ25" i="2" s="1"/>
  <c r="CB25" i="2" s="1"/>
  <c r="CM25" i="2" s="1"/>
  <c r="L145" i="2"/>
  <c r="AT145" i="2" s="1"/>
  <c r="BJ145" i="2" s="1"/>
  <c r="CB145" i="2" s="1"/>
  <c r="CM145" i="2" s="1"/>
  <c r="L35" i="2"/>
  <c r="AT35" i="2" s="1"/>
  <c r="BJ35" i="2" s="1"/>
  <c r="CB35" i="2" s="1"/>
  <c r="CM35" i="2" s="1"/>
  <c r="L124" i="2"/>
  <c r="AT124" i="2" s="1"/>
  <c r="BJ124" i="2" s="1"/>
  <c r="CB124" i="2" s="1"/>
  <c r="CM124" i="2" s="1"/>
  <c r="G35" i="2"/>
  <c r="L171" i="2"/>
  <c r="AT171" i="2" s="1"/>
  <c r="BJ171" i="2" s="1"/>
  <c r="CB171" i="2" s="1"/>
  <c r="CM171" i="2" s="1"/>
  <c r="G124" i="2"/>
  <c r="G165" i="2"/>
  <c r="L165" i="2"/>
  <c r="AT165" i="2" s="1"/>
  <c r="BJ165" i="2" s="1"/>
  <c r="CB165" i="2" s="1"/>
  <c r="CM165" i="2" s="1"/>
  <c r="L157" i="2"/>
  <c r="AT157" i="2" s="1"/>
  <c r="BJ157" i="2" s="1"/>
  <c r="CB157" i="2" s="1"/>
  <c r="CM157" i="2" s="1"/>
  <c r="L99" i="2"/>
  <c r="AT99" i="2" s="1"/>
  <c r="BJ99" i="2" s="1"/>
  <c r="CB99" i="2" s="1"/>
  <c r="CM99" i="2" s="1"/>
  <c r="G141" i="2"/>
  <c r="L93" i="2"/>
  <c r="AT93" i="2" s="1"/>
  <c r="BJ93" i="2" s="1"/>
  <c r="CB93" i="2" s="1"/>
  <c r="CM93" i="2" s="1"/>
  <c r="G93" i="2"/>
  <c r="G45" i="2"/>
  <c r="G127" i="2"/>
  <c r="L45" i="2"/>
  <c r="AT45" i="2" s="1"/>
  <c r="BJ45" i="2" s="1"/>
  <c r="CB45" i="2" s="1"/>
  <c r="CM45" i="2" s="1"/>
  <c r="L127" i="2"/>
  <c r="AT127" i="2" s="1"/>
  <c r="BJ127" i="2" s="1"/>
  <c r="CB127" i="2" s="1"/>
  <c r="CM127" i="2" s="1"/>
  <c r="G166" i="2"/>
  <c r="L41" i="2"/>
  <c r="AT41" i="2" s="1"/>
  <c r="BJ41" i="2" s="1"/>
  <c r="CB41" i="2" s="1"/>
  <c r="CM41" i="2" s="1"/>
  <c r="G99" i="2"/>
  <c r="L166" i="2"/>
  <c r="AT166" i="2" s="1"/>
  <c r="BJ166" i="2" s="1"/>
  <c r="CB166" i="2" s="1"/>
  <c r="CM166" i="2" s="1"/>
  <c r="G78" i="2"/>
  <c r="L78" i="2"/>
  <c r="AT78" i="2" s="1"/>
  <c r="BJ78" i="2" s="1"/>
  <c r="CB78" i="2" s="1"/>
  <c r="CM78" i="2" s="1"/>
  <c r="L57" i="2"/>
  <c r="AT57" i="2" s="1"/>
  <c r="BJ57" i="2" s="1"/>
  <c r="CB57" i="2" s="1"/>
  <c r="CM57" i="2" s="1"/>
  <c r="G145" i="2"/>
  <c r="L38" i="2"/>
  <c r="AT38" i="2" s="1"/>
  <c r="BJ38" i="2" s="1"/>
  <c r="CB38" i="2" s="1"/>
  <c r="CM38" i="2" s="1"/>
  <c r="G41" i="2"/>
  <c r="L60" i="2"/>
  <c r="AT60" i="2" s="1"/>
  <c r="BJ60" i="2" s="1"/>
  <c r="CB60" i="2" s="1"/>
  <c r="CM60" i="2" s="1"/>
  <c r="G38" i="2"/>
  <c r="L84" i="2"/>
  <c r="AT84" i="2" s="1"/>
  <c r="BJ84" i="2" s="1"/>
  <c r="CB84" i="2" s="1"/>
  <c r="CM84" i="2" s="1"/>
  <c r="G84" i="2"/>
  <c r="G163" i="2"/>
  <c r="G33" i="2"/>
  <c r="G81" i="2"/>
  <c r="G22" i="2"/>
  <c r="L149" i="2"/>
  <c r="AT149" i="2" s="1"/>
  <c r="BJ149" i="2" s="1"/>
  <c r="CB149" i="2" s="1"/>
  <c r="CM149" i="2" s="1"/>
  <c r="G44" i="2"/>
  <c r="G52" i="2"/>
  <c r="L33" i="2"/>
  <c r="AT33" i="2" s="1"/>
  <c r="BJ33" i="2" s="1"/>
  <c r="CB33" i="2" s="1"/>
  <c r="CM33" i="2" s="1"/>
  <c r="L32" i="2"/>
  <c r="AT32" i="2" s="1"/>
  <c r="BJ32" i="2" s="1"/>
  <c r="CB32" i="2" s="1"/>
  <c r="CM32" i="2" s="1"/>
  <c r="L22" i="2"/>
  <c r="AT22" i="2" s="1"/>
  <c r="BJ22" i="2" s="1"/>
  <c r="CB22" i="2" s="1"/>
  <c r="CM22" i="2" s="1"/>
  <c r="G85" i="2"/>
  <c r="L66" i="2"/>
  <c r="AT66" i="2" s="1"/>
  <c r="BJ66" i="2" s="1"/>
  <c r="CB66" i="2" s="1"/>
  <c r="CM66" i="2" s="1"/>
  <c r="L158" i="2"/>
  <c r="AT158" i="2" s="1"/>
  <c r="BJ158" i="2" s="1"/>
  <c r="CB158" i="2" s="1"/>
  <c r="CM158" i="2" s="1"/>
  <c r="L97" i="2"/>
  <c r="AT97" i="2" s="1"/>
  <c r="BJ97" i="2" s="1"/>
  <c r="CB97" i="2" s="1"/>
  <c r="CM97" i="2" s="1"/>
  <c r="G158" i="2"/>
  <c r="L141" i="2"/>
  <c r="AT141" i="2" s="1"/>
  <c r="BJ141" i="2" s="1"/>
  <c r="CB141" i="2" s="1"/>
  <c r="CM141" i="2" s="1"/>
  <c r="G149" i="2"/>
  <c r="G97" i="2"/>
  <c r="L88" i="2"/>
  <c r="AT88" i="2" s="1"/>
  <c r="BJ88" i="2" s="1"/>
  <c r="CB88" i="2" s="1"/>
  <c r="CM88" i="2" s="1"/>
  <c r="G143" i="2"/>
  <c r="G161" i="2"/>
  <c r="L42" i="2"/>
  <c r="AT42" i="2" s="1"/>
  <c r="BJ42" i="2" s="1"/>
  <c r="CB42" i="2" s="1"/>
  <c r="CM42" i="2" s="1"/>
  <c r="L161" i="2"/>
  <c r="AT161" i="2" s="1"/>
  <c r="BJ161" i="2" s="1"/>
  <c r="CB161" i="2" s="1"/>
  <c r="CM161" i="2" s="1"/>
  <c r="L77" i="2"/>
  <c r="AT77" i="2" s="1"/>
  <c r="BJ77" i="2" s="1"/>
  <c r="CB77" i="2" s="1"/>
  <c r="CM77" i="2" s="1"/>
  <c r="L114" i="2"/>
  <c r="AT114" i="2" s="1"/>
  <c r="BJ114" i="2" s="1"/>
  <c r="CB114" i="2" s="1"/>
  <c r="CM114" i="2" s="1"/>
  <c r="G114" i="2"/>
  <c r="G110" i="2"/>
  <c r="G118" i="2"/>
  <c r="G79" i="2"/>
  <c r="L79" i="2"/>
  <c r="AT79" i="2" s="1"/>
  <c r="BJ79" i="2" s="1"/>
  <c r="CB79" i="2" s="1"/>
  <c r="CM79" i="2" s="1"/>
  <c r="G37" i="2"/>
  <c r="L37" i="2"/>
  <c r="AT37" i="2" s="1"/>
  <c r="BJ37" i="2" s="1"/>
  <c r="CB37" i="2" s="1"/>
  <c r="CM37" i="2" s="1"/>
  <c r="G139" i="2"/>
  <c r="L139" i="2"/>
  <c r="AT139" i="2" s="1"/>
  <c r="BJ139" i="2" s="1"/>
  <c r="CB139" i="2" s="1"/>
  <c r="CM139" i="2" s="1"/>
  <c r="G116" i="2"/>
  <c r="L130" i="2"/>
  <c r="AT130" i="2" s="1"/>
  <c r="BJ130" i="2" s="1"/>
  <c r="CB130" i="2" s="1"/>
  <c r="CM130" i="2" s="1"/>
  <c r="L59" i="2"/>
  <c r="AT59" i="2" s="1"/>
  <c r="BJ59" i="2" s="1"/>
  <c r="CB59" i="2" s="1"/>
  <c r="CM59" i="2" s="1"/>
  <c r="L82" i="2"/>
  <c r="AT82" i="2" s="1"/>
  <c r="BJ82" i="2" s="1"/>
  <c r="CB82" i="2" s="1"/>
  <c r="CM82" i="2" s="1"/>
  <c r="L116" i="2"/>
  <c r="AT116" i="2" s="1"/>
  <c r="BJ116" i="2" s="1"/>
  <c r="CB116" i="2" s="1"/>
  <c r="CM116" i="2" s="1"/>
  <c r="L151" i="2"/>
  <c r="AT151" i="2" s="1"/>
  <c r="BJ151" i="2" s="1"/>
  <c r="CB151" i="2" s="1"/>
  <c r="CM151" i="2" s="1"/>
  <c r="G59" i="2"/>
  <c r="L107" i="2"/>
  <c r="AT107" i="2" s="1"/>
  <c r="BJ107" i="2" s="1"/>
  <c r="CB107" i="2" s="1"/>
  <c r="CM107" i="2" s="1"/>
  <c r="G80" i="2"/>
  <c r="L81" i="2"/>
  <c r="AT81" i="2" s="1"/>
  <c r="BJ81" i="2" s="1"/>
  <c r="CB81" i="2" s="1"/>
  <c r="CM81" i="2" s="1"/>
  <c r="L90" i="2"/>
  <c r="AT90" i="2" s="1"/>
  <c r="BJ90" i="2" s="1"/>
  <c r="CB90" i="2" s="1"/>
  <c r="CM90" i="2" s="1"/>
  <c r="G42" i="2"/>
  <c r="G121" i="2"/>
  <c r="G108" i="2"/>
  <c r="G60" i="2"/>
  <c r="L46" i="2"/>
  <c r="AT46" i="2" s="1"/>
  <c r="BJ46" i="2" s="1"/>
  <c r="CB46" i="2" s="1"/>
  <c r="CM46" i="2" s="1"/>
  <c r="L121" i="2"/>
  <c r="AT121" i="2" s="1"/>
  <c r="BJ121" i="2" s="1"/>
  <c r="CB121" i="2" s="1"/>
  <c r="CM121" i="2" s="1"/>
  <c r="L108" i="2"/>
  <c r="AT108" i="2" s="1"/>
  <c r="BJ108" i="2" s="1"/>
  <c r="CB108" i="2" s="1"/>
  <c r="CM108" i="2" s="1"/>
  <c r="G40" i="2"/>
  <c r="G77" i="2"/>
  <c r="G142" i="2"/>
  <c r="G101" i="2"/>
  <c r="L49" i="2"/>
  <c r="AT49" i="2" s="1"/>
  <c r="BJ49" i="2" s="1"/>
  <c r="CB49" i="2" s="1"/>
  <c r="CM49" i="2" s="1"/>
  <c r="G47" i="2"/>
  <c r="L142" i="2"/>
  <c r="AT142" i="2" s="1"/>
  <c r="BJ142" i="2" s="1"/>
  <c r="CB142" i="2" s="1"/>
  <c r="CM142" i="2" s="1"/>
  <c r="L101" i="2"/>
  <c r="AT101" i="2" s="1"/>
  <c r="BJ101" i="2" s="1"/>
  <c r="CB101" i="2" s="1"/>
  <c r="CM101" i="2" s="1"/>
  <c r="G49" i="2"/>
  <c r="L123" i="2"/>
  <c r="AT123" i="2" s="1"/>
  <c r="BJ123" i="2" s="1"/>
  <c r="CB123" i="2" s="1"/>
  <c r="CM123" i="2" s="1"/>
  <c r="L118" i="2"/>
  <c r="AT118" i="2" s="1"/>
  <c r="BJ118" i="2" s="1"/>
  <c r="CB118" i="2" s="1"/>
  <c r="CM118" i="2" s="1"/>
  <c r="L159" i="2"/>
  <c r="AT159" i="2" s="1"/>
  <c r="BJ159" i="2" s="1"/>
  <c r="CB159" i="2" s="1"/>
  <c r="CM159" i="2" s="1"/>
  <c r="G92" i="2"/>
  <c r="G159" i="2"/>
  <c r="L54" i="2"/>
  <c r="AT54" i="2" s="1"/>
  <c r="BJ54" i="2" s="1"/>
  <c r="CB54" i="2" s="1"/>
  <c r="CM54" i="2" s="1"/>
  <c r="L65" i="2"/>
  <c r="AT65" i="2" s="1"/>
  <c r="BJ65" i="2" s="1"/>
  <c r="CB65" i="2" s="1"/>
  <c r="CM65" i="2" s="1"/>
  <c r="G123" i="2"/>
  <c r="G117" i="2"/>
  <c r="L168" i="2"/>
  <c r="AT168" i="2" s="1"/>
  <c r="BJ168" i="2" s="1"/>
  <c r="CB168" i="2" s="1"/>
  <c r="CM168" i="2" s="1"/>
  <c r="L80" i="2"/>
  <c r="AT80" i="2" s="1"/>
  <c r="BJ80" i="2" s="1"/>
  <c r="CB80" i="2" s="1"/>
  <c r="CM80" i="2" s="1"/>
  <c r="G109" i="2"/>
  <c r="L162" i="2"/>
  <c r="AT162" i="2" s="1"/>
  <c r="BJ162" i="2" s="1"/>
  <c r="CB162" i="2" s="1"/>
  <c r="CM162" i="2" s="1"/>
  <c r="L109" i="2"/>
  <c r="AT109" i="2" s="1"/>
  <c r="BJ109" i="2" s="1"/>
  <c r="CB109" i="2" s="1"/>
  <c r="CM109" i="2" s="1"/>
  <c r="G95" i="2"/>
  <c r="L30" i="2"/>
  <c r="AT30" i="2" s="1"/>
  <c r="BJ30" i="2" s="1"/>
  <c r="CB30" i="2" s="1"/>
  <c r="CM30" i="2" s="1"/>
  <c r="L47" i="2"/>
  <c r="AT47" i="2" s="1"/>
  <c r="BJ47" i="2" s="1"/>
  <c r="CB47" i="2" s="1"/>
  <c r="CM47" i="2" s="1"/>
  <c r="G54" i="2"/>
  <c r="L117" i="2"/>
  <c r="AT117" i="2" s="1"/>
  <c r="BJ117" i="2" s="1"/>
  <c r="CB117" i="2" s="1"/>
  <c r="CM117" i="2" s="1"/>
  <c r="G168" i="2"/>
  <c r="G55" i="2"/>
  <c r="L95" i="2"/>
  <c r="AT95" i="2" s="1"/>
  <c r="BJ95" i="2" s="1"/>
  <c r="CB95" i="2" s="1"/>
  <c r="CM95" i="2" s="1"/>
  <c r="G30" i="2"/>
  <c r="G105" i="2"/>
  <c r="L55" i="2"/>
  <c r="AT55" i="2" s="1"/>
  <c r="BJ55" i="2" s="1"/>
  <c r="CB55" i="2" s="1"/>
  <c r="CM55" i="2" s="1"/>
  <c r="G128" i="2"/>
  <c r="L105" i="2"/>
  <c r="AT105" i="2" s="1"/>
  <c r="BJ105" i="2" s="1"/>
  <c r="CB105" i="2" s="1"/>
  <c r="CM105" i="2" s="1"/>
  <c r="L143" i="2"/>
  <c r="AT143" i="2" s="1"/>
  <c r="BJ143" i="2" s="1"/>
  <c r="CB143" i="2" s="1"/>
  <c r="CM143" i="2" s="1"/>
  <c r="L128" i="2"/>
  <c r="AT128" i="2" s="1"/>
  <c r="BJ128" i="2" s="1"/>
  <c r="CB128" i="2" s="1"/>
  <c r="CM128" i="2" s="1"/>
  <c r="L67" i="2"/>
  <c r="AT67" i="2" s="1"/>
  <c r="BJ67" i="2" s="1"/>
  <c r="CB67" i="2" s="1"/>
  <c r="CM67" i="2" s="1"/>
  <c r="G28" i="2"/>
  <c r="G140" i="2"/>
  <c r="G147" i="2"/>
  <c r="G70" i="2"/>
  <c r="L61" i="2"/>
  <c r="AT61" i="2" s="1"/>
  <c r="BJ61" i="2" s="1"/>
  <c r="CB61" i="2" s="1"/>
  <c r="CM61" i="2" s="1"/>
  <c r="G67" i="2"/>
  <c r="L28" i="2"/>
  <c r="AT28" i="2" s="1"/>
  <c r="BJ28" i="2" s="1"/>
  <c r="CB28" i="2" s="1"/>
  <c r="CM28" i="2" s="1"/>
  <c r="G29" i="2"/>
  <c r="L140" i="2"/>
  <c r="AT140" i="2" s="1"/>
  <c r="BJ140" i="2" s="1"/>
  <c r="CB140" i="2" s="1"/>
  <c r="CM140" i="2" s="1"/>
  <c r="L39" i="2"/>
  <c r="AT39" i="2" s="1"/>
  <c r="BJ39" i="2" s="1"/>
  <c r="CB39" i="2" s="1"/>
  <c r="CM39" i="2" s="1"/>
  <c r="L29" i="2"/>
  <c r="AT29" i="2" s="1"/>
  <c r="BJ29" i="2" s="1"/>
  <c r="CB29" i="2" s="1"/>
  <c r="CM29" i="2" s="1"/>
  <c r="G115" i="2"/>
  <c r="G86" i="2"/>
  <c r="G144" i="2"/>
  <c r="L53" i="2"/>
  <c r="AT53" i="2" s="1"/>
  <c r="BJ53" i="2" s="1"/>
  <c r="CB53" i="2" s="1"/>
  <c r="CM53" i="2" s="1"/>
  <c r="G61" i="2"/>
  <c r="G69" i="2"/>
  <c r="L147" i="2"/>
  <c r="AT147" i="2" s="1"/>
  <c r="BJ147" i="2" s="1"/>
  <c r="CB147" i="2" s="1"/>
  <c r="CM147" i="2" s="1"/>
  <c r="G39" i="2"/>
  <c r="L70" i="2"/>
  <c r="AT70" i="2" s="1"/>
  <c r="BJ70" i="2" s="1"/>
  <c r="CB70" i="2" s="1"/>
  <c r="CM70" i="2" s="1"/>
  <c r="L86" i="2"/>
  <c r="AT86" i="2" s="1"/>
  <c r="BJ86" i="2" s="1"/>
  <c r="CB86" i="2" s="1"/>
  <c r="CM86" i="2" s="1"/>
  <c r="G53" i="2"/>
  <c r="L115" i="2"/>
  <c r="AT115" i="2" s="1"/>
  <c r="BJ115" i="2" s="1"/>
  <c r="CB115" i="2" s="1"/>
  <c r="CM115" i="2" s="1"/>
  <c r="L144" i="2"/>
  <c r="AT144" i="2" s="1"/>
  <c r="BJ144" i="2" s="1"/>
  <c r="CB144" i="2" s="1"/>
  <c r="CM144" i="2" s="1"/>
  <c r="L63" i="2"/>
  <c r="AT63" i="2" s="1"/>
  <c r="BJ63" i="2" s="1"/>
  <c r="CB63" i="2" s="1"/>
  <c r="CM63" i="2" s="1"/>
  <c r="G88" i="2"/>
  <c r="G23" i="2"/>
  <c r="L156" i="2"/>
  <c r="AT156" i="2" s="1"/>
  <c r="BJ156" i="2" s="1"/>
  <c r="CB156" i="2" s="1"/>
  <c r="CM156" i="2" s="1"/>
  <c r="L110" i="2"/>
  <c r="AT110" i="2" s="1"/>
  <c r="BJ110" i="2" s="1"/>
  <c r="CB110" i="2" s="1"/>
  <c r="CM110" i="2" s="1"/>
  <c r="L62" i="2"/>
  <c r="AT62" i="2" s="1"/>
  <c r="BJ62" i="2" s="1"/>
  <c r="CB62" i="2" s="1"/>
  <c r="CM62" i="2" s="1"/>
  <c r="G62" i="2"/>
  <c r="G65" i="2"/>
  <c r="G98" i="2"/>
  <c r="L98" i="2"/>
  <c r="AT98" i="2" s="1"/>
  <c r="BJ98" i="2" s="1"/>
  <c r="CB98" i="2" s="1"/>
  <c r="CM98" i="2" s="1"/>
  <c r="L112" i="2"/>
  <c r="AT112" i="2" s="1"/>
  <c r="BJ112" i="2" s="1"/>
  <c r="CB112" i="2" s="1"/>
  <c r="CM112" i="2" s="1"/>
  <c r="G150" i="2"/>
  <c r="L76" i="2"/>
  <c r="AT76" i="2" s="1"/>
  <c r="BJ76" i="2" s="1"/>
  <c r="CB76" i="2" s="1"/>
  <c r="CM76" i="2" s="1"/>
  <c r="L133" i="2"/>
  <c r="AT133" i="2" s="1"/>
  <c r="BJ133" i="2" s="1"/>
  <c r="CB133" i="2" s="1"/>
  <c r="CM133" i="2" s="1"/>
  <c r="G135" i="2"/>
  <c r="L23" i="2"/>
  <c r="AT23" i="2" s="1"/>
  <c r="BJ23" i="2" s="1"/>
  <c r="CB23" i="2" s="1"/>
  <c r="CM23" i="2" s="1"/>
  <c r="G156" i="2"/>
  <c r="G43" i="2"/>
  <c r="G112" i="2"/>
  <c r="G76" i="2"/>
  <c r="G66" i="2"/>
  <c r="L43" i="2"/>
  <c r="AT43" i="2" s="1"/>
  <c r="BJ43" i="2" s="1"/>
  <c r="CB43" i="2" s="1"/>
  <c r="CM43" i="2" s="1"/>
  <c r="L148" i="2"/>
  <c r="AT148" i="2" s="1"/>
  <c r="BJ148" i="2" s="1"/>
  <c r="CB148" i="2" s="1"/>
  <c r="CM148" i="2" s="1"/>
  <c r="L150" i="2"/>
  <c r="AT150" i="2" s="1"/>
  <c r="BJ150" i="2" s="1"/>
  <c r="CB150" i="2" s="1"/>
  <c r="CM150" i="2" s="1"/>
  <c r="G24" i="2"/>
  <c r="G133" i="2"/>
  <c r="L135" i="2"/>
  <c r="AT135" i="2" s="1"/>
  <c r="BJ135" i="2" s="1"/>
  <c r="CB135" i="2" s="1"/>
  <c r="CM135" i="2" s="1"/>
  <c r="G169" i="2"/>
  <c r="L169" i="2"/>
  <c r="AT169" i="2" s="1"/>
  <c r="BJ169" i="2" s="1"/>
  <c r="CB169" i="2" s="1"/>
  <c r="CM169" i="2" s="1"/>
  <c r="L113" i="2"/>
  <c r="AT113" i="2" s="1"/>
  <c r="BJ113" i="2" s="1"/>
  <c r="CB113" i="2" s="1"/>
  <c r="CM113" i="2" s="1"/>
  <c r="G83" i="2"/>
  <c r="G68" i="2"/>
  <c r="G64" i="2"/>
  <c r="G113" i="2"/>
  <c r="G171" i="2"/>
  <c r="L64" i="2"/>
  <c r="AT64" i="2" s="1"/>
  <c r="BJ64" i="2" s="1"/>
  <c r="CB64" i="2" s="1"/>
  <c r="CM64" i="2" s="1"/>
  <c r="L83" i="2"/>
  <c r="AT83" i="2" s="1"/>
  <c r="BJ83" i="2" s="1"/>
  <c r="CB83" i="2" s="1"/>
  <c r="CM83" i="2" s="1"/>
  <c r="L68" i="2"/>
  <c r="AT68" i="2" s="1"/>
  <c r="BJ68" i="2" s="1"/>
  <c r="CB68" i="2" s="1"/>
  <c r="CM68" i="2" s="1"/>
  <c r="G131" i="2"/>
  <c r="L74" i="2"/>
  <c r="AT74" i="2" s="1"/>
  <c r="BJ74" i="2" s="1"/>
  <c r="CB74" i="2" s="1"/>
  <c r="CM74" i="2" s="1"/>
  <c r="G58" i="2"/>
  <c r="G102" i="2"/>
  <c r="L58" i="2"/>
  <c r="AT58" i="2" s="1"/>
  <c r="BJ58" i="2" s="1"/>
  <c r="CB58" i="2" s="1"/>
  <c r="CM58" i="2" s="1"/>
  <c r="L102" i="2"/>
  <c r="AT102" i="2" s="1"/>
  <c r="BJ102" i="2" s="1"/>
  <c r="CB102" i="2" s="1"/>
  <c r="CM102" i="2" s="1"/>
  <c r="G51" i="2"/>
  <c r="G157" i="2"/>
  <c r="L92" i="2"/>
  <c r="AT92" i="2" s="1"/>
  <c r="BJ92" i="2" s="1"/>
  <c r="CB92" i="2" s="1"/>
  <c r="CM92" i="2" s="1"/>
  <c r="G148" i="2"/>
  <c r="L44" i="2"/>
  <c r="AT44" i="2" s="1"/>
  <c r="BJ44" i="2" s="1"/>
  <c r="CB44" i="2" s="1"/>
  <c r="CM44" i="2" s="1"/>
  <c r="G63" i="2"/>
  <c r="L51" i="2"/>
  <c r="AT51" i="2" s="1"/>
  <c r="BJ51" i="2" s="1"/>
  <c r="CB51" i="2" s="1"/>
  <c r="CM51" i="2" s="1"/>
  <c r="G74" i="2"/>
  <c r="L163" i="2"/>
  <c r="AT163" i="2" s="1"/>
  <c r="BJ163" i="2" s="1"/>
  <c r="CB163" i="2" s="1"/>
  <c r="CM163" i="2" s="1"/>
  <c r="G170" i="2"/>
  <c r="L34" i="2"/>
  <c r="AT34" i="2" s="1"/>
  <c r="BJ34" i="2" s="1"/>
  <c r="CB34" i="2" s="1"/>
  <c r="CM34" i="2" s="1"/>
  <c r="L131" i="2"/>
  <c r="AT131" i="2" s="1"/>
  <c r="BJ131" i="2" s="1"/>
  <c r="CB131" i="2" s="1"/>
  <c r="CM131" i="2" s="1"/>
  <c r="L152" i="2"/>
  <c r="AT152" i="2" s="1"/>
  <c r="BJ152" i="2" s="1"/>
  <c r="CB152" i="2" s="1"/>
  <c r="CM152" i="2" s="1"/>
  <c r="L100" i="2"/>
  <c r="AT100" i="2" s="1"/>
  <c r="BJ100" i="2" s="1"/>
  <c r="CB100" i="2" s="1"/>
  <c r="CM100" i="2" s="1"/>
  <c r="G103" i="2"/>
  <c r="G119" i="2"/>
  <c r="L103" i="2"/>
  <c r="AT103" i="2" s="1"/>
  <c r="BJ103" i="2" s="1"/>
  <c r="CB103" i="2" s="1"/>
  <c r="CM103" i="2" s="1"/>
  <c r="L119" i="2"/>
  <c r="AT119" i="2" s="1"/>
  <c r="BJ119" i="2" s="1"/>
  <c r="CB119" i="2" s="1"/>
  <c r="CM119" i="2" s="1"/>
  <c r="L104" i="2"/>
  <c r="AT104" i="2" s="1"/>
  <c r="BJ104" i="2" s="1"/>
  <c r="CB104" i="2" s="1"/>
  <c r="CM104" i="2" s="1"/>
  <c r="G100" i="2"/>
  <c r="G129" i="2"/>
  <c r="G94" i="2"/>
  <c r="G34" i="2"/>
  <c r="L75" i="2"/>
  <c r="AT75" i="2" s="1"/>
  <c r="BJ75" i="2" s="1"/>
  <c r="CB75" i="2" s="1"/>
  <c r="CM75" i="2" s="1"/>
  <c r="G104" i="2"/>
  <c r="L129" i="2"/>
  <c r="AT129" i="2" s="1"/>
  <c r="BJ129" i="2" s="1"/>
  <c r="CB129" i="2" s="1"/>
  <c r="CM129" i="2" s="1"/>
  <c r="L71" i="2"/>
  <c r="AT71" i="2" s="1"/>
  <c r="BJ71" i="2" s="1"/>
  <c r="CB71" i="2" s="1"/>
  <c r="CM71" i="2" s="1"/>
  <c r="G31" i="2"/>
  <c r="G137" i="2"/>
  <c r="L87" i="2"/>
  <c r="AT87" i="2" s="1"/>
  <c r="BJ87" i="2" s="1"/>
  <c r="CB87" i="2" s="1"/>
  <c r="CM87" i="2" s="1"/>
  <c r="L170" i="2"/>
  <c r="AT170" i="2" s="1"/>
  <c r="BJ170" i="2" s="1"/>
  <c r="CB170" i="2" s="1"/>
  <c r="CM170" i="2" s="1"/>
  <c r="G87" i="2"/>
  <c r="G71" i="2"/>
  <c r="L94" i="2"/>
  <c r="AT94" i="2" s="1"/>
  <c r="BJ94" i="2" s="1"/>
  <c r="CB94" i="2" s="1"/>
  <c r="CM94" i="2" s="1"/>
  <c r="G126" i="2"/>
  <c r="L24" i="2"/>
  <c r="AT24" i="2" s="1"/>
  <c r="BJ24" i="2" s="1"/>
  <c r="CB24" i="2" s="1"/>
  <c r="CM24" i="2" s="1"/>
  <c r="L126" i="2"/>
  <c r="AT126" i="2" s="1"/>
  <c r="BJ126" i="2" s="1"/>
  <c r="CB126" i="2" s="1"/>
  <c r="CM126" i="2" s="1"/>
  <c r="G72" i="2"/>
  <c r="L164" i="2"/>
  <c r="AT164" i="2" s="1"/>
  <c r="BJ164" i="2" s="1"/>
  <c r="CB164" i="2" s="1"/>
  <c r="CM164" i="2" s="1"/>
  <c r="L134" i="2"/>
  <c r="AT134" i="2" s="1"/>
  <c r="BJ134" i="2" s="1"/>
  <c r="CB134" i="2" s="1"/>
  <c r="CM134" i="2" s="1"/>
  <c r="G96" i="2"/>
  <c r="G120" i="2"/>
  <c r="L31" i="2"/>
  <c r="AT31" i="2" s="1"/>
  <c r="BJ31" i="2" s="1"/>
  <c r="CB31" i="2" s="1"/>
  <c r="CM31" i="2" s="1"/>
  <c r="L72" i="2"/>
  <c r="AT72" i="2" s="1"/>
  <c r="BJ72" i="2" s="1"/>
  <c r="CB72" i="2" s="1"/>
  <c r="CM72" i="2" s="1"/>
  <c r="G164" i="2"/>
  <c r="G134" i="2"/>
  <c r="L96" i="2"/>
  <c r="AT96" i="2" s="1"/>
  <c r="BJ96" i="2" s="1"/>
  <c r="CB96" i="2" s="1"/>
  <c r="CM96" i="2" s="1"/>
  <c r="L137" i="2"/>
  <c r="AT137" i="2" s="1"/>
  <c r="BJ137" i="2" s="1"/>
  <c r="CB137" i="2" s="1"/>
  <c r="CM137" i="2" s="1"/>
  <c r="L120" i="2"/>
  <c r="AT120" i="2" s="1"/>
  <c r="BJ120" i="2" s="1"/>
  <c r="CB120" i="2" s="1"/>
  <c r="CM120" i="2" s="1"/>
  <c r="G107" i="2"/>
  <c r="G162" i="2"/>
  <c r="G56" i="2"/>
  <c r="L73" i="2"/>
  <c r="AT73" i="2" s="1"/>
  <c r="BJ73" i="2" s="1"/>
  <c r="CB73" i="2" s="1"/>
  <c r="CM73" i="2" s="1"/>
  <c r="L69" i="2"/>
  <c r="AT69" i="2" s="1"/>
  <c r="BJ69" i="2" s="1"/>
  <c r="CB69" i="2" s="1"/>
  <c r="CM69" i="2" s="1"/>
  <c r="G91" i="2"/>
  <c r="L146" i="2"/>
  <c r="AT146" i="2" s="1"/>
  <c r="BJ146" i="2" s="1"/>
  <c r="CB146" i="2" s="1"/>
  <c r="CM146" i="2" s="1"/>
  <c r="L52" i="2"/>
  <c r="AT52" i="2" s="1"/>
  <c r="BJ52" i="2" s="1"/>
  <c r="CB52" i="2" s="1"/>
  <c r="CM52" i="2" s="1"/>
  <c r="G152" i="2"/>
  <c r="G75" i="2"/>
  <c r="L56" i="2"/>
  <c r="AT56" i="2" s="1"/>
  <c r="BJ56" i="2" s="1"/>
  <c r="CB56" i="2" s="1"/>
  <c r="CM56" i="2" s="1"/>
  <c r="G73" i="2"/>
  <c r="L91" i="2"/>
  <c r="AT91" i="2" s="1"/>
  <c r="BJ91" i="2" s="1"/>
  <c r="CB91" i="2" s="1"/>
  <c r="CM91" i="2" s="1"/>
  <c r="G146" i="2"/>
  <c r="AQ94" i="2"/>
  <c r="AS105" i="2"/>
  <c r="BI105" i="2" s="1"/>
  <c r="CA105" i="2" s="1"/>
  <c r="CL105" i="2" s="1"/>
  <c r="AQ113" i="2"/>
  <c r="AR106" i="2"/>
  <c r="BH106" i="2" s="1"/>
  <c r="BZ106" i="2" s="1"/>
  <c r="CK106" i="2" s="1"/>
  <c r="AS112" i="2"/>
  <c r="BI112" i="2" s="1"/>
  <c r="CA112" i="2" s="1"/>
  <c r="CL112" i="2" s="1"/>
  <c r="AS89" i="2"/>
  <c r="BI89" i="2" s="1"/>
  <c r="CA89" i="2" s="1"/>
  <c r="CL89" i="2" s="1"/>
  <c r="AR74" i="2"/>
  <c r="BH74" i="2" s="1"/>
  <c r="BZ74" i="2" s="1"/>
  <c r="CK74" i="2" s="1"/>
  <c r="AR105" i="2"/>
  <c r="BH105" i="2" s="1"/>
  <c r="BZ105" i="2" s="1"/>
  <c r="CK105" i="2" s="1"/>
  <c r="AP83" i="2"/>
  <c r="AR104" i="2"/>
  <c r="BH104" i="2" s="1"/>
  <c r="BZ104" i="2" s="1"/>
  <c r="CK104" i="2" s="1"/>
  <c r="AS91" i="2"/>
  <c r="BI91" i="2" s="1"/>
  <c r="CA91" i="2" s="1"/>
  <c r="CL91" i="2" s="1"/>
  <c r="AR91" i="2"/>
  <c r="BH91" i="2" s="1"/>
  <c r="BZ91" i="2" s="1"/>
  <c r="CK91" i="2" s="1"/>
  <c r="AP91" i="2"/>
  <c r="AP98" i="2"/>
  <c r="AR84" i="2"/>
  <c r="BH84" i="2" s="1"/>
  <c r="BZ84" i="2" s="1"/>
  <c r="CK84" i="2" s="1"/>
  <c r="AQ90" i="2"/>
  <c r="AQ99" i="2"/>
  <c r="AR97" i="2"/>
  <c r="BH97" i="2" s="1"/>
  <c r="BZ97" i="2" s="1"/>
  <c r="CK97" i="2" s="1"/>
  <c r="AS85" i="2"/>
  <c r="BI85" i="2" s="1"/>
  <c r="CA85" i="2" s="1"/>
  <c r="CL85" i="2" s="1"/>
  <c r="AS98" i="2"/>
  <c r="BI98" i="2" s="1"/>
  <c r="CA98" i="2" s="1"/>
  <c r="CL98" i="2" s="1"/>
  <c r="AS79" i="2"/>
  <c r="BI79" i="2" s="1"/>
  <c r="CA79" i="2" s="1"/>
  <c r="CL79" i="2" s="1"/>
  <c r="AP75" i="2"/>
  <c r="AP85" i="2"/>
  <c r="AP54" i="2"/>
  <c r="AQ91" i="2"/>
  <c r="AP95" i="2"/>
  <c r="AP89" i="2"/>
  <c r="AP92" i="2"/>
  <c r="AQ83" i="2"/>
  <c r="AQ95" i="2"/>
  <c r="AQ98" i="2"/>
  <c r="AR115" i="2"/>
  <c r="BH115" i="2" s="1"/>
  <c r="BZ115" i="2" s="1"/>
  <c r="CK115" i="2" s="1"/>
  <c r="AS103" i="2"/>
  <c r="BI103" i="2" s="1"/>
  <c r="CA103" i="2" s="1"/>
  <c r="CL103" i="2" s="1"/>
  <c r="AS73" i="2"/>
  <c r="BI73" i="2" s="1"/>
  <c r="CA73" i="2" s="1"/>
  <c r="CL73" i="2" s="1"/>
  <c r="AS111" i="2"/>
  <c r="BI111" i="2" s="1"/>
  <c r="CA111" i="2" s="1"/>
  <c r="CL111" i="2" s="1"/>
  <c r="AR78" i="2"/>
  <c r="BH78" i="2" s="1"/>
  <c r="BZ78" i="2" s="1"/>
  <c r="CK78" i="2" s="1"/>
  <c r="AS77" i="2"/>
  <c r="BI77" i="2" s="1"/>
  <c r="CA77" i="2" s="1"/>
  <c r="CL77" i="2" s="1"/>
  <c r="AS76" i="2"/>
  <c r="BI76" i="2" s="1"/>
  <c r="CA76" i="2" s="1"/>
  <c r="CL76" i="2" s="1"/>
  <c r="AR95" i="2"/>
  <c r="BH95" i="2" s="1"/>
  <c r="BZ95" i="2" s="1"/>
  <c r="CK95" i="2" s="1"/>
  <c r="AS84" i="2"/>
  <c r="BI84" i="2" s="1"/>
  <c r="CA84" i="2" s="1"/>
  <c r="CL84" i="2" s="1"/>
  <c r="AP96" i="2"/>
  <c r="AP88" i="2"/>
  <c r="AP115" i="2"/>
  <c r="AQ77" i="2"/>
  <c r="AQ111" i="2"/>
  <c r="AR113" i="2"/>
  <c r="BH113" i="2" s="1"/>
  <c r="BZ113" i="2" s="1"/>
  <c r="CK113" i="2" s="1"/>
  <c r="AS72" i="2"/>
  <c r="BI72" i="2" s="1"/>
  <c r="CA72" i="2" s="1"/>
  <c r="CL72" i="2" s="1"/>
  <c r="AS97" i="2"/>
  <c r="BI97" i="2" s="1"/>
  <c r="CA97" i="2" s="1"/>
  <c r="CL97" i="2" s="1"/>
  <c r="AR73" i="2"/>
  <c r="BH73" i="2" s="1"/>
  <c r="BZ73" i="2" s="1"/>
  <c r="CK73" i="2" s="1"/>
  <c r="AR81" i="2"/>
  <c r="BH81" i="2" s="1"/>
  <c r="BZ81" i="2" s="1"/>
  <c r="CK81" i="2" s="1"/>
  <c r="AQ78" i="2"/>
  <c r="AP101" i="2"/>
  <c r="AS75" i="2"/>
  <c r="BI75" i="2" s="1"/>
  <c r="CA75" i="2" s="1"/>
  <c r="CL75" i="2" s="1"/>
  <c r="AQ88" i="2"/>
  <c r="AP86" i="2"/>
  <c r="AP90" i="2"/>
  <c r="AQ97" i="2"/>
  <c r="AR101" i="2"/>
  <c r="BH101" i="2" s="1"/>
  <c r="BZ101" i="2" s="1"/>
  <c r="CK101" i="2" s="1"/>
  <c r="AS102" i="2"/>
  <c r="BI102" i="2" s="1"/>
  <c r="CA102" i="2" s="1"/>
  <c r="CL102" i="2" s="1"/>
  <c r="AS107" i="2"/>
  <c r="BI107" i="2" s="1"/>
  <c r="CA107" i="2" s="1"/>
  <c r="CL107" i="2" s="1"/>
  <c r="AP74" i="2"/>
  <c r="AP84" i="2"/>
  <c r="AP82" i="2"/>
  <c r="AP78" i="2"/>
  <c r="AR112" i="2"/>
  <c r="BH112" i="2" s="1"/>
  <c r="BZ112" i="2" s="1"/>
  <c r="CK112" i="2" s="1"/>
  <c r="AS90" i="2"/>
  <c r="BI90" i="2" s="1"/>
  <c r="CA90" i="2" s="1"/>
  <c r="CL90" i="2" s="1"/>
  <c r="AS106" i="2"/>
  <c r="BI106" i="2" s="1"/>
  <c r="CA106" i="2" s="1"/>
  <c r="CL106" i="2" s="1"/>
  <c r="AR76" i="2"/>
  <c r="BH76" i="2" s="1"/>
  <c r="BZ76" i="2" s="1"/>
  <c r="CK76" i="2" s="1"/>
  <c r="AP111" i="2"/>
  <c r="AP104" i="2"/>
  <c r="AR89" i="2"/>
  <c r="BH89" i="2" s="1"/>
  <c r="BZ89" i="2" s="1"/>
  <c r="CK89" i="2" s="1"/>
  <c r="AQ72" i="2"/>
  <c r="AQ112" i="2"/>
  <c r="AR108" i="2"/>
  <c r="BH108" i="2" s="1"/>
  <c r="BZ108" i="2" s="1"/>
  <c r="CK108" i="2" s="1"/>
  <c r="AS88" i="2"/>
  <c r="BI88" i="2" s="1"/>
  <c r="CA88" i="2" s="1"/>
  <c r="CL88" i="2" s="1"/>
  <c r="AS94" i="2"/>
  <c r="BI94" i="2" s="1"/>
  <c r="CA94" i="2" s="1"/>
  <c r="CL94" i="2" s="1"/>
  <c r="AR83" i="2"/>
  <c r="BH83" i="2" s="1"/>
  <c r="BZ83" i="2" s="1"/>
  <c r="CK83" i="2" s="1"/>
  <c r="AP73" i="2"/>
  <c r="AP114" i="2"/>
  <c r="AR94" i="2"/>
  <c r="BH94" i="2" s="1"/>
  <c r="BZ94" i="2" s="1"/>
  <c r="CK94" i="2" s="1"/>
  <c r="AR82" i="2"/>
  <c r="BH82" i="2" s="1"/>
  <c r="BZ82" i="2" s="1"/>
  <c r="CK82" i="2" s="1"/>
  <c r="AQ76" i="2"/>
  <c r="AQ102" i="2"/>
  <c r="AR110" i="2"/>
  <c r="BH110" i="2" s="1"/>
  <c r="BZ110" i="2" s="1"/>
  <c r="CK110" i="2" s="1"/>
  <c r="AS104" i="2"/>
  <c r="BI104" i="2" s="1"/>
  <c r="CA104" i="2" s="1"/>
  <c r="CL104" i="2" s="1"/>
  <c r="AS110" i="2"/>
  <c r="BI110" i="2" s="1"/>
  <c r="CA110" i="2" s="1"/>
  <c r="CL110" i="2" s="1"/>
  <c r="AP76" i="2"/>
  <c r="AQ73" i="2"/>
  <c r="AR90" i="2"/>
  <c r="BH90" i="2" s="1"/>
  <c r="BZ90" i="2" s="1"/>
  <c r="CK90" i="2" s="1"/>
  <c r="AQ103" i="2"/>
  <c r="AP81" i="2"/>
  <c r="AQ75" i="2"/>
  <c r="AQ100" i="2"/>
  <c r="AR99" i="2"/>
  <c r="BH99" i="2" s="1"/>
  <c r="BZ99" i="2" s="1"/>
  <c r="CK99" i="2" s="1"/>
  <c r="AS93" i="2"/>
  <c r="BI93" i="2" s="1"/>
  <c r="CA93" i="2" s="1"/>
  <c r="CL93" i="2" s="1"/>
  <c r="AR86" i="2"/>
  <c r="BH86" i="2" s="1"/>
  <c r="BZ86" i="2" s="1"/>
  <c r="CK86" i="2" s="1"/>
  <c r="AP58" i="2"/>
  <c r="AP66" i="2"/>
  <c r="AP94" i="2"/>
  <c r="AS95" i="2"/>
  <c r="BI95" i="2" s="1"/>
  <c r="CA95" i="2" s="1"/>
  <c r="CL95" i="2" s="1"/>
  <c r="AR88" i="2"/>
  <c r="BH88" i="2" s="1"/>
  <c r="BZ88" i="2" s="1"/>
  <c r="CK88" i="2" s="1"/>
  <c r="AP112" i="2"/>
  <c r="AP77" i="2"/>
  <c r="AQ81" i="2"/>
  <c r="AQ79" i="2"/>
  <c r="AQ110" i="2"/>
  <c r="AR111" i="2"/>
  <c r="BH111" i="2" s="1"/>
  <c r="BZ111" i="2" s="1"/>
  <c r="CK111" i="2" s="1"/>
  <c r="AS108" i="2"/>
  <c r="BI108" i="2" s="1"/>
  <c r="CA108" i="2" s="1"/>
  <c r="CL108" i="2" s="1"/>
  <c r="AS99" i="2"/>
  <c r="BI99" i="2" s="1"/>
  <c r="CA99" i="2" s="1"/>
  <c r="CL99" i="2" s="1"/>
  <c r="AP50" i="2"/>
  <c r="AP103" i="2"/>
  <c r="AS74" i="2"/>
  <c r="BI74" i="2" s="1"/>
  <c r="CA74" i="2" s="1"/>
  <c r="CL74" i="2" s="1"/>
  <c r="AP56" i="2"/>
  <c r="AP113" i="2"/>
  <c r="AP106" i="2"/>
  <c r="AR96" i="2"/>
  <c r="BH96" i="2" s="1"/>
  <c r="BZ96" i="2" s="1"/>
  <c r="CK96" i="2" s="1"/>
  <c r="AQ86" i="2"/>
  <c r="AQ109" i="2"/>
  <c r="AR103" i="2"/>
  <c r="BH103" i="2" s="1"/>
  <c r="BZ103" i="2" s="1"/>
  <c r="CK103" i="2" s="1"/>
  <c r="AS82" i="2"/>
  <c r="BI82" i="2" s="1"/>
  <c r="CA82" i="2" s="1"/>
  <c r="CL82" i="2" s="1"/>
  <c r="AS92" i="2"/>
  <c r="BI92" i="2" s="1"/>
  <c r="CA92" i="2" s="1"/>
  <c r="CL92" i="2" s="1"/>
  <c r="AR72" i="2"/>
  <c r="BH72" i="2" s="1"/>
  <c r="BZ72" i="2" s="1"/>
  <c r="CK72" i="2" s="1"/>
  <c r="AP80" i="2"/>
  <c r="AP62" i="2"/>
  <c r="AQ114" i="2"/>
  <c r="AQ107" i="2"/>
  <c r="AP110" i="2"/>
  <c r="AQ80" i="2"/>
  <c r="AQ115" i="2"/>
  <c r="AR109" i="2"/>
  <c r="BH109" i="2" s="1"/>
  <c r="BZ109" i="2" s="1"/>
  <c r="CK109" i="2" s="1"/>
  <c r="AS78" i="2"/>
  <c r="BI78" i="2" s="1"/>
  <c r="CA78" i="2" s="1"/>
  <c r="CL78" i="2" s="1"/>
  <c r="AS109" i="2"/>
  <c r="BI109" i="2" s="1"/>
  <c r="CA109" i="2" s="1"/>
  <c r="CL109" i="2" s="1"/>
  <c r="AP61" i="2"/>
  <c r="AP105" i="2"/>
  <c r="AP109" i="2"/>
  <c r="AR77" i="2"/>
  <c r="BH77" i="2" s="1"/>
  <c r="BZ77" i="2" s="1"/>
  <c r="CK77" i="2" s="1"/>
  <c r="AQ96" i="2"/>
  <c r="AQ93" i="2"/>
  <c r="AQ108" i="2"/>
  <c r="AR102" i="2"/>
  <c r="BH102" i="2" s="1"/>
  <c r="BZ102" i="2" s="1"/>
  <c r="CK102" i="2" s="1"/>
  <c r="AS115" i="2"/>
  <c r="BI115" i="2" s="1"/>
  <c r="CA115" i="2" s="1"/>
  <c r="CL115" i="2" s="1"/>
  <c r="AS87" i="2"/>
  <c r="BI87" i="2" s="1"/>
  <c r="CA87" i="2" s="1"/>
  <c r="CL87" i="2" s="1"/>
  <c r="AP60" i="2"/>
  <c r="AS96" i="2"/>
  <c r="BI96" i="2" s="1"/>
  <c r="CA96" i="2" s="1"/>
  <c r="CL96" i="2" s="1"/>
  <c r="AQ101" i="2"/>
  <c r="AP59" i="2"/>
  <c r="AQ82" i="2"/>
  <c r="AP107" i="2"/>
  <c r="AP102" i="2"/>
  <c r="AS83" i="2"/>
  <c r="BI83" i="2" s="1"/>
  <c r="CA83" i="2" s="1"/>
  <c r="CL83" i="2" s="1"/>
  <c r="AP99" i="2"/>
  <c r="AP97" i="2"/>
  <c r="AP108" i="2"/>
  <c r="AR80" i="2"/>
  <c r="BH80" i="2" s="1"/>
  <c r="BZ80" i="2" s="1"/>
  <c r="CK80" i="2" s="1"/>
  <c r="AQ84" i="2"/>
  <c r="AQ104" i="2"/>
  <c r="AQ92" i="2"/>
  <c r="AR100" i="2"/>
  <c r="BH100" i="2" s="1"/>
  <c r="BZ100" i="2" s="1"/>
  <c r="CK100" i="2" s="1"/>
  <c r="AS113" i="2"/>
  <c r="BI113" i="2" s="1"/>
  <c r="CA113" i="2" s="1"/>
  <c r="CL113" i="2" s="1"/>
  <c r="AS81" i="2"/>
  <c r="BI81" i="2" s="1"/>
  <c r="CA81" i="2" s="1"/>
  <c r="CL81" i="2" s="1"/>
  <c r="AR87" i="2"/>
  <c r="BH87" i="2" s="1"/>
  <c r="BZ87" i="2" s="1"/>
  <c r="CK87" i="2" s="1"/>
  <c r="AP72" i="2"/>
  <c r="AR92" i="2"/>
  <c r="BH92" i="2" s="1"/>
  <c r="BZ92" i="2" s="1"/>
  <c r="CK92" i="2" s="1"/>
  <c r="AQ85" i="2"/>
  <c r="AR114" i="2"/>
  <c r="BH114" i="2" s="1"/>
  <c r="BZ114" i="2" s="1"/>
  <c r="CK114" i="2" s="1"/>
  <c r="AS86" i="2"/>
  <c r="BI86" i="2" s="1"/>
  <c r="CA86" i="2" s="1"/>
  <c r="CL86" i="2" s="1"/>
  <c r="AP93" i="2"/>
  <c r="AQ74" i="2"/>
  <c r="AQ89" i="2"/>
  <c r="AQ106" i="2"/>
  <c r="AQ105" i="2"/>
  <c r="AR107" i="2"/>
  <c r="BH107" i="2" s="1"/>
  <c r="BZ107" i="2" s="1"/>
  <c r="CK107" i="2" s="1"/>
  <c r="AS114" i="2"/>
  <c r="BI114" i="2" s="1"/>
  <c r="CA114" i="2" s="1"/>
  <c r="CL114" i="2" s="1"/>
  <c r="AS101" i="2"/>
  <c r="BI101" i="2" s="1"/>
  <c r="CA101" i="2" s="1"/>
  <c r="CL101" i="2" s="1"/>
  <c r="AR85" i="2"/>
  <c r="BH85" i="2" s="1"/>
  <c r="BZ85" i="2" s="1"/>
  <c r="CK85" i="2" s="1"/>
  <c r="AP79" i="2"/>
  <c r="G122" i="2"/>
  <c r="L122" i="2"/>
  <c r="AT122" i="2" s="1"/>
  <c r="BJ122" i="2" s="1"/>
  <c r="CB122" i="2" s="1"/>
  <c r="CM122" i="2" s="1"/>
  <c r="AP100" i="2"/>
  <c r="AP87" i="2"/>
  <c r="AQ87" i="2"/>
  <c r="AR75" i="2"/>
  <c r="BH75" i="2" s="1"/>
  <c r="BZ75" i="2" s="1"/>
  <c r="CK75" i="2" s="1"/>
  <c r="AR98" i="2"/>
  <c r="BH98" i="2" s="1"/>
  <c r="BZ98" i="2" s="1"/>
  <c r="CK98" i="2" s="1"/>
  <c r="AS80" i="2"/>
  <c r="BI80" i="2" s="1"/>
  <c r="CA80" i="2" s="1"/>
  <c r="CL80" i="2" s="1"/>
  <c r="AS100" i="2"/>
  <c r="BI100" i="2" s="1"/>
  <c r="CA100" i="2" s="1"/>
  <c r="CL100" i="2" s="1"/>
  <c r="AR93" i="2"/>
  <c r="BH93" i="2" s="1"/>
  <c r="BZ93" i="2" s="1"/>
  <c r="CK93" i="2" s="1"/>
  <c r="AP65" i="2"/>
  <c r="Q132" i="2"/>
  <c r="Q125" i="2"/>
  <c r="Q50" i="2"/>
  <c r="Q99" i="2"/>
  <c r="Q113" i="2"/>
  <c r="Q35" i="2"/>
  <c r="Q85" i="2"/>
  <c r="Q155" i="2"/>
  <c r="Q136" i="2"/>
  <c r="Q89" i="2"/>
  <c r="Q88" i="2"/>
  <c r="Q171" i="2"/>
  <c r="Q167" i="2"/>
  <c r="Q138" i="2"/>
  <c r="Q154" i="2"/>
  <c r="Q27" i="2"/>
  <c r="Q25" i="2"/>
  <c r="Q139" i="2"/>
  <c r="BX71" i="2"/>
  <c r="CI71" i="2" s="1"/>
  <c r="BX48" i="2"/>
  <c r="CI48" i="2" s="1"/>
  <c r="BX51" i="2"/>
  <c r="CI51" i="2" s="1"/>
  <c r="BY66" i="2"/>
  <c r="CJ66" i="2" s="1"/>
  <c r="BX49" i="2"/>
  <c r="CI49" i="2" s="1"/>
  <c r="BX55" i="2"/>
  <c r="CI55" i="2" s="1"/>
  <c r="BY58" i="2"/>
  <c r="CJ58" i="2" s="1"/>
  <c r="BH66" i="2"/>
  <c r="BZ66" i="2" s="1"/>
  <c r="CK66" i="2" s="1"/>
  <c r="BX70" i="2"/>
  <c r="CI70" i="2" s="1"/>
  <c r="BH67" i="2"/>
  <c r="BZ67" i="2" s="1"/>
  <c r="CK67" i="2" s="1"/>
  <c r="BH65" i="2"/>
  <c r="BZ65" i="2" s="1"/>
  <c r="CK65" i="2" s="1"/>
  <c r="BX52" i="2"/>
  <c r="CI52" i="2" s="1"/>
  <c r="BY63" i="2"/>
  <c r="CJ63" i="2" s="1"/>
  <c r="BY56" i="2"/>
  <c r="CJ56" i="2" s="1"/>
  <c r="BI71" i="2"/>
  <c r="CA71" i="2" s="1"/>
  <c r="CL71" i="2" s="1"/>
  <c r="BH64" i="2"/>
  <c r="BZ64" i="2" s="1"/>
  <c r="CK64" i="2" s="1"/>
  <c r="BY54" i="2"/>
  <c r="CJ54" i="2" s="1"/>
  <c r="BX57" i="2"/>
  <c r="CI57" i="2" s="1"/>
  <c r="BY59" i="2"/>
  <c r="CJ59" i="2" s="1"/>
  <c r="BH70" i="2"/>
  <c r="BZ70" i="2" s="1"/>
  <c r="CK70" i="2" s="1"/>
  <c r="BX63" i="2"/>
  <c r="CI63" i="2" s="1"/>
  <c r="BY61" i="2"/>
  <c r="CJ61" i="2" s="1"/>
  <c r="BY55" i="2"/>
  <c r="CJ55" i="2" s="1"/>
  <c r="BH71" i="2"/>
  <c r="BZ71" i="2" s="1"/>
  <c r="CK71" i="2" s="1"/>
  <c r="BY67" i="2"/>
  <c r="CJ67" i="2" s="1"/>
  <c r="BX69" i="2"/>
  <c r="CI69" i="2" s="1"/>
  <c r="BY70" i="2"/>
  <c r="CJ70" i="2" s="1"/>
  <c r="BY65" i="2"/>
  <c r="CJ65" i="2" s="1"/>
  <c r="BH68" i="2"/>
  <c r="BZ68" i="2" s="1"/>
  <c r="CK68" i="2" s="1"/>
  <c r="BY62" i="2"/>
  <c r="CJ62" i="2" s="1"/>
  <c r="BX47" i="2"/>
  <c r="CI47" i="2" s="1"/>
  <c r="BY68" i="2"/>
  <c r="CJ68" i="2" s="1"/>
  <c r="BH69" i="2"/>
  <c r="BZ69" i="2" s="1"/>
  <c r="CK69" i="2" s="1"/>
  <c r="BI70" i="2"/>
  <c r="CA70" i="2" s="1"/>
  <c r="CL70" i="2" s="1"/>
  <c r="BX53" i="2"/>
  <c r="CI53" i="2" s="1"/>
  <c r="BY71" i="2"/>
  <c r="CJ71" i="2" s="1"/>
  <c r="BY57" i="2"/>
  <c r="CJ57" i="2" s="1"/>
  <c r="BX46" i="2"/>
  <c r="CI46" i="2" s="1"/>
  <c r="BY64" i="2"/>
  <c r="CJ64" i="2" s="1"/>
  <c r="BY60" i="2"/>
  <c r="CJ60" i="2" s="1"/>
  <c r="BY69" i="2"/>
  <c r="CJ69" i="2" s="1"/>
  <c r="BX67" i="2"/>
  <c r="CI67" i="2" s="1"/>
  <c r="BG106" i="2" l="1"/>
  <c r="BY106" i="2" s="1"/>
  <c r="CJ106" i="2" s="1"/>
  <c r="BF103" i="2"/>
  <c r="BX103" i="2" s="1"/>
  <c r="CI103" i="2" s="1"/>
  <c r="BG100" i="2"/>
  <c r="BY100" i="2" s="1"/>
  <c r="CJ100" i="2" s="1"/>
  <c r="BY112" i="2"/>
  <c r="CJ112" i="2" s="1"/>
  <c r="BG112" i="2"/>
  <c r="BF91" i="2"/>
  <c r="BX91" i="2" s="1"/>
  <c r="CI91" i="2" s="1"/>
  <c r="BW167" i="2"/>
  <c r="CH167" i="2" s="1"/>
  <c r="BE167" i="2"/>
  <c r="BF65" i="2"/>
  <c r="BX65" i="2" s="1"/>
  <c r="CI65" i="2" s="1"/>
  <c r="BG74" i="2"/>
  <c r="BY74" i="2" s="1"/>
  <c r="CJ74" i="2" s="1"/>
  <c r="BX107" i="2"/>
  <c r="CI107" i="2" s="1"/>
  <c r="BF107" i="2"/>
  <c r="BY115" i="2"/>
  <c r="CJ115" i="2" s="1"/>
  <c r="BG115" i="2"/>
  <c r="BF81" i="2"/>
  <c r="BX81" i="2" s="1"/>
  <c r="CI81" i="2" s="1"/>
  <c r="BG78" i="2"/>
  <c r="BY78" i="2" s="1"/>
  <c r="CJ78" i="2" s="1"/>
  <c r="BG98" i="2"/>
  <c r="BY98" i="2" s="1"/>
  <c r="CJ98" i="2" s="1"/>
  <c r="BX50" i="2"/>
  <c r="CI50" i="2" s="1"/>
  <c r="BF50" i="2"/>
  <c r="Q78" i="2"/>
  <c r="BF93" i="2"/>
  <c r="BX93" i="2" s="1"/>
  <c r="CI93" i="2" s="1"/>
  <c r="BG82" i="2"/>
  <c r="BY82" i="2" s="1"/>
  <c r="CJ82" i="2" s="1"/>
  <c r="BY80" i="2"/>
  <c r="CJ80" i="2" s="1"/>
  <c r="BG80" i="2"/>
  <c r="BG103" i="2"/>
  <c r="BY103" i="2" s="1"/>
  <c r="CJ103" i="2" s="1"/>
  <c r="BF104" i="2"/>
  <c r="BX104" i="2" s="1"/>
  <c r="CI104" i="2" s="1"/>
  <c r="BY95" i="2"/>
  <c r="CJ95" i="2" s="1"/>
  <c r="BG95" i="2"/>
  <c r="BF102" i="2"/>
  <c r="BX102" i="2" s="1"/>
  <c r="CI102" i="2" s="1"/>
  <c r="BF101" i="2"/>
  <c r="BX101" i="2" s="1"/>
  <c r="CI101" i="2" s="1"/>
  <c r="BF59" i="2"/>
  <c r="BX59" i="2" s="1"/>
  <c r="CI59" i="2" s="1"/>
  <c r="BG83" i="2"/>
  <c r="BY83" i="2" s="1"/>
  <c r="CJ83" i="2" s="1"/>
  <c r="BG107" i="2"/>
  <c r="BY107" i="2" s="1"/>
  <c r="CJ107" i="2" s="1"/>
  <c r="BG73" i="2"/>
  <c r="BY73" i="2" s="1"/>
  <c r="CJ73" i="2" s="1"/>
  <c r="BX92" i="2"/>
  <c r="CI92" i="2" s="1"/>
  <c r="BF92" i="2"/>
  <c r="BG75" i="2"/>
  <c r="BY75" i="2" s="1"/>
  <c r="CJ75" i="2" s="1"/>
  <c r="Q40" i="2"/>
  <c r="BY85" i="2"/>
  <c r="CJ85" i="2" s="1"/>
  <c r="BG85" i="2"/>
  <c r="BG101" i="2"/>
  <c r="BY101" i="2" s="1"/>
  <c r="CJ101" i="2" s="1"/>
  <c r="BG114" i="2"/>
  <c r="BY114" i="2" s="1"/>
  <c r="CJ114" i="2" s="1"/>
  <c r="BG110" i="2"/>
  <c r="BY110" i="2" s="1"/>
  <c r="CJ110" i="2" s="1"/>
  <c r="BX76" i="2"/>
  <c r="CI76" i="2" s="1"/>
  <c r="BF76" i="2"/>
  <c r="BF89" i="2"/>
  <c r="BX89" i="2" s="1"/>
  <c r="CI89" i="2" s="1"/>
  <c r="P6" i="2"/>
  <c r="U11" i="2"/>
  <c r="M6" i="2"/>
  <c r="M9" i="2" s="1"/>
  <c r="R11" i="2"/>
  <c r="BF95" i="2"/>
  <c r="BX95" i="2" s="1"/>
  <c r="CI95" i="2" s="1"/>
  <c r="BX72" i="2"/>
  <c r="CI72" i="2" s="1"/>
  <c r="BF72" i="2"/>
  <c r="BX62" i="2"/>
  <c r="CI62" i="2" s="1"/>
  <c r="BF62" i="2"/>
  <c r="BF60" i="2"/>
  <c r="BX60" i="2" s="1"/>
  <c r="CI60" i="2" s="1"/>
  <c r="BF78" i="2"/>
  <c r="BX78" i="2" s="1"/>
  <c r="CI78" i="2" s="1"/>
  <c r="BG72" i="2"/>
  <c r="BY72" i="2" s="1"/>
  <c r="CJ72" i="2" s="1"/>
  <c r="BX111" i="2"/>
  <c r="CI111" i="2" s="1"/>
  <c r="BF111" i="2"/>
  <c r="BG79" i="2"/>
  <c r="BY79" i="2" s="1"/>
  <c r="CJ79" i="2" s="1"/>
  <c r="BX80" i="2"/>
  <c r="CI80" i="2" s="1"/>
  <c r="BF80" i="2"/>
  <c r="BG81" i="2"/>
  <c r="BY81" i="2" s="1"/>
  <c r="CJ81" i="2" s="1"/>
  <c r="BG111" i="2"/>
  <c r="BY111" i="2" s="1"/>
  <c r="CJ111" i="2" s="1"/>
  <c r="BY91" i="2"/>
  <c r="CJ91" i="2" s="1"/>
  <c r="BG91" i="2"/>
  <c r="BY87" i="2"/>
  <c r="CJ87" i="2" s="1"/>
  <c r="BG87" i="2"/>
  <c r="BF77" i="2"/>
  <c r="BX77" i="2" s="1"/>
  <c r="CI77" i="2" s="1"/>
  <c r="BG77" i="2"/>
  <c r="BY77" i="2" s="1"/>
  <c r="CJ77" i="2" s="1"/>
  <c r="BF54" i="2"/>
  <c r="BX54" i="2" s="1"/>
  <c r="CI54" i="2" s="1"/>
  <c r="BX87" i="2"/>
  <c r="CI87" i="2" s="1"/>
  <c r="BF87" i="2"/>
  <c r="BF112" i="2"/>
  <c r="BX112" i="2" s="1"/>
  <c r="CI112" i="2" s="1"/>
  <c r="BY102" i="2"/>
  <c r="CJ102" i="2" s="1"/>
  <c r="BG102" i="2"/>
  <c r="BF82" i="2"/>
  <c r="BX82" i="2" s="1"/>
  <c r="CI82" i="2" s="1"/>
  <c r="BF115" i="2"/>
  <c r="BX115" i="2" s="1"/>
  <c r="CI115" i="2" s="1"/>
  <c r="BX85" i="2"/>
  <c r="CI85" i="2" s="1"/>
  <c r="BF85" i="2"/>
  <c r="BY113" i="2"/>
  <c r="CJ113" i="2" s="1"/>
  <c r="BG113" i="2"/>
  <c r="N6" i="2"/>
  <c r="N9" i="2" s="1"/>
  <c r="S11" i="2"/>
  <c r="BG89" i="2"/>
  <c r="BY89" i="2" s="1"/>
  <c r="CJ89" i="2" s="1"/>
  <c r="BF110" i="2"/>
  <c r="BX110" i="2" s="1"/>
  <c r="CI110" i="2" s="1"/>
  <c r="BX83" i="2"/>
  <c r="CI83" i="2" s="1"/>
  <c r="BF83" i="2"/>
  <c r="BF100" i="2"/>
  <c r="BX100" i="2" s="1"/>
  <c r="CI100" i="2" s="1"/>
  <c r="BY76" i="2"/>
  <c r="CJ76" i="2" s="1"/>
  <c r="BG76" i="2"/>
  <c r="BF84" i="2"/>
  <c r="BX84" i="2" s="1"/>
  <c r="CI84" i="2" s="1"/>
  <c r="BF88" i="2"/>
  <c r="BX88" i="2" s="1"/>
  <c r="CI88" i="2" s="1"/>
  <c r="BX75" i="2"/>
  <c r="CI75" i="2" s="1"/>
  <c r="BF75" i="2"/>
  <c r="Q70" i="2"/>
  <c r="BX79" i="2"/>
  <c r="CI79" i="2" s="1"/>
  <c r="BF79" i="2"/>
  <c r="BG104" i="2"/>
  <c r="BY104" i="2" s="1"/>
  <c r="CJ104" i="2" s="1"/>
  <c r="BG96" i="2"/>
  <c r="BY96" i="2" s="1"/>
  <c r="CJ96" i="2" s="1"/>
  <c r="BG86" i="2"/>
  <c r="BY86" i="2" s="1"/>
  <c r="CJ86" i="2" s="1"/>
  <c r="BF66" i="2"/>
  <c r="BX66" i="2" s="1"/>
  <c r="CI66" i="2" s="1"/>
  <c r="BG92" i="2"/>
  <c r="BY92" i="2" s="1"/>
  <c r="CJ92" i="2" s="1"/>
  <c r="BG109" i="2"/>
  <c r="BY109" i="2" s="1"/>
  <c r="CJ109" i="2" s="1"/>
  <c r="BX114" i="2"/>
  <c r="CI114" i="2" s="1"/>
  <c r="BF114" i="2"/>
  <c r="Q48" i="2"/>
  <c r="BY84" i="2"/>
  <c r="CJ84" i="2" s="1"/>
  <c r="BG84" i="2"/>
  <c r="BX73" i="2"/>
  <c r="CI73" i="2" s="1"/>
  <c r="BF73" i="2"/>
  <c r="O6" i="2"/>
  <c r="O9" i="2" s="1"/>
  <c r="T11" i="2"/>
  <c r="BF74" i="2"/>
  <c r="BX74" i="2" s="1"/>
  <c r="CI74" i="2" s="1"/>
  <c r="BF94" i="2"/>
  <c r="BX94" i="2" s="1"/>
  <c r="CI94" i="2" s="1"/>
  <c r="BY108" i="2"/>
  <c r="CJ108" i="2" s="1"/>
  <c r="BG108" i="2"/>
  <c r="BF96" i="2"/>
  <c r="BX96" i="2" s="1"/>
  <c r="CI96" i="2" s="1"/>
  <c r="BY94" i="2"/>
  <c r="CJ94" i="2" s="1"/>
  <c r="BG94" i="2"/>
  <c r="BE46" i="2"/>
  <c r="BW46" i="2" s="1"/>
  <c r="CH46" i="2" s="1"/>
  <c r="BE57" i="2"/>
  <c r="BW57" i="2" s="1"/>
  <c r="CH57" i="2" s="1"/>
  <c r="BX109" i="2"/>
  <c r="CI109" i="2" s="1"/>
  <c r="BF109" i="2"/>
  <c r="BX58" i="2"/>
  <c r="CI58" i="2" s="1"/>
  <c r="BF58" i="2"/>
  <c r="Q26" i="2"/>
  <c r="BF108" i="2"/>
  <c r="BX108" i="2" s="1"/>
  <c r="CI108" i="2" s="1"/>
  <c r="BF113" i="2"/>
  <c r="BX113" i="2" s="1"/>
  <c r="CI113" i="2" s="1"/>
  <c r="BF90" i="2"/>
  <c r="BX90" i="2" s="1"/>
  <c r="CI90" i="2" s="1"/>
  <c r="BG90" i="2"/>
  <c r="BY90" i="2" s="1"/>
  <c r="CJ90" i="2" s="1"/>
  <c r="BF61" i="2"/>
  <c r="BX61" i="2" s="1"/>
  <c r="CI61" i="2" s="1"/>
  <c r="BF56" i="2"/>
  <c r="BX56" i="2" s="1"/>
  <c r="CI56" i="2" s="1"/>
  <c r="BX86" i="2"/>
  <c r="CI86" i="2" s="1"/>
  <c r="BF86" i="2"/>
  <c r="BG93" i="2"/>
  <c r="BY93" i="2" s="1"/>
  <c r="CJ93" i="2" s="1"/>
  <c r="BF106" i="2"/>
  <c r="BX106" i="2" s="1"/>
  <c r="CI106" i="2" s="1"/>
  <c r="BY97" i="2"/>
  <c r="CJ97" i="2" s="1"/>
  <c r="BG97" i="2"/>
  <c r="BG99" i="2"/>
  <c r="BY99" i="2" s="1"/>
  <c r="CJ99" i="2" s="1"/>
  <c r="BF105" i="2"/>
  <c r="BX105" i="2" s="1"/>
  <c r="CI105" i="2" s="1"/>
  <c r="Q57" i="2"/>
  <c r="BX97" i="2"/>
  <c r="CI97" i="2" s="1"/>
  <c r="BF97" i="2"/>
  <c r="BG105" i="2"/>
  <c r="BY105" i="2" s="1"/>
  <c r="CJ105" i="2" s="1"/>
  <c r="BX99" i="2"/>
  <c r="CI99" i="2" s="1"/>
  <c r="BF99" i="2"/>
  <c r="BG88" i="2"/>
  <c r="BY88" i="2" s="1"/>
  <c r="CJ88" i="2" s="1"/>
  <c r="BF98" i="2"/>
  <c r="BX98" i="2" s="1"/>
  <c r="CI98" i="2" s="1"/>
  <c r="Q45" i="2"/>
  <c r="Q160" i="2"/>
  <c r="Q145" i="2"/>
  <c r="Q36" i="2"/>
  <c r="Q93" i="2"/>
  <c r="Q156" i="2"/>
  <c r="Q166" i="2"/>
  <c r="Q62" i="2"/>
  <c r="Q151" i="2"/>
  <c r="Q161" i="2"/>
  <c r="C132" i="2"/>
  <c r="C152" i="2"/>
  <c r="C133" i="2"/>
  <c r="C153" i="2"/>
  <c r="C134" i="2"/>
  <c r="C154" i="2"/>
  <c r="C135" i="2"/>
  <c r="C155" i="2"/>
  <c r="C116" i="2"/>
  <c r="C156" i="2"/>
  <c r="C117" i="2"/>
  <c r="C137" i="2"/>
  <c r="C157" i="2"/>
  <c r="C158" i="2"/>
  <c r="C159" i="2"/>
  <c r="C120" i="2"/>
  <c r="C140" i="2"/>
  <c r="C161" i="2"/>
  <c r="C122" i="2"/>
  <c r="C162" i="2"/>
  <c r="C143" i="2"/>
  <c r="C127" i="2"/>
  <c r="C118" i="2"/>
  <c r="C119" i="2"/>
  <c r="C141" i="2"/>
  <c r="C123" i="2"/>
  <c r="C138" i="2"/>
  <c r="C139" i="2"/>
  <c r="C160" i="2"/>
  <c r="C121" i="2"/>
  <c r="C142" i="2"/>
  <c r="C163" i="2"/>
  <c r="C124" i="2"/>
  <c r="C144" i="2"/>
  <c r="C164" i="2"/>
  <c r="C125" i="2"/>
  <c r="C145" i="2"/>
  <c r="C165" i="2"/>
  <c r="C126" i="2"/>
  <c r="C146" i="2"/>
  <c r="C166" i="2"/>
  <c r="C147" i="2"/>
  <c r="C167" i="2"/>
  <c r="C128" i="2"/>
  <c r="C148" i="2"/>
  <c r="C168" i="2"/>
  <c r="C129" i="2"/>
  <c r="C149" i="2"/>
  <c r="C169" i="2"/>
  <c r="C130" i="2"/>
  <c r="C150" i="2"/>
  <c r="C170" i="2"/>
  <c r="C131" i="2"/>
  <c r="C151" i="2"/>
  <c r="C171" i="2"/>
  <c r="C136" i="2"/>
  <c r="Q49" i="2"/>
  <c r="Q165" i="2"/>
  <c r="Q111" i="2"/>
  <c r="Q106" i="2"/>
  <c r="Q97" i="2"/>
  <c r="Q153" i="2"/>
  <c r="Q124" i="2"/>
  <c r="Q63" i="2"/>
  <c r="Q60" i="2"/>
  <c r="Q38" i="2"/>
  <c r="Q114" i="2"/>
  <c r="Q98" i="2"/>
  <c r="Q77" i="2"/>
  <c r="Q141" i="2"/>
  <c r="Q157" i="2"/>
  <c r="Q149" i="2"/>
  <c r="Q127" i="2"/>
  <c r="Q41" i="2"/>
  <c r="Q109" i="2"/>
  <c r="Q42" i="2"/>
  <c r="Q22" i="2"/>
  <c r="Q158" i="2"/>
  <c r="Q66" i="2"/>
  <c r="Q32" i="2"/>
  <c r="Q79" i="2"/>
  <c r="Q81" i="2"/>
  <c r="Q33" i="2"/>
  <c r="Q46" i="2"/>
  <c r="Q84" i="2"/>
  <c r="Q39" i="2"/>
  <c r="Q80" i="2"/>
  <c r="Q28" i="2"/>
  <c r="Q37" i="2"/>
  <c r="Q54" i="2"/>
  <c r="Q82" i="2"/>
  <c r="Q146" i="2"/>
  <c r="Q130" i="2"/>
  <c r="Q163" i="2"/>
  <c r="Q59" i="2"/>
  <c r="Q64" i="2"/>
  <c r="Q108" i="2"/>
  <c r="Q121" i="2"/>
  <c r="Q74" i="2"/>
  <c r="Q75" i="2"/>
  <c r="Q55" i="2"/>
  <c r="Q24" i="2"/>
  <c r="Q29" i="2"/>
  <c r="Q123" i="2"/>
  <c r="Q47" i="2"/>
  <c r="Q140" i="2"/>
  <c r="Q169" i="2"/>
  <c r="Q135" i="2"/>
  <c r="Q95" i="2"/>
  <c r="Q148" i="2"/>
  <c r="Q43" i="2"/>
  <c r="Q30" i="2"/>
  <c r="Q159" i="2"/>
  <c r="Q144" i="2"/>
  <c r="Q101" i="2"/>
  <c r="Q107" i="2"/>
  <c r="Q90" i="2"/>
  <c r="Q116" i="2"/>
  <c r="Q118" i="2"/>
  <c r="Q23" i="2"/>
  <c r="Q128" i="2"/>
  <c r="Q67" i="2"/>
  <c r="Q168" i="2"/>
  <c r="Q100" i="2"/>
  <c r="Q68" i="2"/>
  <c r="Q105" i="2"/>
  <c r="Q117" i="2"/>
  <c r="Q131" i="2"/>
  <c r="R65" i="2"/>
  <c r="Q94" i="2"/>
  <c r="Q143" i="2"/>
  <c r="Q115" i="2"/>
  <c r="Q170" i="2"/>
  <c r="Q162" i="2"/>
  <c r="Q142" i="2"/>
  <c r="Q76" i="2"/>
  <c r="Q65" i="2"/>
  <c r="Q110" i="2"/>
  <c r="Q147" i="2"/>
  <c r="Q34" i="2"/>
  <c r="Q133" i="2"/>
  <c r="Q51" i="2"/>
  <c r="Q112" i="2"/>
  <c r="Q44" i="2"/>
  <c r="Q52" i="2"/>
  <c r="Q126" i="2"/>
  <c r="Q150" i="2"/>
  <c r="Q53" i="2"/>
  <c r="Q61" i="2"/>
  <c r="Q120" i="2"/>
  <c r="Q83" i="2"/>
  <c r="Q86" i="2"/>
  <c r="Q102" i="2"/>
  <c r="Q87" i="2"/>
  <c r="Q119" i="2"/>
  <c r="Q58" i="2"/>
  <c r="Q92" i="2"/>
  <c r="Q96" i="2"/>
  <c r="Q71" i="2"/>
  <c r="Q129" i="2"/>
  <c r="Q137" i="2"/>
  <c r="Q72" i="2"/>
  <c r="Q31" i="2"/>
  <c r="Q56" i="2"/>
  <c r="Q103" i="2"/>
  <c r="Q104" i="2"/>
  <c r="Q152" i="2"/>
  <c r="Q69" i="2"/>
  <c r="Q91" i="2"/>
  <c r="Q73" i="2"/>
  <c r="Q134" i="2"/>
  <c r="Q164" i="2"/>
  <c r="Q122" i="2"/>
  <c r="R49" i="2"/>
  <c r="H159" i="2"/>
  <c r="H169" i="2"/>
  <c r="H148" i="2"/>
  <c r="H166" i="2"/>
  <c r="H156" i="2"/>
  <c r="H139" i="2"/>
  <c r="H112" i="2"/>
  <c r="M112" i="2" s="1"/>
  <c r="H91" i="2"/>
  <c r="M91" i="2" s="1"/>
  <c r="H70" i="2"/>
  <c r="M70" i="2" s="1"/>
  <c r="AU70" i="2" s="1"/>
  <c r="BK70" i="2" s="1"/>
  <c r="CC70" i="2" s="1"/>
  <c r="CN70" i="2" s="1"/>
  <c r="H49" i="2"/>
  <c r="M49" i="2" s="1"/>
  <c r="AU49" i="2" s="1"/>
  <c r="BK49" i="2" s="1"/>
  <c r="CC49" i="2" s="1"/>
  <c r="CN49" i="2" s="1"/>
  <c r="H33" i="2"/>
  <c r="M33" i="2" s="1"/>
  <c r="H12" i="2"/>
  <c r="M12" i="2" s="1"/>
  <c r="H144" i="2"/>
  <c r="M144" i="2" s="1"/>
  <c r="H122" i="2"/>
  <c r="M122" i="2" s="1"/>
  <c r="H101" i="2"/>
  <c r="H80" i="2"/>
  <c r="H59" i="2"/>
  <c r="H43" i="2"/>
  <c r="M43" i="2" s="1"/>
  <c r="H22" i="2"/>
  <c r="M22" i="2" s="1"/>
  <c r="H161" i="2"/>
  <c r="H155" i="2"/>
  <c r="H132" i="2"/>
  <c r="H137" i="2"/>
  <c r="H121" i="2"/>
  <c r="H100" i="2"/>
  <c r="H79" i="2"/>
  <c r="H63" i="2"/>
  <c r="M63" i="2" s="1"/>
  <c r="AU63" i="2" s="1"/>
  <c r="BK63" i="2" s="1"/>
  <c r="CC63" i="2" s="1"/>
  <c r="CN63" i="2" s="1"/>
  <c r="H42" i="2"/>
  <c r="M42" i="2" s="1"/>
  <c r="H21" i="2"/>
  <c r="M21" i="2" s="1"/>
  <c r="H138" i="2"/>
  <c r="M138" i="2" s="1"/>
  <c r="H118" i="2"/>
  <c r="M118" i="2" s="1"/>
  <c r="H93" i="2"/>
  <c r="M93" i="2" s="1"/>
  <c r="H87" i="2"/>
  <c r="M87" i="2" s="1"/>
  <c r="H81" i="2"/>
  <c r="M81" i="2" s="1"/>
  <c r="H68" i="2"/>
  <c r="H62" i="2"/>
  <c r="H56" i="2"/>
  <c r="H50" i="2"/>
  <c r="H44" i="2"/>
  <c r="M44" i="2" s="1"/>
  <c r="H31" i="2"/>
  <c r="M31" i="2" s="1"/>
  <c r="H25" i="2"/>
  <c r="M25" i="2" s="1"/>
  <c r="H19" i="2"/>
  <c r="M19" i="2" s="1"/>
  <c r="H167" i="2"/>
  <c r="H152" i="2"/>
  <c r="H145" i="2"/>
  <c r="H105" i="2"/>
  <c r="H99" i="2"/>
  <c r="M99" i="2" s="1"/>
  <c r="H124" i="2"/>
  <c r="M124" i="2" s="1"/>
  <c r="H111" i="2"/>
  <c r="M111" i="2" s="1"/>
  <c r="H74" i="2"/>
  <c r="M74" i="2" s="1"/>
  <c r="H165" i="2"/>
  <c r="M165" i="2" s="1"/>
  <c r="H116" i="2"/>
  <c r="M116" i="2" s="1"/>
  <c r="H85" i="2"/>
  <c r="M85" i="2" s="1"/>
  <c r="H17" i="2"/>
  <c r="M17" i="2" s="1"/>
  <c r="H129" i="2"/>
  <c r="H75" i="2"/>
  <c r="H36" i="2"/>
  <c r="M36" i="2" s="1"/>
  <c r="H29" i="2"/>
  <c r="M29" i="2" s="1"/>
  <c r="H58" i="2"/>
  <c r="H14" i="2"/>
  <c r="M14" i="2" s="1"/>
  <c r="H113" i="2"/>
  <c r="H97" i="2"/>
  <c r="H82" i="2"/>
  <c r="H66" i="2"/>
  <c r="H51" i="2"/>
  <c r="H120" i="2"/>
  <c r="H164" i="2"/>
  <c r="M164" i="2" s="1"/>
  <c r="H146" i="2"/>
  <c r="M146" i="2" s="1"/>
  <c r="H89" i="2"/>
  <c r="M89" i="2" s="1"/>
  <c r="H73" i="2"/>
  <c r="M73" i="2" s="1"/>
  <c r="H154" i="2"/>
  <c r="M154" i="2" s="1"/>
  <c r="H96" i="2"/>
  <c r="M96" i="2" s="1"/>
  <c r="H170" i="2"/>
  <c r="M170" i="2" s="1"/>
  <c r="H147" i="2"/>
  <c r="M147" i="2" s="1"/>
  <c r="H125" i="2"/>
  <c r="H106" i="2"/>
  <c r="H95" i="2"/>
  <c r="H157" i="2"/>
  <c r="H103" i="2"/>
  <c r="H76" i="2"/>
  <c r="H27" i="2"/>
  <c r="M27" i="2" s="1"/>
  <c r="H114" i="2"/>
  <c r="H18" i="2"/>
  <c r="M18" i="2" s="1"/>
  <c r="H104" i="2"/>
  <c r="H38" i="2"/>
  <c r="M38" i="2" s="1"/>
  <c r="H28" i="2"/>
  <c r="M28" i="2" s="1"/>
  <c r="H65" i="2"/>
  <c r="M65" i="2" s="1"/>
  <c r="AU65" i="2" s="1"/>
  <c r="BK65" i="2" s="1"/>
  <c r="CC65" i="2" s="1"/>
  <c r="CN65" i="2" s="1"/>
  <c r="H134" i="2"/>
  <c r="M134" i="2" s="1"/>
  <c r="H84" i="2"/>
  <c r="M84" i="2" s="1"/>
  <c r="H55" i="2"/>
  <c r="M55" i="2" s="1"/>
  <c r="AU55" i="2" s="1"/>
  <c r="BK55" i="2" s="1"/>
  <c r="CC55" i="2" s="1"/>
  <c r="CN55" i="2" s="1"/>
  <c r="H37" i="2"/>
  <c r="M37" i="2" s="1"/>
  <c r="H46" i="2"/>
  <c r="M46" i="2" s="1"/>
  <c r="AU46" i="2" s="1"/>
  <c r="BK46" i="2" s="1"/>
  <c r="CC46" i="2" s="1"/>
  <c r="CN46" i="2" s="1"/>
  <c r="H94" i="2"/>
  <c r="M94" i="2" s="1"/>
  <c r="H168" i="2"/>
  <c r="M168" i="2" s="1"/>
  <c r="H142" i="2"/>
  <c r="H133" i="2"/>
  <c r="H54" i="2"/>
  <c r="H35" i="2"/>
  <c r="M35" i="2" s="1"/>
  <c r="H26" i="2"/>
  <c r="M26" i="2" s="1"/>
  <c r="H102" i="2"/>
  <c r="H83" i="2"/>
  <c r="H72" i="2"/>
  <c r="H45" i="2"/>
  <c r="M45" i="2" s="1"/>
  <c r="H153" i="2"/>
  <c r="H92" i="2"/>
  <c r="M92" i="2" s="1"/>
  <c r="H53" i="2"/>
  <c r="H130" i="2"/>
  <c r="M130" i="2" s="1"/>
  <c r="H110" i="2"/>
  <c r="M110" i="2" s="1"/>
  <c r="H34" i="2"/>
  <c r="M34" i="2" s="1"/>
  <c r="H16" i="2"/>
  <c r="M16" i="2" s="1"/>
  <c r="H141" i="2"/>
  <c r="M141" i="2" s="1"/>
  <c r="H131" i="2"/>
  <c r="M131" i="2" s="1"/>
  <c r="H163" i="2"/>
  <c r="M163" i="2" s="1"/>
  <c r="H151" i="2"/>
  <c r="M151" i="2" s="1"/>
  <c r="H119" i="2"/>
  <c r="H109" i="2"/>
  <c r="H61" i="2"/>
  <c r="H41" i="2"/>
  <c r="M41" i="2" s="1"/>
  <c r="H24" i="2"/>
  <c r="M24" i="2" s="1"/>
  <c r="H15" i="2"/>
  <c r="M15" i="2" s="1"/>
  <c r="H136" i="2"/>
  <c r="H71" i="2"/>
  <c r="H52" i="2"/>
  <c r="H160" i="2"/>
  <c r="H115" i="2"/>
  <c r="H90" i="2"/>
  <c r="H135" i="2"/>
  <c r="M135" i="2" s="1"/>
  <c r="H32" i="2"/>
  <c r="M32" i="2" s="1"/>
  <c r="H88" i="2"/>
  <c r="M88" i="2" s="1"/>
  <c r="H13" i="2"/>
  <c r="M13" i="2" s="1"/>
  <c r="H48" i="2"/>
  <c r="M48" i="2" s="1"/>
  <c r="AU48" i="2" s="1"/>
  <c r="BK48" i="2" s="1"/>
  <c r="CC48" i="2" s="1"/>
  <c r="CN48" i="2" s="1"/>
  <c r="H158" i="2"/>
  <c r="M158" i="2" s="1"/>
  <c r="H128" i="2"/>
  <c r="M128" i="2" s="1"/>
  <c r="H108" i="2"/>
  <c r="M108" i="2" s="1"/>
  <c r="H69" i="2"/>
  <c r="H57" i="2"/>
  <c r="H162" i="2"/>
  <c r="H127" i="2"/>
  <c r="H171" i="2"/>
  <c r="H150" i="2"/>
  <c r="H47" i="2"/>
  <c r="H30" i="2"/>
  <c r="M30" i="2" s="1"/>
  <c r="H126" i="2"/>
  <c r="H86" i="2"/>
  <c r="H149" i="2"/>
  <c r="H123" i="2"/>
  <c r="H23" i="2"/>
  <c r="M23" i="2" s="1"/>
  <c r="H40" i="2"/>
  <c r="M40" i="2" s="1"/>
  <c r="H67" i="2"/>
  <c r="M67" i="2" s="1"/>
  <c r="AU67" i="2" s="1"/>
  <c r="BK67" i="2" s="1"/>
  <c r="CC67" i="2" s="1"/>
  <c r="CN67" i="2" s="1"/>
  <c r="H107" i="2"/>
  <c r="M107" i="2" s="1"/>
  <c r="H64" i="2"/>
  <c r="M64" i="2" s="1"/>
  <c r="H98" i="2"/>
  <c r="M98" i="2" s="1"/>
  <c r="H39" i="2"/>
  <c r="M39" i="2" s="1"/>
  <c r="H117" i="2"/>
  <c r="M117" i="2" s="1"/>
  <c r="H77" i="2"/>
  <c r="H20" i="2"/>
  <c r="M20" i="2" s="1"/>
  <c r="H78" i="2"/>
  <c r="H60" i="2"/>
  <c r="H143" i="2"/>
  <c r="H140" i="2"/>
  <c r="AU17" i="2" l="1"/>
  <c r="BK17" i="2" s="1"/>
  <c r="CC17" i="2" s="1"/>
  <c r="CN17" i="2" s="1"/>
  <c r="R17" i="2"/>
  <c r="AU16" i="2"/>
  <c r="BK16" i="2" s="1"/>
  <c r="CC16" i="2" s="1"/>
  <c r="CN16" i="2" s="1"/>
  <c r="R16" i="2"/>
  <c r="AU12" i="2"/>
  <c r="BK12" i="2" s="1"/>
  <c r="CC12" i="2" s="1"/>
  <c r="CN12" i="2" s="1"/>
  <c r="R12" i="2"/>
  <c r="AU13" i="2"/>
  <c r="BK13" i="2" s="1"/>
  <c r="CC13" i="2" s="1"/>
  <c r="CN13" i="2" s="1"/>
  <c r="R13" i="2"/>
  <c r="AU32" i="2"/>
  <c r="BK32" i="2" s="1"/>
  <c r="CC32" i="2" s="1"/>
  <c r="CN32" i="2" s="1"/>
  <c r="R32" i="2"/>
  <c r="AU42" i="2"/>
  <c r="BK42" i="2" s="1"/>
  <c r="CC42" i="2" s="1"/>
  <c r="CN42" i="2" s="1"/>
  <c r="R42" i="2"/>
  <c r="AU28" i="2"/>
  <c r="BK28" i="2" s="1"/>
  <c r="CC28" i="2" s="1"/>
  <c r="CN28" i="2" s="1"/>
  <c r="R28" i="2"/>
  <c r="M120" i="2"/>
  <c r="AU120" i="2" s="1"/>
  <c r="BK120" i="2" s="1"/>
  <c r="CC120" i="2" s="1"/>
  <c r="CN120" i="2" s="1"/>
  <c r="M105" i="2"/>
  <c r="AU105" i="2" s="1"/>
  <c r="BK105" i="2" s="1"/>
  <c r="CC105" i="2" s="1"/>
  <c r="CN105" i="2" s="1"/>
  <c r="M79" i="2"/>
  <c r="AU79" i="2" s="1"/>
  <c r="BK79" i="2" s="1"/>
  <c r="CC79" i="2" s="1"/>
  <c r="CN79" i="2" s="1"/>
  <c r="M139" i="2"/>
  <c r="R46" i="2"/>
  <c r="M115" i="2"/>
  <c r="M100" i="2"/>
  <c r="M104" i="2"/>
  <c r="M166" i="2"/>
  <c r="M126" i="2"/>
  <c r="M52" i="2"/>
  <c r="AU45" i="2"/>
  <c r="BK45" i="2" s="1"/>
  <c r="CC45" i="2" s="1"/>
  <c r="CN45" i="2" s="1"/>
  <c r="R45" i="2"/>
  <c r="AU18" i="2"/>
  <c r="BK18" i="2" s="1"/>
  <c r="CC18" i="2" s="1"/>
  <c r="CN18" i="2" s="1"/>
  <c r="R18" i="2"/>
  <c r="M82" i="2"/>
  <c r="AU82" i="2" s="1"/>
  <c r="BK82" i="2" s="1"/>
  <c r="CC82" i="2" s="1"/>
  <c r="CN82" i="2" s="1"/>
  <c r="M167" i="2"/>
  <c r="AU167" i="2" s="1"/>
  <c r="BK167" i="2" s="1"/>
  <c r="CC167" i="2" s="1"/>
  <c r="CN167" i="2" s="1"/>
  <c r="M137" i="2"/>
  <c r="M148" i="2"/>
  <c r="AU30" i="2"/>
  <c r="BK30" i="2" s="1"/>
  <c r="CC30" i="2" s="1"/>
  <c r="CN30" i="2" s="1"/>
  <c r="R30" i="2"/>
  <c r="M71" i="2"/>
  <c r="M72" i="2"/>
  <c r="AU72" i="2" s="1"/>
  <c r="BK72" i="2" s="1"/>
  <c r="CC72" i="2" s="1"/>
  <c r="CN72" i="2" s="1"/>
  <c r="M114" i="2"/>
  <c r="M97" i="2"/>
  <c r="AU19" i="2"/>
  <c r="BK19" i="2" s="1"/>
  <c r="CC19" i="2" s="1"/>
  <c r="CN19" i="2" s="1"/>
  <c r="R19" i="2"/>
  <c r="M132" i="2"/>
  <c r="M169" i="2"/>
  <c r="AU23" i="2"/>
  <c r="BK23" i="2" s="1"/>
  <c r="CC23" i="2" s="1"/>
  <c r="CN23" i="2" s="1"/>
  <c r="R23" i="2"/>
  <c r="M83" i="2"/>
  <c r="AU83" i="2" s="1"/>
  <c r="BK83" i="2" s="1"/>
  <c r="CC83" i="2" s="1"/>
  <c r="CN83" i="2" s="1"/>
  <c r="AU33" i="2"/>
  <c r="BK33" i="2" s="1"/>
  <c r="CC33" i="2" s="1"/>
  <c r="CN33" i="2" s="1"/>
  <c r="R33" i="2"/>
  <c r="AU40" i="2"/>
  <c r="BK40" i="2" s="1"/>
  <c r="CC40" i="2" s="1"/>
  <c r="CN40" i="2" s="1"/>
  <c r="R40" i="2"/>
  <c r="M123" i="2"/>
  <c r="M149" i="2"/>
  <c r="AU149" i="2" s="1"/>
  <c r="BK149" i="2" s="1"/>
  <c r="CC149" i="2" s="1"/>
  <c r="CN149" i="2" s="1"/>
  <c r="M145" i="2"/>
  <c r="M86" i="2"/>
  <c r="AU86" i="2" s="1"/>
  <c r="BK86" i="2" s="1"/>
  <c r="CC86" i="2" s="1"/>
  <c r="CN86" i="2" s="1"/>
  <c r="M66" i="2"/>
  <c r="M113" i="2"/>
  <c r="AU37" i="2"/>
  <c r="BK37" i="2" s="1"/>
  <c r="CC37" i="2" s="1"/>
  <c r="CN37" i="2" s="1"/>
  <c r="R37" i="2"/>
  <c r="M53" i="2"/>
  <c r="M51" i="2"/>
  <c r="P9" i="2"/>
  <c r="M160" i="2"/>
  <c r="M121" i="2"/>
  <c r="M47" i="2"/>
  <c r="AU25" i="2"/>
  <c r="BK25" i="2" s="1"/>
  <c r="CC25" i="2" s="1"/>
  <c r="CN25" i="2" s="1"/>
  <c r="R25" i="2"/>
  <c r="AU26" i="2"/>
  <c r="BK26" i="2" s="1"/>
  <c r="CC26" i="2" s="1"/>
  <c r="CN26" i="2" s="1"/>
  <c r="R26" i="2"/>
  <c r="AU44" i="2"/>
  <c r="BK44" i="2" s="1"/>
  <c r="CC44" i="2" s="1"/>
  <c r="CN44" i="2" s="1"/>
  <c r="R44" i="2"/>
  <c r="R63" i="2"/>
  <c r="M127" i="2"/>
  <c r="R29" i="2"/>
  <c r="AU29" i="2"/>
  <c r="BK29" i="2" s="1"/>
  <c r="CC29" i="2" s="1"/>
  <c r="CN29" i="2" s="1"/>
  <c r="AU36" i="2"/>
  <c r="BK36" i="2" s="1"/>
  <c r="CC36" i="2" s="1"/>
  <c r="CN36" i="2" s="1"/>
  <c r="R36" i="2"/>
  <c r="M59" i="2"/>
  <c r="M140" i="2"/>
  <c r="AU140" i="2" s="1"/>
  <c r="BK140" i="2" s="1"/>
  <c r="CC140" i="2" s="1"/>
  <c r="CN140" i="2" s="1"/>
  <c r="AU15" i="2"/>
  <c r="BK15" i="2" s="1"/>
  <c r="CC15" i="2" s="1"/>
  <c r="CN15" i="2" s="1"/>
  <c r="R15" i="2"/>
  <c r="M76" i="2"/>
  <c r="AU14" i="2"/>
  <c r="BK14" i="2" s="1"/>
  <c r="CC14" i="2" s="1"/>
  <c r="CN14" i="2" s="1"/>
  <c r="R14" i="2"/>
  <c r="M161" i="2"/>
  <c r="R70" i="2"/>
  <c r="M143" i="2"/>
  <c r="AU24" i="2"/>
  <c r="BK24" i="2" s="1"/>
  <c r="CC24" i="2" s="1"/>
  <c r="CN24" i="2" s="1"/>
  <c r="R24" i="2"/>
  <c r="M103" i="2"/>
  <c r="AU103" i="2" s="1"/>
  <c r="BK103" i="2" s="1"/>
  <c r="CC103" i="2" s="1"/>
  <c r="CN103" i="2" s="1"/>
  <c r="M58" i="2"/>
  <c r="AU22" i="2"/>
  <c r="BK22" i="2" s="1"/>
  <c r="CC22" i="2" s="1"/>
  <c r="CN22" i="2" s="1"/>
  <c r="R22" i="2"/>
  <c r="AU41" i="2"/>
  <c r="BK41" i="2" s="1"/>
  <c r="CC41" i="2" s="1"/>
  <c r="CN41" i="2" s="1"/>
  <c r="R41" i="2"/>
  <c r="M157" i="2"/>
  <c r="M50" i="2"/>
  <c r="M78" i="2"/>
  <c r="AU78" i="2" s="1"/>
  <c r="BK78" i="2" s="1"/>
  <c r="CC78" i="2" s="1"/>
  <c r="CN78" i="2" s="1"/>
  <c r="M61" i="2"/>
  <c r="AU20" i="2"/>
  <c r="BK20" i="2" s="1"/>
  <c r="CC20" i="2" s="1"/>
  <c r="CN20" i="2" s="1"/>
  <c r="R20" i="2"/>
  <c r="M133" i="2"/>
  <c r="M106" i="2"/>
  <c r="M75" i="2"/>
  <c r="M62" i="2"/>
  <c r="M80" i="2"/>
  <c r="R67" i="2"/>
  <c r="AU39" i="2"/>
  <c r="BK39" i="2" s="1"/>
  <c r="CC39" i="2" s="1"/>
  <c r="CN39" i="2" s="1"/>
  <c r="R39" i="2"/>
  <c r="AU64" i="2"/>
  <c r="BK64" i="2" s="1"/>
  <c r="CC64" i="2" s="1"/>
  <c r="CN64" i="2" s="1"/>
  <c r="R64" i="2"/>
  <c r="AU34" i="2"/>
  <c r="BK34" i="2" s="1"/>
  <c r="CC34" i="2" s="1"/>
  <c r="CN34" i="2" s="1"/>
  <c r="R34" i="2"/>
  <c r="AU21" i="2"/>
  <c r="BK21" i="2" s="1"/>
  <c r="CC21" i="2" s="1"/>
  <c r="CN21" i="2" s="1"/>
  <c r="R21" i="2"/>
  <c r="M90" i="2"/>
  <c r="AU38" i="2"/>
  <c r="BK38" i="2" s="1"/>
  <c r="CC38" i="2" s="1"/>
  <c r="CN38" i="2" s="1"/>
  <c r="R38" i="2"/>
  <c r="M156" i="2"/>
  <c r="M153" i="2"/>
  <c r="AU153" i="2" s="1"/>
  <c r="BK153" i="2" s="1"/>
  <c r="CC153" i="2" s="1"/>
  <c r="CN153" i="2" s="1"/>
  <c r="M152" i="2"/>
  <c r="R48" i="2"/>
  <c r="M136" i="2"/>
  <c r="AU27" i="2"/>
  <c r="BK27" i="2" s="1"/>
  <c r="CC27" i="2" s="1"/>
  <c r="CN27" i="2" s="1"/>
  <c r="R27" i="2"/>
  <c r="M155" i="2"/>
  <c r="M159" i="2"/>
  <c r="AU159" i="2" s="1"/>
  <c r="BK159" i="2" s="1"/>
  <c r="CC159" i="2" s="1"/>
  <c r="CN159" i="2" s="1"/>
  <c r="M150" i="2"/>
  <c r="M102" i="2"/>
  <c r="AU31" i="2"/>
  <c r="BK31" i="2" s="1"/>
  <c r="CC31" i="2" s="1"/>
  <c r="CN31" i="2" s="1"/>
  <c r="R31" i="2"/>
  <c r="M171" i="2"/>
  <c r="M60" i="2"/>
  <c r="AU35" i="2"/>
  <c r="BK35" i="2" s="1"/>
  <c r="CC35" i="2" s="1"/>
  <c r="CN35" i="2" s="1"/>
  <c r="R35" i="2"/>
  <c r="AU43" i="2"/>
  <c r="BK43" i="2" s="1"/>
  <c r="CC43" i="2" s="1"/>
  <c r="CN43" i="2" s="1"/>
  <c r="R43" i="2"/>
  <c r="M162" i="2"/>
  <c r="M54" i="2"/>
  <c r="M95" i="2"/>
  <c r="AU95" i="2" s="1"/>
  <c r="BK95" i="2" s="1"/>
  <c r="CC95" i="2" s="1"/>
  <c r="CN95" i="2" s="1"/>
  <c r="M56" i="2"/>
  <c r="M57" i="2"/>
  <c r="M109" i="2"/>
  <c r="M77" i="2"/>
  <c r="M69" i="2"/>
  <c r="M119" i="2"/>
  <c r="M142" i="2"/>
  <c r="M125" i="2"/>
  <c r="M129" i="2"/>
  <c r="AU129" i="2" s="1"/>
  <c r="BK129" i="2" s="1"/>
  <c r="CC129" i="2" s="1"/>
  <c r="CN129" i="2" s="1"/>
  <c r="M68" i="2"/>
  <c r="M101" i="2"/>
  <c r="AU101" i="2" s="1"/>
  <c r="BK101" i="2" s="1"/>
  <c r="CC101" i="2" s="1"/>
  <c r="CN101" i="2" s="1"/>
  <c r="R55" i="2"/>
  <c r="F132" i="2"/>
  <c r="F152" i="2"/>
  <c r="F133" i="2"/>
  <c r="F153" i="2"/>
  <c r="F134" i="2"/>
  <c r="F154" i="2"/>
  <c r="F135" i="2"/>
  <c r="F155" i="2"/>
  <c r="F116" i="2"/>
  <c r="F136" i="2"/>
  <c r="F156" i="2"/>
  <c r="F117" i="2"/>
  <c r="F137" i="2"/>
  <c r="F157" i="2"/>
  <c r="F118" i="2"/>
  <c r="F138" i="2"/>
  <c r="F158" i="2"/>
  <c r="F159" i="2"/>
  <c r="F120" i="2"/>
  <c r="F160" i="2"/>
  <c r="F121" i="2"/>
  <c r="F141" i="2"/>
  <c r="F122" i="2"/>
  <c r="F162" i="2"/>
  <c r="F119" i="2"/>
  <c r="F139" i="2"/>
  <c r="F140" i="2"/>
  <c r="F161" i="2"/>
  <c r="F142" i="2"/>
  <c r="F123" i="2"/>
  <c r="F143" i="2"/>
  <c r="F163" i="2"/>
  <c r="F124" i="2"/>
  <c r="F144" i="2"/>
  <c r="F164" i="2"/>
  <c r="F125" i="2"/>
  <c r="AS125" i="2" s="1"/>
  <c r="BI125" i="2" s="1"/>
  <c r="CA125" i="2" s="1"/>
  <c r="CL125" i="2" s="1"/>
  <c r="F145" i="2"/>
  <c r="F165" i="2"/>
  <c r="F126" i="2"/>
  <c r="F146" i="2"/>
  <c r="F166" i="2"/>
  <c r="F127" i="2"/>
  <c r="F147" i="2"/>
  <c r="F167" i="2"/>
  <c r="F128" i="2"/>
  <c r="F148" i="2"/>
  <c r="F168" i="2"/>
  <c r="F129" i="2"/>
  <c r="F149" i="2"/>
  <c r="F169" i="2"/>
  <c r="F130" i="2"/>
  <c r="F150" i="2"/>
  <c r="F170" i="2"/>
  <c r="F131" i="2"/>
  <c r="F151" i="2"/>
  <c r="F171" i="2"/>
  <c r="D132" i="2"/>
  <c r="D152" i="2"/>
  <c r="D133" i="2"/>
  <c r="D153" i="2"/>
  <c r="D134" i="2"/>
  <c r="D154" i="2"/>
  <c r="D135" i="2"/>
  <c r="D155" i="2"/>
  <c r="D116" i="2"/>
  <c r="D136" i="2"/>
  <c r="D156" i="2"/>
  <c r="D117" i="2"/>
  <c r="D137" i="2"/>
  <c r="D157" i="2"/>
  <c r="D118" i="2"/>
  <c r="D138" i="2"/>
  <c r="D158" i="2"/>
  <c r="D119" i="2"/>
  <c r="D139" i="2"/>
  <c r="D159" i="2"/>
  <c r="D120" i="2"/>
  <c r="D140" i="2"/>
  <c r="D160" i="2"/>
  <c r="D121" i="2"/>
  <c r="D141" i="2"/>
  <c r="D161" i="2"/>
  <c r="D122" i="2"/>
  <c r="D142" i="2"/>
  <c r="D162" i="2"/>
  <c r="D146" i="2"/>
  <c r="D127" i="2"/>
  <c r="D147" i="2"/>
  <c r="D167" i="2"/>
  <c r="D128" i="2"/>
  <c r="D148" i="2"/>
  <c r="D168" i="2"/>
  <c r="D129" i="2"/>
  <c r="D149" i="2"/>
  <c r="D169" i="2"/>
  <c r="D130" i="2"/>
  <c r="D150" i="2"/>
  <c r="D170" i="2"/>
  <c r="D131" i="2"/>
  <c r="D151" i="2"/>
  <c r="D171" i="2"/>
  <c r="D123" i="2"/>
  <c r="D143" i="2"/>
  <c r="D163" i="2"/>
  <c r="D124" i="2"/>
  <c r="D144" i="2"/>
  <c r="D164" i="2"/>
  <c r="D125" i="2"/>
  <c r="D145" i="2"/>
  <c r="D165" i="2"/>
  <c r="D126" i="2"/>
  <c r="D166" i="2"/>
  <c r="E135" i="2"/>
  <c r="E116" i="2"/>
  <c r="E117" i="2"/>
  <c r="E119" i="2"/>
  <c r="E139" i="2"/>
  <c r="E140" i="2"/>
  <c r="E160" i="2"/>
  <c r="E121" i="2"/>
  <c r="E161" i="2"/>
  <c r="E142" i="2"/>
  <c r="E123" i="2"/>
  <c r="E143" i="2"/>
  <c r="E163" i="2"/>
  <c r="E124" i="2"/>
  <c r="E144" i="2"/>
  <c r="E164" i="2"/>
  <c r="E125" i="2"/>
  <c r="E145" i="2"/>
  <c r="E165" i="2"/>
  <c r="E126" i="2"/>
  <c r="E146" i="2"/>
  <c r="E166" i="2"/>
  <c r="E127" i="2"/>
  <c r="E147" i="2"/>
  <c r="E167" i="2"/>
  <c r="E128" i="2"/>
  <c r="E148" i="2"/>
  <c r="E168" i="2"/>
  <c r="E129" i="2"/>
  <c r="E149" i="2"/>
  <c r="E169" i="2"/>
  <c r="E130" i="2"/>
  <c r="E150" i="2"/>
  <c r="E170" i="2"/>
  <c r="E131" i="2"/>
  <c r="E151" i="2"/>
  <c r="E171" i="2"/>
  <c r="E132" i="2"/>
  <c r="E152" i="2"/>
  <c r="E133" i="2"/>
  <c r="E153" i="2"/>
  <c r="E134" i="2"/>
  <c r="E154" i="2"/>
  <c r="E155" i="2"/>
  <c r="E136" i="2"/>
  <c r="E156" i="2"/>
  <c r="E137" i="2"/>
  <c r="E157" i="2"/>
  <c r="E118" i="2"/>
  <c r="E138" i="2"/>
  <c r="E158" i="2"/>
  <c r="E159" i="2"/>
  <c r="E120" i="2"/>
  <c r="E141" i="2"/>
  <c r="E122" i="2"/>
  <c r="E162" i="2"/>
  <c r="AP161" i="2"/>
  <c r="AP130" i="2"/>
  <c r="AP129" i="2"/>
  <c r="AP171" i="2"/>
  <c r="AP139" i="2"/>
  <c r="AP142" i="2"/>
  <c r="AP166" i="2"/>
  <c r="AP137" i="2"/>
  <c r="AP126" i="2"/>
  <c r="AP141" i="2"/>
  <c r="AP127" i="2"/>
  <c r="AP138" i="2"/>
  <c r="AP157" i="2"/>
  <c r="AP120" i="2"/>
  <c r="AP163" i="2"/>
  <c r="AP135" i="2"/>
  <c r="AP123" i="2"/>
  <c r="AP144" i="2"/>
  <c r="AP140" i="2"/>
  <c r="AP154" i="2"/>
  <c r="AP122" i="2"/>
  <c r="AP159" i="2"/>
  <c r="AP168" i="2"/>
  <c r="AP121" i="2"/>
  <c r="AP131" i="2"/>
  <c r="AP146" i="2"/>
  <c r="AP160" i="2"/>
  <c r="AP118" i="2"/>
  <c r="AQ137" i="2"/>
  <c r="AP134" i="2"/>
  <c r="AP125" i="2"/>
  <c r="AP155" i="2"/>
  <c r="AP128" i="2"/>
  <c r="AP143" i="2"/>
  <c r="AP170" i="2"/>
  <c r="AP167" i="2"/>
  <c r="AP116" i="2"/>
  <c r="AP164" i="2"/>
  <c r="AP117" i="2"/>
  <c r="AP119" i="2"/>
  <c r="AP151" i="2"/>
  <c r="AP165" i="2"/>
  <c r="AP162" i="2"/>
  <c r="AP152" i="2"/>
  <c r="AP149" i="2"/>
  <c r="AP153" i="2"/>
  <c r="AP124" i="2"/>
  <c r="AP169" i="2"/>
  <c r="AP145" i="2"/>
  <c r="AP136" i="2"/>
  <c r="AP148" i="2"/>
  <c r="AP156" i="2"/>
  <c r="AP133" i="2"/>
  <c r="AP147" i="2"/>
  <c r="AP132" i="2"/>
  <c r="AP158" i="2"/>
  <c r="AP150" i="2"/>
  <c r="AU80" i="2"/>
  <c r="BK80" i="2" s="1"/>
  <c r="CC80" i="2" s="1"/>
  <c r="CN80" i="2" s="1"/>
  <c r="AU94" i="2"/>
  <c r="BK94" i="2" s="1"/>
  <c r="CC94" i="2" s="1"/>
  <c r="CN94" i="2" s="1"/>
  <c r="AU127" i="2"/>
  <c r="BK127" i="2" s="1"/>
  <c r="CC127" i="2" s="1"/>
  <c r="CN127" i="2" s="1"/>
  <c r="AU109" i="2"/>
  <c r="BK109" i="2" s="1"/>
  <c r="CC109" i="2" s="1"/>
  <c r="CN109" i="2" s="1"/>
  <c r="AU106" i="2"/>
  <c r="BK106" i="2" s="1"/>
  <c r="CC106" i="2" s="1"/>
  <c r="CN106" i="2" s="1"/>
  <c r="AU151" i="2"/>
  <c r="BK151" i="2" s="1"/>
  <c r="CC151" i="2" s="1"/>
  <c r="CN151" i="2" s="1"/>
  <c r="AU128" i="2"/>
  <c r="BK128" i="2" s="1"/>
  <c r="CC128" i="2" s="1"/>
  <c r="CN128" i="2" s="1"/>
  <c r="AU81" i="2"/>
  <c r="BK81" i="2" s="1"/>
  <c r="CC81" i="2" s="1"/>
  <c r="CN81" i="2" s="1"/>
  <c r="AU158" i="2"/>
  <c r="BK158" i="2" s="1"/>
  <c r="CC158" i="2" s="1"/>
  <c r="CN158" i="2" s="1"/>
  <c r="AU144" i="2"/>
  <c r="BK144" i="2" s="1"/>
  <c r="CC144" i="2" s="1"/>
  <c r="CN144" i="2" s="1"/>
  <c r="AU165" i="2"/>
  <c r="BK165" i="2" s="1"/>
  <c r="CC165" i="2" s="1"/>
  <c r="CN165" i="2" s="1"/>
  <c r="AU89" i="2"/>
  <c r="BK89" i="2" s="1"/>
  <c r="CC89" i="2" s="1"/>
  <c r="CN89" i="2" s="1"/>
  <c r="AU111" i="2"/>
  <c r="BK111" i="2" s="1"/>
  <c r="CC111" i="2" s="1"/>
  <c r="CN111" i="2" s="1"/>
  <c r="AU157" i="2"/>
  <c r="BK157" i="2" s="1"/>
  <c r="CC157" i="2" s="1"/>
  <c r="CN157" i="2" s="1"/>
  <c r="AU133" i="2"/>
  <c r="BK133" i="2" s="1"/>
  <c r="CC133" i="2" s="1"/>
  <c r="CN133" i="2" s="1"/>
  <c r="AU142" i="2"/>
  <c r="BK142" i="2" s="1"/>
  <c r="CC142" i="2" s="1"/>
  <c r="CN142" i="2" s="1"/>
  <c r="AU108" i="2"/>
  <c r="BK108" i="2" s="1"/>
  <c r="CC108" i="2" s="1"/>
  <c r="CN108" i="2" s="1"/>
  <c r="AU131" i="2"/>
  <c r="BK131" i="2" s="1"/>
  <c r="CC131" i="2" s="1"/>
  <c r="CN131" i="2" s="1"/>
  <c r="AU75" i="2"/>
  <c r="BK75" i="2" s="1"/>
  <c r="CC75" i="2" s="1"/>
  <c r="CN75" i="2" s="1"/>
  <c r="AU168" i="2"/>
  <c r="BK168" i="2" s="1"/>
  <c r="CC168" i="2" s="1"/>
  <c r="CN168" i="2" s="1"/>
  <c r="AU163" i="2"/>
  <c r="BK163" i="2" s="1"/>
  <c r="CC163" i="2" s="1"/>
  <c r="CN163" i="2" s="1"/>
  <c r="AU147" i="2"/>
  <c r="BK147" i="2" s="1"/>
  <c r="CC147" i="2" s="1"/>
  <c r="CN147" i="2" s="1"/>
  <c r="AU87" i="2"/>
  <c r="BK87" i="2" s="1"/>
  <c r="CC87" i="2" s="1"/>
  <c r="CN87" i="2" s="1"/>
  <c r="AU96" i="2"/>
  <c r="BK96" i="2" s="1"/>
  <c r="CC96" i="2" s="1"/>
  <c r="CN96" i="2" s="1"/>
  <c r="AU93" i="2"/>
  <c r="BK93" i="2" s="1"/>
  <c r="CC93" i="2" s="1"/>
  <c r="CN93" i="2" s="1"/>
  <c r="AU84" i="2"/>
  <c r="BK84" i="2" s="1"/>
  <c r="CC84" i="2" s="1"/>
  <c r="CN84" i="2" s="1"/>
  <c r="AU110" i="2"/>
  <c r="BK110" i="2" s="1"/>
  <c r="CC110" i="2" s="1"/>
  <c r="CN110" i="2" s="1"/>
  <c r="AU135" i="2"/>
  <c r="BK135" i="2" s="1"/>
  <c r="CC135" i="2" s="1"/>
  <c r="CN135" i="2" s="1"/>
  <c r="AU130" i="2"/>
  <c r="BK130" i="2" s="1"/>
  <c r="CC130" i="2" s="1"/>
  <c r="CN130" i="2" s="1"/>
  <c r="AU146" i="2"/>
  <c r="BK146" i="2" s="1"/>
  <c r="CC146" i="2" s="1"/>
  <c r="CN146" i="2" s="1"/>
  <c r="AU91" i="2"/>
  <c r="BK91" i="2" s="1"/>
  <c r="CC91" i="2" s="1"/>
  <c r="CN91" i="2" s="1"/>
  <c r="AU123" i="2"/>
  <c r="BK123" i="2" s="1"/>
  <c r="CC123" i="2" s="1"/>
  <c r="CN123" i="2" s="1"/>
  <c r="AU90" i="2"/>
  <c r="BK90" i="2" s="1"/>
  <c r="CC90" i="2" s="1"/>
  <c r="CN90" i="2" s="1"/>
  <c r="AU164" i="2"/>
  <c r="BK164" i="2" s="1"/>
  <c r="CC164" i="2" s="1"/>
  <c r="CN164" i="2" s="1"/>
  <c r="AU99" i="2"/>
  <c r="BK99" i="2" s="1"/>
  <c r="CC99" i="2" s="1"/>
  <c r="CN99" i="2" s="1"/>
  <c r="AU112" i="2"/>
  <c r="BK112" i="2" s="1"/>
  <c r="CC112" i="2" s="1"/>
  <c r="CN112" i="2" s="1"/>
  <c r="AU115" i="2"/>
  <c r="BK115" i="2" s="1"/>
  <c r="CC115" i="2" s="1"/>
  <c r="CN115" i="2" s="1"/>
  <c r="AU92" i="2"/>
  <c r="BK92" i="2" s="1"/>
  <c r="CC92" i="2" s="1"/>
  <c r="CN92" i="2" s="1"/>
  <c r="AU139" i="2"/>
  <c r="BK139" i="2" s="1"/>
  <c r="CC139" i="2" s="1"/>
  <c r="CN139" i="2" s="1"/>
  <c r="AU160" i="2"/>
  <c r="BK160" i="2" s="1"/>
  <c r="CC160" i="2" s="1"/>
  <c r="CN160" i="2" s="1"/>
  <c r="AU104" i="2"/>
  <c r="BK104" i="2" s="1"/>
  <c r="CC104" i="2" s="1"/>
  <c r="CN104" i="2" s="1"/>
  <c r="AU145" i="2"/>
  <c r="BK145" i="2" s="1"/>
  <c r="CC145" i="2" s="1"/>
  <c r="CN145" i="2" s="1"/>
  <c r="AU100" i="2"/>
  <c r="BK100" i="2" s="1"/>
  <c r="CC100" i="2" s="1"/>
  <c r="CN100" i="2" s="1"/>
  <c r="AU156" i="2"/>
  <c r="BK156" i="2" s="1"/>
  <c r="CC156" i="2" s="1"/>
  <c r="CN156" i="2" s="1"/>
  <c r="AU77" i="2"/>
  <c r="BK77" i="2" s="1"/>
  <c r="CC77" i="2" s="1"/>
  <c r="CN77" i="2" s="1"/>
  <c r="AU119" i="2"/>
  <c r="BK119" i="2" s="1"/>
  <c r="CC119" i="2" s="1"/>
  <c r="CN119" i="2" s="1"/>
  <c r="AU85" i="2"/>
  <c r="BK85" i="2" s="1"/>
  <c r="CC85" i="2" s="1"/>
  <c r="CN85" i="2" s="1"/>
  <c r="AU154" i="2"/>
  <c r="BK154" i="2" s="1"/>
  <c r="CC154" i="2" s="1"/>
  <c r="CN154" i="2" s="1"/>
  <c r="AU88" i="2"/>
  <c r="BK88" i="2" s="1"/>
  <c r="CC88" i="2" s="1"/>
  <c r="CN88" i="2" s="1"/>
  <c r="AU74" i="2"/>
  <c r="BK74" i="2" s="1"/>
  <c r="CC74" i="2" s="1"/>
  <c r="CN74" i="2" s="1"/>
  <c r="AU124" i="2"/>
  <c r="BK124" i="2" s="1"/>
  <c r="CC124" i="2" s="1"/>
  <c r="CN124" i="2" s="1"/>
  <c r="AU162" i="2"/>
  <c r="BK162" i="2" s="1"/>
  <c r="CC162" i="2" s="1"/>
  <c r="CN162" i="2" s="1"/>
  <c r="AU117" i="2"/>
  <c r="BK117" i="2" s="1"/>
  <c r="CC117" i="2" s="1"/>
  <c r="CN117" i="2" s="1"/>
  <c r="AU125" i="2"/>
  <c r="BK125" i="2" s="1"/>
  <c r="CC125" i="2" s="1"/>
  <c r="CN125" i="2" s="1"/>
  <c r="AU122" i="2"/>
  <c r="BK122" i="2" s="1"/>
  <c r="CC122" i="2" s="1"/>
  <c r="CN122" i="2" s="1"/>
  <c r="AU98" i="2"/>
  <c r="BK98" i="2" s="1"/>
  <c r="CC98" i="2" s="1"/>
  <c r="CN98" i="2" s="1"/>
  <c r="AU170" i="2"/>
  <c r="BK170" i="2" s="1"/>
  <c r="CC170" i="2" s="1"/>
  <c r="CN170" i="2" s="1"/>
  <c r="AU141" i="2"/>
  <c r="BK141" i="2" s="1"/>
  <c r="CC141" i="2" s="1"/>
  <c r="CN141" i="2" s="1"/>
  <c r="AU116" i="2"/>
  <c r="BK116" i="2" s="1"/>
  <c r="CC116" i="2" s="1"/>
  <c r="CN116" i="2" s="1"/>
  <c r="AU107" i="2"/>
  <c r="BK107" i="2" s="1"/>
  <c r="CC107" i="2" s="1"/>
  <c r="CN107" i="2" s="1"/>
  <c r="AU118" i="2"/>
  <c r="BK118" i="2" s="1"/>
  <c r="CC118" i="2" s="1"/>
  <c r="CN118" i="2" s="1"/>
  <c r="AU73" i="2"/>
  <c r="BK73" i="2" s="1"/>
  <c r="CC73" i="2" s="1"/>
  <c r="CN73" i="2" s="1"/>
  <c r="AU138" i="2"/>
  <c r="BK138" i="2" s="1"/>
  <c r="CC138" i="2" s="1"/>
  <c r="CN138" i="2" s="1"/>
  <c r="AU134" i="2"/>
  <c r="BK134" i="2" s="1"/>
  <c r="CC134" i="2" s="1"/>
  <c r="CN134" i="2" s="1"/>
  <c r="AU126" i="2"/>
  <c r="BK126" i="2" s="1"/>
  <c r="CC126" i="2" s="1"/>
  <c r="CN126" i="2" s="1"/>
  <c r="H6" i="2"/>
  <c r="AU152" i="2"/>
  <c r="BK152" i="2" s="1"/>
  <c r="CC152" i="2" s="1"/>
  <c r="CN152" i="2" s="1"/>
  <c r="AU121" i="2"/>
  <c r="BK121" i="2" s="1"/>
  <c r="CC121" i="2" s="1"/>
  <c r="CN121" i="2" s="1"/>
  <c r="AU166" i="2"/>
  <c r="BK166" i="2" s="1"/>
  <c r="CC166" i="2" s="1"/>
  <c r="CN166" i="2" s="1"/>
  <c r="AU114" i="2"/>
  <c r="BK114" i="2" s="1"/>
  <c r="CC114" i="2" s="1"/>
  <c r="CN114" i="2" s="1"/>
  <c r="AU148" i="2"/>
  <c r="BK148" i="2" s="1"/>
  <c r="CC148" i="2" s="1"/>
  <c r="CN148" i="2" s="1"/>
  <c r="AU136" i="2"/>
  <c r="BK136" i="2" s="1"/>
  <c r="CC136" i="2" s="1"/>
  <c r="CN136" i="2" s="1"/>
  <c r="AU97" i="2"/>
  <c r="BK97" i="2" s="1"/>
  <c r="CC97" i="2" s="1"/>
  <c r="CN97" i="2" s="1"/>
  <c r="AU132" i="2"/>
  <c r="BK132" i="2" s="1"/>
  <c r="CC132" i="2" s="1"/>
  <c r="CN132" i="2" s="1"/>
  <c r="AU169" i="2"/>
  <c r="BK169" i="2" s="1"/>
  <c r="CC169" i="2" s="1"/>
  <c r="CN169" i="2" s="1"/>
  <c r="AU150" i="2"/>
  <c r="BK150" i="2" s="1"/>
  <c r="CC150" i="2" s="1"/>
  <c r="CN150" i="2" s="1"/>
  <c r="AU102" i="2"/>
  <c r="BK102" i="2" s="1"/>
  <c r="CC102" i="2" s="1"/>
  <c r="CN102" i="2" s="1"/>
  <c r="AU113" i="2"/>
  <c r="BK113" i="2" s="1"/>
  <c r="CC113" i="2" s="1"/>
  <c r="CN113" i="2" s="1"/>
  <c r="AU155" i="2"/>
  <c r="BK155" i="2" s="1"/>
  <c r="CC155" i="2" s="1"/>
  <c r="CN155" i="2" s="1"/>
  <c r="AU143" i="2"/>
  <c r="BK143" i="2" s="1"/>
  <c r="CC143" i="2" s="1"/>
  <c r="CN143" i="2" s="1"/>
  <c r="AU171" i="2"/>
  <c r="BK171" i="2" s="1"/>
  <c r="CC171" i="2" s="1"/>
  <c r="CN171" i="2" s="1"/>
  <c r="AU76" i="2"/>
  <c r="BK76" i="2" s="1"/>
  <c r="CC76" i="2" s="1"/>
  <c r="CN76" i="2" s="1"/>
  <c r="AU161" i="2"/>
  <c r="BK161" i="2" s="1"/>
  <c r="CC161" i="2" s="1"/>
  <c r="CN161" i="2" s="1"/>
  <c r="J166" i="2"/>
  <c r="O166" i="2" s="1"/>
  <c r="J161" i="2"/>
  <c r="O161" i="2" s="1"/>
  <c r="J156" i="2"/>
  <c r="O156" i="2" s="1"/>
  <c r="J151" i="2"/>
  <c r="O151" i="2" s="1"/>
  <c r="J146" i="2"/>
  <c r="O146" i="2" s="1"/>
  <c r="J169" i="2"/>
  <c r="O169" i="2" s="1"/>
  <c r="J148" i="2"/>
  <c r="O148" i="2" s="1"/>
  <c r="J158" i="2"/>
  <c r="O158" i="2" s="1"/>
  <c r="J144" i="2"/>
  <c r="O144" i="2" s="1"/>
  <c r="J133" i="2"/>
  <c r="O133" i="2" s="1"/>
  <c r="J122" i="2"/>
  <c r="O122" i="2" s="1"/>
  <c r="J101" i="2"/>
  <c r="O101" i="2" s="1"/>
  <c r="J80" i="2"/>
  <c r="O80" i="2" s="1"/>
  <c r="J59" i="2"/>
  <c r="O59" i="2" s="1"/>
  <c r="J38" i="2"/>
  <c r="O38" i="2" s="1"/>
  <c r="J22" i="2"/>
  <c r="O22" i="2" s="1"/>
  <c r="J155" i="2"/>
  <c r="O155" i="2" s="1"/>
  <c r="J138" i="2"/>
  <c r="O138" i="2" s="1"/>
  <c r="J132" i="2"/>
  <c r="O132" i="2" s="1"/>
  <c r="J111" i="2"/>
  <c r="O111" i="2" s="1"/>
  <c r="J90" i="2"/>
  <c r="O90" i="2" s="1"/>
  <c r="J69" i="2"/>
  <c r="O69" i="2" s="1"/>
  <c r="J48" i="2"/>
  <c r="O48" i="2" s="1"/>
  <c r="J32" i="2"/>
  <c r="O32" i="2" s="1"/>
  <c r="J143" i="2"/>
  <c r="O143" i="2" s="1"/>
  <c r="J137" i="2"/>
  <c r="O137" i="2" s="1"/>
  <c r="J121" i="2"/>
  <c r="O121" i="2" s="1"/>
  <c r="J160" i="2"/>
  <c r="O160" i="2" s="1"/>
  <c r="J154" i="2"/>
  <c r="O154" i="2" s="1"/>
  <c r="J142" i="2"/>
  <c r="O142" i="2" s="1"/>
  <c r="J131" i="2"/>
  <c r="O131" i="2" s="1"/>
  <c r="J110" i="2"/>
  <c r="O110" i="2" s="1"/>
  <c r="J89" i="2"/>
  <c r="O89" i="2" s="1"/>
  <c r="J68" i="2"/>
  <c r="O68" i="2" s="1"/>
  <c r="J52" i="2"/>
  <c r="O52" i="2" s="1"/>
  <c r="J31" i="2"/>
  <c r="O31" i="2" s="1"/>
  <c r="J167" i="2"/>
  <c r="O167" i="2" s="1"/>
  <c r="J159" i="2"/>
  <c r="O159" i="2" s="1"/>
  <c r="J124" i="2"/>
  <c r="O124" i="2" s="1"/>
  <c r="J105" i="2"/>
  <c r="O105" i="2" s="1"/>
  <c r="J74" i="2"/>
  <c r="O74" i="2" s="1"/>
  <c r="J130" i="2"/>
  <c r="O130" i="2" s="1"/>
  <c r="J117" i="2"/>
  <c r="O117" i="2" s="1"/>
  <c r="J92" i="2"/>
  <c r="O92" i="2" s="1"/>
  <c r="J86" i="2"/>
  <c r="O86" i="2" s="1"/>
  <c r="J67" i="2"/>
  <c r="O67" i="2" s="1"/>
  <c r="J61" i="2"/>
  <c r="O61" i="2" s="1"/>
  <c r="J55" i="2"/>
  <c r="O55" i="2" s="1"/>
  <c r="J49" i="2"/>
  <c r="O49" i="2" s="1"/>
  <c r="J36" i="2"/>
  <c r="O36" i="2" s="1"/>
  <c r="J30" i="2"/>
  <c r="O30" i="2" s="1"/>
  <c r="J24" i="2"/>
  <c r="O24" i="2" s="1"/>
  <c r="J18" i="2"/>
  <c r="O18" i="2" s="1"/>
  <c r="J157" i="2"/>
  <c r="O157" i="2" s="1"/>
  <c r="J150" i="2"/>
  <c r="O150" i="2" s="1"/>
  <c r="J97" i="2"/>
  <c r="O97" i="2" s="1"/>
  <c r="J91" i="2"/>
  <c r="O91" i="2" s="1"/>
  <c r="J72" i="2"/>
  <c r="O72" i="2" s="1"/>
  <c r="J66" i="2"/>
  <c r="O66" i="2" s="1"/>
  <c r="J60" i="2"/>
  <c r="O60" i="2" s="1"/>
  <c r="J54" i="2"/>
  <c r="O54" i="2" s="1"/>
  <c r="J41" i="2"/>
  <c r="O41" i="2" s="1"/>
  <c r="J35" i="2"/>
  <c r="O35" i="2" s="1"/>
  <c r="J29" i="2"/>
  <c r="O29" i="2" s="1"/>
  <c r="J23" i="2"/>
  <c r="O23" i="2" s="1"/>
  <c r="J171" i="2"/>
  <c r="O171" i="2" s="1"/>
  <c r="J120" i="2"/>
  <c r="O120" i="2" s="1"/>
  <c r="J113" i="2"/>
  <c r="O113" i="2" s="1"/>
  <c r="J21" i="2"/>
  <c r="O21" i="2" s="1"/>
  <c r="J14" i="2"/>
  <c r="O14" i="2" s="1"/>
  <c r="J28" i="2"/>
  <c r="O28" i="2" s="1"/>
  <c r="J164" i="2"/>
  <c r="O164" i="2" s="1"/>
  <c r="J136" i="2"/>
  <c r="O136" i="2" s="1"/>
  <c r="J104" i="2"/>
  <c r="O104" i="2" s="1"/>
  <c r="J73" i="2"/>
  <c r="O73" i="2" s="1"/>
  <c r="J58" i="2"/>
  <c r="O58" i="2" s="1"/>
  <c r="J43" i="2"/>
  <c r="O43" i="2" s="1"/>
  <c r="J42" i="2"/>
  <c r="O42" i="2" s="1"/>
  <c r="J128" i="2"/>
  <c r="O128" i="2" s="1"/>
  <c r="J145" i="2"/>
  <c r="O145" i="2" s="1"/>
  <c r="J135" i="2"/>
  <c r="O135" i="2" s="1"/>
  <c r="J127" i="2"/>
  <c r="O127" i="2" s="1"/>
  <c r="J119" i="2"/>
  <c r="O119" i="2" s="1"/>
  <c r="J103" i="2"/>
  <c r="O103" i="2" s="1"/>
  <c r="J88" i="2"/>
  <c r="O88" i="2" s="1"/>
  <c r="J27" i="2"/>
  <c r="O27" i="2" s="1"/>
  <c r="J13" i="2"/>
  <c r="O13" i="2" s="1"/>
  <c r="J85" i="2"/>
  <c r="O85" i="2" s="1"/>
  <c r="J76" i="2"/>
  <c r="O76" i="2" s="1"/>
  <c r="J56" i="2"/>
  <c r="O56" i="2" s="1"/>
  <c r="J46" i="2"/>
  <c r="O46" i="2" s="1"/>
  <c r="J19" i="2"/>
  <c r="O19" i="2" s="1"/>
  <c r="J84" i="2"/>
  <c r="O84" i="2" s="1"/>
  <c r="J37" i="2"/>
  <c r="O37" i="2" s="1"/>
  <c r="J134" i="2"/>
  <c r="O134" i="2" s="1"/>
  <c r="J114" i="2"/>
  <c r="O114" i="2" s="1"/>
  <c r="J94" i="2"/>
  <c r="O94" i="2" s="1"/>
  <c r="J65" i="2"/>
  <c r="O65" i="2" s="1"/>
  <c r="J123" i="2"/>
  <c r="O123" i="2" s="1"/>
  <c r="J64" i="2"/>
  <c r="O64" i="2" s="1"/>
  <c r="J112" i="2"/>
  <c r="O112" i="2" s="1"/>
  <c r="J93" i="2"/>
  <c r="O93" i="2" s="1"/>
  <c r="J83" i="2"/>
  <c r="O83" i="2" s="1"/>
  <c r="J17" i="2"/>
  <c r="O17" i="2" s="1"/>
  <c r="J153" i="2"/>
  <c r="O153" i="2" s="1"/>
  <c r="J63" i="2"/>
  <c r="O63" i="2" s="1"/>
  <c r="J53" i="2"/>
  <c r="O53" i="2" s="1"/>
  <c r="J34" i="2"/>
  <c r="O34" i="2" s="1"/>
  <c r="J16" i="2"/>
  <c r="O16" i="2" s="1"/>
  <c r="J165" i="2"/>
  <c r="O165" i="2" s="1"/>
  <c r="J141" i="2"/>
  <c r="O141" i="2" s="1"/>
  <c r="J25" i="2"/>
  <c r="O25" i="2" s="1"/>
  <c r="J82" i="2"/>
  <c r="O82" i="2" s="1"/>
  <c r="J71" i="2"/>
  <c r="O71" i="2" s="1"/>
  <c r="J62" i="2"/>
  <c r="O62" i="2" s="1"/>
  <c r="J44" i="2"/>
  <c r="O44" i="2" s="1"/>
  <c r="J163" i="2"/>
  <c r="O163" i="2" s="1"/>
  <c r="J152" i="2"/>
  <c r="O152" i="2" s="1"/>
  <c r="J109" i="2"/>
  <c r="O109" i="2" s="1"/>
  <c r="J81" i="2"/>
  <c r="O81" i="2" s="1"/>
  <c r="J15" i="2"/>
  <c r="O15" i="2" s="1"/>
  <c r="J100" i="2"/>
  <c r="O100" i="2" s="1"/>
  <c r="J140" i="2"/>
  <c r="O140" i="2" s="1"/>
  <c r="J79" i="2"/>
  <c r="O79" i="2" s="1"/>
  <c r="J33" i="2"/>
  <c r="O33" i="2" s="1"/>
  <c r="J70" i="2"/>
  <c r="O70" i="2" s="1"/>
  <c r="J51" i="2"/>
  <c r="O51" i="2" s="1"/>
  <c r="J50" i="2"/>
  <c r="O50" i="2" s="1"/>
  <c r="J26" i="2"/>
  <c r="O26" i="2" s="1"/>
  <c r="J102" i="2"/>
  <c r="O102" i="2" s="1"/>
  <c r="J129" i="2"/>
  <c r="O129" i="2" s="1"/>
  <c r="J108" i="2"/>
  <c r="O108" i="2" s="1"/>
  <c r="J12" i="2"/>
  <c r="O12" i="2" s="1"/>
  <c r="J87" i="2"/>
  <c r="O87" i="2" s="1"/>
  <c r="J45" i="2"/>
  <c r="O45" i="2" s="1"/>
  <c r="J168" i="2"/>
  <c r="O168" i="2" s="1"/>
  <c r="J20" i="2"/>
  <c r="O20" i="2" s="1"/>
  <c r="J47" i="2"/>
  <c r="O47" i="2" s="1"/>
  <c r="J126" i="2"/>
  <c r="O126" i="2" s="1"/>
  <c r="J107" i="2"/>
  <c r="O107" i="2" s="1"/>
  <c r="J149" i="2"/>
  <c r="O149" i="2" s="1"/>
  <c r="J77" i="2"/>
  <c r="O77" i="2" s="1"/>
  <c r="J57" i="2"/>
  <c r="O57" i="2" s="1"/>
  <c r="J162" i="2"/>
  <c r="O162" i="2" s="1"/>
  <c r="J75" i="2"/>
  <c r="O75" i="2" s="1"/>
  <c r="J147" i="2"/>
  <c r="O147" i="2" s="1"/>
  <c r="J40" i="2"/>
  <c r="O40" i="2" s="1"/>
  <c r="J125" i="2"/>
  <c r="O125" i="2" s="1"/>
  <c r="J106" i="2"/>
  <c r="O106" i="2" s="1"/>
  <c r="J78" i="2"/>
  <c r="O78" i="2" s="1"/>
  <c r="J39" i="2"/>
  <c r="O39" i="2" s="1"/>
  <c r="J116" i="2"/>
  <c r="O116" i="2" s="1"/>
  <c r="J95" i="2"/>
  <c r="O95" i="2" s="1"/>
  <c r="J139" i="2"/>
  <c r="O139" i="2" s="1"/>
  <c r="J99" i="2"/>
  <c r="O99" i="2" s="1"/>
  <c r="J170" i="2"/>
  <c r="O170" i="2" s="1"/>
  <c r="J98" i="2"/>
  <c r="O98" i="2" s="1"/>
  <c r="J118" i="2"/>
  <c r="O118" i="2" s="1"/>
  <c r="J96" i="2"/>
  <c r="O96" i="2" s="1"/>
  <c r="J115" i="2"/>
  <c r="O115" i="2" s="1"/>
  <c r="K153" i="2"/>
  <c r="P153" i="2" s="1"/>
  <c r="K163" i="2"/>
  <c r="P163" i="2" s="1"/>
  <c r="K142" i="2"/>
  <c r="P142" i="2" s="1"/>
  <c r="K137" i="2"/>
  <c r="P137" i="2" s="1"/>
  <c r="K132" i="2"/>
  <c r="P132" i="2" s="1"/>
  <c r="K127" i="2"/>
  <c r="P127" i="2" s="1"/>
  <c r="K106" i="2"/>
  <c r="P106" i="2" s="1"/>
  <c r="K85" i="2"/>
  <c r="P85" i="2" s="1"/>
  <c r="K64" i="2"/>
  <c r="P64" i="2" s="1"/>
  <c r="K43" i="2"/>
  <c r="P43" i="2" s="1"/>
  <c r="K27" i="2"/>
  <c r="P27" i="2" s="1"/>
  <c r="K167" i="2"/>
  <c r="P167" i="2" s="1"/>
  <c r="K161" i="2"/>
  <c r="P161" i="2" s="1"/>
  <c r="K149" i="2"/>
  <c r="P149" i="2" s="1"/>
  <c r="K116" i="2"/>
  <c r="P116" i="2" s="1"/>
  <c r="K95" i="2"/>
  <c r="P95" i="2" s="1"/>
  <c r="K74" i="2"/>
  <c r="P74" i="2" s="1"/>
  <c r="K53" i="2"/>
  <c r="P53" i="2" s="1"/>
  <c r="K37" i="2"/>
  <c r="P37" i="2" s="1"/>
  <c r="K16" i="2"/>
  <c r="P16" i="2" s="1"/>
  <c r="K126" i="2"/>
  <c r="P126" i="2" s="1"/>
  <c r="K166" i="2"/>
  <c r="P166" i="2" s="1"/>
  <c r="K148" i="2"/>
  <c r="P148" i="2" s="1"/>
  <c r="K115" i="2"/>
  <c r="P115" i="2" s="1"/>
  <c r="K94" i="2"/>
  <c r="P94" i="2" s="1"/>
  <c r="K73" i="2"/>
  <c r="P73" i="2" s="1"/>
  <c r="K57" i="2"/>
  <c r="P57" i="2" s="1"/>
  <c r="K36" i="2"/>
  <c r="P36" i="2" s="1"/>
  <c r="K15" i="2"/>
  <c r="P15" i="2" s="1"/>
  <c r="K130" i="2"/>
  <c r="P130" i="2" s="1"/>
  <c r="K111" i="2"/>
  <c r="P111" i="2" s="1"/>
  <c r="K12" i="2"/>
  <c r="P12" i="2" s="1"/>
  <c r="K117" i="2"/>
  <c r="P117" i="2" s="1"/>
  <c r="K92" i="2"/>
  <c r="P92" i="2" s="1"/>
  <c r="K86" i="2"/>
  <c r="P86" i="2" s="1"/>
  <c r="K80" i="2"/>
  <c r="P80" i="2" s="1"/>
  <c r="K67" i="2"/>
  <c r="P67" i="2" s="1"/>
  <c r="K61" i="2"/>
  <c r="P61" i="2" s="1"/>
  <c r="K55" i="2"/>
  <c r="P55" i="2" s="1"/>
  <c r="K49" i="2"/>
  <c r="P49" i="2" s="1"/>
  <c r="K158" i="2"/>
  <c r="P158" i="2" s="1"/>
  <c r="K151" i="2"/>
  <c r="P151" i="2" s="1"/>
  <c r="K144" i="2"/>
  <c r="P144" i="2" s="1"/>
  <c r="K136" i="2"/>
  <c r="P136" i="2" s="1"/>
  <c r="K104" i="2"/>
  <c r="P104" i="2" s="1"/>
  <c r="K98" i="2"/>
  <c r="P98" i="2" s="1"/>
  <c r="K42" i="2"/>
  <c r="P42" i="2" s="1"/>
  <c r="K135" i="2"/>
  <c r="P135" i="2" s="1"/>
  <c r="K122" i="2"/>
  <c r="P122" i="2" s="1"/>
  <c r="K109" i="2"/>
  <c r="P109" i="2" s="1"/>
  <c r="K103" i="2"/>
  <c r="P103" i="2" s="1"/>
  <c r="K78" i="2"/>
  <c r="P78" i="2" s="1"/>
  <c r="K47" i="2"/>
  <c r="P47" i="2" s="1"/>
  <c r="K164" i="2"/>
  <c r="P164" i="2" s="1"/>
  <c r="K155" i="2"/>
  <c r="P155" i="2" s="1"/>
  <c r="K146" i="2"/>
  <c r="P146" i="2" s="1"/>
  <c r="K138" i="2"/>
  <c r="P138" i="2" s="1"/>
  <c r="K105" i="2"/>
  <c r="P105" i="2" s="1"/>
  <c r="K89" i="2"/>
  <c r="P89" i="2" s="1"/>
  <c r="K58" i="2"/>
  <c r="P58" i="2" s="1"/>
  <c r="K112" i="2"/>
  <c r="P112" i="2" s="1"/>
  <c r="K128" i="2"/>
  <c r="P128" i="2" s="1"/>
  <c r="K35" i="2"/>
  <c r="P35" i="2" s="1"/>
  <c r="K28" i="2"/>
  <c r="P28" i="2" s="1"/>
  <c r="K20" i="2"/>
  <c r="P20" i="2" s="1"/>
  <c r="K154" i="2"/>
  <c r="K96" i="2"/>
  <c r="P96" i="2" s="1"/>
  <c r="K81" i="2"/>
  <c r="P81" i="2" s="1"/>
  <c r="K65" i="2"/>
  <c r="P65" i="2" s="1"/>
  <c r="K50" i="2"/>
  <c r="P50" i="2" s="1"/>
  <c r="K41" i="2"/>
  <c r="P41" i="2" s="1"/>
  <c r="K34" i="2"/>
  <c r="P34" i="2" s="1"/>
  <c r="K157" i="2"/>
  <c r="P157" i="2" s="1"/>
  <c r="K134" i="2"/>
  <c r="P134" i="2" s="1"/>
  <c r="K114" i="2"/>
  <c r="P114" i="2" s="1"/>
  <c r="K66" i="2"/>
  <c r="P66" i="2" s="1"/>
  <c r="K38" i="2"/>
  <c r="P38" i="2" s="1"/>
  <c r="K123" i="2"/>
  <c r="P123" i="2" s="1"/>
  <c r="K18" i="2"/>
  <c r="P18" i="2" s="1"/>
  <c r="K143" i="2"/>
  <c r="P143" i="2" s="1"/>
  <c r="K75" i="2"/>
  <c r="P75" i="2" s="1"/>
  <c r="K45" i="2"/>
  <c r="P45" i="2" s="1"/>
  <c r="K169" i="2"/>
  <c r="P169" i="2" s="1"/>
  <c r="K145" i="2"/>
  <c r="K124" i="2"/>
  <c r="P124" i="2" s="1"/>
  <c r="K84" i="2"/>
  <c r="P84" i="2" s="1"/>
  <c r="K168" i="2"/>
  <c r="P168" i="2" s="1"/>
  <c r="K156" i="2"/>
  <c r="P156" i="2" s="1"/>
  <c r="K102" i="2"/>
  <c r="P102" i="2" s="1"/>
  <c r="K26" i="2"/>
  <c r="P26" i="2" s="1"/>
  <c r="K72" i="2"/>
  <c r="P72" i="2" s="1"/>
  <c r="K63" i="2"/>
  <c r="P63" i="2" s="1"/>
  <c r="K165" i="2"/>
  <c r="P165" i="2" s="1"/>
  <c r="K141" i="2"/>
  <c r="P141" i="2" s="1"/>
  <c r="K121" i="2"/>
  <c r="P121" i="2" s="1"/>
  <c r="K110" i="2"/>
  <c r="P110" i="2" s="1"/>
  <c r="K25" i="2"/>
  <c r="P25" i="2" s="1"/>
  <c r="K131" i="2"/>
  <c r="P131" i="2" s="1"/>
  <c r="K101" i="2"/>
  <c r="P101" i="2" s="1"/>
  <c r="K82" i="2"/>
  <c r="P82" i="2" s="1"/>
  <c r="K71" i="2"/>
  <c r="P71" i="2" s="1"/>
  <c r="K62" i="2"/>
  <c r="P62" i="2" s="1"/>
  <c r="K44" i="2"/>
  <c r="P44" i="2" s="1"/>
  <c r="K90" i="2"/>
  <c r="P90" i="2" s="1"/>
  <c r="K152" i="2"/>
  <c r="P152" i="2" s="1"/>
  <c r="K120" i="2"/>
  <c r="P120" i="2" s="1"/>
  <c r="K91" i="2"/>
  <c r="P91" i="2" s="1"/>
  <c r="K52" i="2"/>
  <c r="P52" i="2" s="1"/>
  <c r="K119" i="2"/>
  <c r="P119" i="2" s="1"/>
  <c r="K100" i="2"/>
  <c r="P100" i="2" s="1"/>
  <c r="K33" i="2"/>
  <c r="P33" i="2" s="1"/>
  <c r="K24" i="2"/>
  <c r="P24" i="2" s="1"/>
  <c r="K140" i="2"/>
  <c r="P140" i="2" s="1"/>
  <c r="K162" i="2"/>
  <c r="P162" i="2" s="1"/>
  <c r="K129" i="2"/>
  <c r="P129" i="2" s="1"/>
  <c r="K70" i="2"/>
  <c r="P70" i="2" s="1"/>
  <c r="K51" i="2"/>
  <c r="P51" i="2" s="1"/>
  <c r="K32" i="2"/>
  <c r="P32" i="2" s="1"/>
  <c r="K160" i="2"/>
  <c r="P160" i="2" s="1"/>
  <c r="K93" i="2"/>
  <c r="P93" i="2" s="1"/>
  <c r="K14" i="2"/>
  <c r="P14" i="2" s="1"/>
  <c r="K159" i="2"/>
  <c r="P159" i="2" s="1"/>
  <c r="K113" i="2"/>
  <c r="P113" i="2" s="1"/>
  <c r="K88" i="2"/>
  <c r="P88" i="2" s="1"/>
  <c r="K13" i="2"/>
  <c r="P13" i="2" s="1"/>
  <c r="K60" i="2"/>
  <c r="P60" i="2" s="1"/>
  <c r="K19" i="2"/>
  <c r="P19" i="2" s="1"/>
  <c r="K133" i="2"/>
  <c r="P133" i="2" s="1"/>
  <c r="K108" i="2"/>
  <c r="P108" i="2" s="1"/>
  <c r="K69" i="2"/>
  <c r="P69" i="2" s="1"/>
  <c r="K31" i="2"/>
  <c r="P31" i="2" s="1"/>
  <c r="K54" i="2"/>
  <c r="P54" i="2" s="1"/>
  <c r="K87" i="2"/>
  <c r="P87" i="2" s="1"/>
  <c r="K48" i="2"/>
  <c r="P48" i="2" s="1"/>
  <c r="K30" i="2"/>
  <c r="P30" i="2" s="1"/>
  <c r="K68" i="2"/>
  <c r="P68" i="2" s="1"/>
  <c r="K147" i="2"/>
  <c r="P147" i="2" s="1"/>
  <c r="K40" i="2"/>
  <c r="P40" i="2" s="1"/>
  <c r="K99" i="2"/>
  <c r="P99" i="2" s="1"/>
  <c r="K21" i="2"/>
  <c r="P21" i="2" s="1"/>
  <c r="K56" i="2"/>
  <c r="P56" i="2" s="1"/>
  <c r="K17" i="2"/>
  <c r="P17" i="2" s="1"/>
  <c r="K150" i="2"/>
  <c r="P150" i="2" s="1"/>
  <c r="K107" i="2"/>
  <c r="P107" i="2" s="1"/>
  <c r="K171" i="2"/>
  <c r="P171" i="2" s="1"/>
  <c r="K46" i="2"/>
  <c r="P46" i="2" s="1"/>
  <c r="K29" i="2"/>
  <c r="P29" i="2" s="1"/>
  <c r="K83" i="2"/>
  <c r="P83" i="2" s="1"/>
  <c r="K23" i="2"/>
  <c r="P23" i="2" s="1"/>
  <c r="K39" i="2"/>
  <c r="P39" i="2" s="1"/>
  <c r="K125" i="2"/>
  <c r="P125" i="2" s="1"/>
  <c r="K139" i="2"/>
  <c r="P139" i="2" s="1"/>
  <c r="K79" i="2"/>
  <c r="P79" i="2" s="1"/>
  <c r="K170" i="2"/>
  <c r="P170" i="2" s="1"/>
  <c r="K22" i="2"/>
  <c r="P22" i="2" s="1"/>
  <c r="K118" i="2"/>
  <c r="P118" i="2" s="1"/>
  <c r="K77" i="2"/>
  <c r="P77" i="2" s="1"/>
  <c r="K76" i="2"/>
  <c r="P76" i="2" s="1"/>
  <c r="K59" i="2"/>
  <c r="P59" i="2" s="1"/>
  <c r="K97" i="2"/>
  <c r="P97" i="2" s="1"/>
  <c r="I164" i="2"/>
  <c r="N164" i="2" s="1"/>
  <c r="I143" i="2"/>
  <c r="N143" i="2" s="1"/>
  <c r="I138" i="2"/>
  <c r="N138" i="2" s="1"/>
  <c r="I133" i="2"/>
  <c r="N133" i="2" s="1"/>
  <c r="I128" i="2"/>
  <c r="N128" i="2" s="1"/>
  <c r="I123" i="2"/>
  <c r="N123" i="2" s="1"/>
  <c r="I118" i="2"/>
  <c r="N118" i="2" s="1"/>
  <c r="I113" i="2"/>
  <c r="N113" i="2" s="1"/>
  <c r="I108" i="2"/>
  <c r="N108" i="2" s="1"/>
  <c r="I103" i="2"/>
  <c r="N103" i="2" s="1"/>
  <c r="I98" i="2"/>
  <c r="N98" i="2" s="1"/>
  <c r="I93" i="2"/>
  <c r="N93" i="2" s="1"/>
  <c r="I88" i="2"/>
  <c r="N88" i="2" s="1"/>
  <c r="I83" i="2"/>
  <c r="N83" i="2" s="1"/>
  <c r="I78" i="2"/>
  <c r="N78" i="2" s="1"/>
  <c r="I73" i="2"/>
  <c r="N73" i="2" s="1"/>
  <c r="I68" i="2"/>
  <c r="N68" i="2" s="1"/>
  <c r="I63" i="2"/>
  <c r="N63" i="2" s="1"/>
  <c r="I58" i="2"/>
  <c r="N58" i="2" s="1"/>
  <c r="I53" i="2"/>
  <c r="N53" i="2" s="1"/>
  <c r="I48" i="2"/>
  <c r="N48" i="2" s="1"/>
  <c r="I43" i="2"/>
  <c r="N43" i="2" s="1"/>
  <c r="I38" i="2"/>
  <c r="N38" i="2" s="1"/>
  <c r="I33" i="2"/>
  <c r="N33" i="2" s="1"/>
  <c r="I28" i="2"/>
  <c r="N28" i="2" s="1"/>
  <c r="I23" i="2"/>
  <c r="N23" i="2" s="1"/>
  <c r="I18" i="2"/>
  <c r="N18" i="2" s="1"/>
  <c r="I13" i="2"/>
  <c r="N13" i="2" s="1"/>
  <c r="I153" i="2"/>
  <c r="N153" i="2" s="1"/>
  <c r="I160" i="2"/>
  <c r="N160" i="2" s="1"/>
  <c r="I168" i="2"/>
  <c r="N168" i="2" s="1"/>
  <c r="I162" i="2"/>
  <c r="N162" i="2" s="1"/>
  <c r="I150" i="2"/>
  <c r="N150" i="2" s="1"/>
  <c r="I117" i="2"/>
  <c r="N117" i="2" s="1"/>
  <c r="I96" i="2"/>
  <c r="N96" i="2" s="1"/>
  <c r="I75" i="2"/>
  <c r="N75" i="2" s="1"/>
  <c r="I54" i="2"/>
  <c r="N54" i="2" s="1"/>
  <c r="I17" i="2"/>
  <c r="N17" i="2" s="1"/>
  <c r="I127" i="2"/>
  <c r="N127" i="2" s="1"/>
  <c r="I106" i="2"/>
  <c r="N106" i="2" s="1"/>
  <c r="I85" i="2"/>
  <c r="N85" i="2" s="1"/>
  <c r="I64" i="2"/>
  <c r="N64" i="2" s="1"/>
  <c r="I27" i="2"/>
  <c r="N27" i="2" s="1"/>
  <c r="I167" i="2"/>
  <c r="N167" i="2" s="1"/>
  <c r="I149" i="2"/>
  <c r="N149" i="2" s="1"/>
  <c r="I126" i="2"/>
  <c r="N126" i="2" s="1"/>
  <c r="I105" i="2"/>
  <c r="N105" i="2" s="1"/>
  <c r="I84" i="2"/>
  <c r="N84" i="2" s="1"/>
  <c r="I47" i="2"/>
  <c r="N47" i="2" s="1"/>
  <c r="I26" i="2"/>
  <c r="N26" i="2" s="1"/>
  <c r="I171" i="2"/>
  <c r="N171" i="2" s="1"/>
  <c r="I152" i="2"/>
  <c r="N152" i="2" s="1"/>
  <c r="I145" i="2"/>
  <c r="N145" i="2" s="1"/>
  <c r="I99" i="2"/>
  <c r="N99" i="2" s="1"/>
  <c r="I37" i="2"/>
  <c r="N37" i="2" s="1"/>
  <c r="I159" i="2"/>
  <c r="N159" i="2" s="1"/>
  <c r="I137" i="2"/>
  <c r="N137" i="2" s="1"/>
  <c r="I124" i="2"/>
  <c r="N124" i="2" s="1"/>
  <c r="I111" i="2"/>
  <c r="N111" i="2" s="1"/>
  <c r="I74" i="2"/>
  <c r="N74" i="2" s="1"/>
  <c r="I166" i="2"/>
  <c r="N166" i="2" s="1"/>
  <c r="I130" i="2"/>
  <c r="N130" i="2" s="1"/>
  <c r="I80" i="2"/>
  <c r="N80" i="2" s="1"/>
  <c r="I12" i="2"/>
  <c r="N12" i="2" s="1"/>
  <c r="I142" i="2"/>
  <c r="N142" i="2" s="1"/>
  <c r="I129" i="2"/>
  <c r="N129" i="2" s="1"/>
  <c r="I97" i="2"/>
  <c r="N97" i="2" s="1"/>
  <c r="I82" i="2"/>
  <c r="N82" i="2" s="1"/>
  <c r="I66" i="2"/>
  <c r="N66" i="2" s="1"/>
  <c r="I51" i="2"/>
  <c r="N51" i="2" s="1"/>
  <c r="I44" i="2"/>
  <c r="N44" i="2" s="1"/>
  <c r="I35" i="2"/>
  <c r="N35" i="2" s="1"/>
  <c r="I155" i="2"/>
  <c r="N155" i="2" s="1"/>
  <c r="I146" i="2"/>
  <c r="N146" i="2" s="1"/>
  <c r="I120" i="2"/>
  <c r="N120" i="2" s="1"/>
  <c r="I89" i="2"/>
  <c r="N89" i="2" s="1"/>
  <c r="I21" i="2"/>
  <c r="N21" i="2" s="1"/>
  <c r="I14" i="2"/>
  <c r="N14" i="2" s="1"/>
  <c r="I136" i="2"/>
  <c r="N136" i="2" s="1"/>
  <c r="I104" i="2"/>
  <c r="N104" i="2" s="1"/>
  <c r="I163" i="2"/>
  <c r="N163" i="2" s="1"/>
  <c r="I112" i="2"/>
  <c r="N112" i="2" s="1"/>
  <c r="I81" i="2"/>
  <c r="N81" i="2" s="1"/>
  <c r="I72" i="2"/>
  <c r="N72" i="2" s="1"/>
  <c r="I65" i="2"/>
  <c r="N65" i="2" s="1"/>
  <c r="I57" i="2"/>
  <c r="N57" i="2" s="1"/>
  <c r="I50" i="2"/>
  <c r="N50" i="2" s="1"/>
  <c r="I20" i="2"/>
  <c r="N20" i="2" s="1"/>
  <c r="I29" i="2"/>
  <c r="N29" i="2" s="1"/>
  <c r="I94" i="2"/>
  <c r="N94" i="2" s="1"/>
  <c r="I55" i="2"/>
  <c r="N55" i="2" s="1"/>
  <c r="I157" i="2"/>
  <c r="N157" i="2" s="1"/>
  <c r="I76" i="2"/>
  <c r="N76" i="2" s="1"/>
  <c r="I56" i="2"/>
  <c r="N56" i="2" s="1"/>
  <c r="I46" i="2"/>
  <c r="N46" i="2" s="1"/>
  <c r="I19" i="2"/>
  <c r="N19" i="2" s="1"/>
  <c r="I144" i="2"/>
  <c r="N144" i="2" s="1"/>
  <c r="I114" i="2"/>
  <c r="N114" i="2" s="1"/>
  <c r="I169" i="2"/>
  <c r="N169" i="2" s="1"/>
  <c r="I134" i="2"/>
  <c r="N134" i="2" s="1"/>
  <c r="I154" i="2"/>
  <c r="N154" i="2" s="1"/>
  <c r="I122" i="2"/>
  <c r="N122" i="2" s="1"/>
  <c r="I102" i="2"/>
  <c r="N102" i="2" s="1"/>
  <c r="I45" i="2"/>
  <c r="N45" i="2" s="1"/>
  <c r="I132" i="2"/>
  <c r="N132" i="2" s="1"/>
  <c r="I92" i="2"/>
  <c r="N92" i="2" s="1"/>
  <c r="I121" i="2"/>
  <c r="N121" i="2" s="1"/>
  <c r="I110" i="2"/>
  <c r="N110" i="2" s="1"/>
  <c r="I34" i="2"/>
  <c r="N34" i="2" s="1"/>
  <c r="I16" i="2"/>
  <c r="N16" i="2" s="1"/>
  <c r="I165" i="2"/>
  <c r="N165" i="2" s="1"/>
  <c r="I141" i="2"/>
  <c r="N141" i="2" s="1"/>
  <c r="I131" i="2"/>
  <c r="N131" i="2" s="1"/>
  <c r="I101" i="2"/>
  <c r="N101" i="2" s="1"/>
  <c r="I25" i="2"/>
  <c r="N25" i="2" s="1"/>
  <c r="I91" i="2"/>
  <c r="N91" i="2" s="1"/>
  <c r="I71" i="2"/>
  <c r="N71" i="2" s="1"/>
  <c r="I62" i="2"/>
  <c r="N62" i="2" s="1"/>
  <c r="I52" i="2"/>
  <c r="N52" i="2" s="1"/>
  <c r="I42" i="2"/>
  <c r="N42" i="2" s="1"/>
  <c r="I151" i="2"/>
  <c r="N151" i="2" s="1"/>
  <c r="I109" i="2"/>
  <c r="N109" i="2" s="1"/>
  <c r="I100" i="2"/>
  <c r="N100" i="2" s="1"/>
  <c r="I90" i="2"/>
  <c r="N90" i="2" s="1"/>
  <c r="I115" i="2"/>
  <c r="N115" i="2" s="1"/>
  <c r="I15" i="2"/>
  <c r="N15" i="2" s="1"/>
  <c r="I135" i="2"/>
  <c r="N135" i="2" s="1"/>
  <c r="I32" i="2"/>
  <c r="N32" i="2" s="1"/>
  <c r="I70" i="2"/>
  <c r="N70" i="2" s="1"/>
  <c r="I139" i="2"/>
  <c r="N139" i="2" s="1"/>
  <c r="I158" i="2"/>
  <c r="N158" i="2" s="1"/>
  <c r="I49" i="2"/>
  <c r="N49" i="2" s="1"/>
  <c r="I69" i="2"/>
  <c r="N69" i="2" s="1"/>
  <c r="I31" i="2"/>
  <c r="N31" i="2" s="1"/>
  <c r="I156" i="2"/>
  <c r="N156" i="2" s="1"/>
  <c r="I60" i="2"/>
  <c r="N60" i="2" s="1"/>
  <c r="I140" i="2"/>
  <c r="N140" i="2" s="1"/>
  <c r="I161" i="2"/>
  <c r="N161" i="2" s="1"/>
  <c r="I87" i="2"/>
  <c r="N87" i="2" s="1"/>
  <c r="I30" i="2"/>
  <c r="N30" i="2" s="1"/>
  <c r="I86" i="2"/>
  <c r="N86" i="2" s="1"/>
  <c r="I67" i="2"/>
  <c r="N67" i="2" s="1"/>
  <c r="I107" i="2"/>
  <c r="N107" i="2" s="1"/>
  <c r="I116" i="2"/>
  <c r="N116" i="2" s="1"/>
  <c r="I59" i="2"/>
  <c r="N59" i="2" s="1"/>
  <c r="I36" i="2"/>
  <c r="N36" i="2" s="1"/>
  <c r="I148" i="2"/>
  <c r="N148" i="2" s="1"/>
  <c r="I61" i="2"/>
  <c r="N61" i="2" s="1"/>
  <c r="I41" i="2"/>
  <c r="N41" i="2" s="1"/>
  <c r="I24" i="2"/>
  <c r="N24" i="2" s="1"/>
  <c r="I125" i="2"/>
  <c r="N125" i="2" s="1"/>
  <c r="I79" i="2"/>
  <c r="N79" i="2" s="1"/>
  <c r="I170" i="2"/>
  <c r="N170" i="2" s="1"/>
  <c r="I77" i="2"/>
  <c r="N77" i="2" s="1"/>
  <c r="I95" i="2"/>
  <c r="N95" i="2" s="1"/>
  <c r="I39" i="2"/>
  <c r="N39" i="2" s="1"/>
  <c r="I147" i="2"/>
  <c r="N147" i="2" s="1"/>
  <c r="I119" i="2"/>
  <c r="N119" i="2" s="1"/>
  <c r="I40" i="2"/>
  <c r="N40" i="2" s="1"/>
  <c r="I22" i="2"/>
  <c r="N22" i="2" s="1"/>
  <c r="AU137" i="2"/>
  <c r="BK137" i="2" s="1"/>
  <c r="CC137" i="2" s="1"/>
  <c r="CN137" i="2" s="1"/>
  <c r="H9" i="2"/>
  <c r="AX69" i="2" l="1"/>
  <c r="BN69" i="2" s="1"/>
  <c r="CF69" i="2" s="1"/>
  <c r="CQ69" i="2" s="1"/>
  <c r="U69" i="2"/>
  <c r="AX32" i="2"/>
  <c r="BN32" i="2" s="1"/>
  <c r="CF32" i="2" s="1"/>
  <c r="CQ32" i="2" s="1"/>
  <c r="U32" i="2"/>
  <c r="BF119" i="2"/>
  <c r="BX119" i="2" s="1"/>
  <c r="CI119" i="2" s="1"/>
  <c r="AU51" i="2"/>
  <c r="BK51" i="2" s="1"/>
  <c r="CC51" i="2" s="1"/>
  <c r="CN51" i="2" s="1"/>
  <c r="R51" i="2"/>
  <c r="BF132" i="2"/>
  <c r="BX132" i="2" s="1"/>
  <c r="CI132" i="2" s="1"/>
  <c r="BF154" i="2"/>
  <c r="BX154" i="2" s="1"/>
  <c r="CI154" i="2" s="1"/>
  <c r="AX17" i="2"/>
  <c r="BN17" i="2" s="1"/>
  <c r="CF17" i="2" s="1"/>
  <c r="CQ17" i="2" s="1"/>
  <c r="U17" i="2"/>
  <c r="AX62" i="2"/>
  <c r="BN62" i="2" s="1"/>
  <c r="CF62" i="2" s="1"/>
  <c r="CQ62" i="2" s="1"/>
  <c r="U62" i="2"/>
  <c r="AX45" i="2"/>
  <c r="BN45" i="2" s="1"/>
  <c r="CF45" i="2" s="1"/>
  <c r="CQ45" i="2" s="1"/>
  <c r="U45" i="2"/>
  <c r="BX117" i="2"/>
  <c r="CI117" i="2" s="1"/>
  <c r="BF117" i="2"/>
  <c r="BF140" i="2"/>
  <c r="BX140" i="2" s="1"/>
  <c r="CI140" i="2" s="1"/>
  <c r="R54" i="2"/>
  <c r="AU54" i="2"/>
  <c r="BK54" i="2" s="1"/>
  <c r="CC54" i="2" s="1"/>
  <c r="CN54" i="2" s="1"/>
  <c r="AU61" i="2"/>
  <c r="BK61" i="2" s="1"/>
  <c r="CC61" i="2" s="1"/>
  <c r="CN61" i="2" s="1"/>
  <c r="R61" i="2"/>
  <c r="AU53" i="2"/>
  <c r="BK53" i="2" s="1"/>
  <c r="CC53" i="2" s="1"/>
  <c r="CN53" i="2" s="1"/>
  <c r="R53" i="2"/>
  <c r="BF163" i="2"/>
  <c r="BX163" i="2" s="1"/>
  <c r="CI163" i="2" s="1"/>
  <c r="AX44" i="2"/>
  <c r="BN44" i="2" s="1"/>
  <c r="CF44" i="2" s="1"/>
  <c r="CQ44" i="2" s="1"/>
  <c r="U44" i="2"/>
  <c r="AX35" i="2"/>
  <c r="BN35" i="2" s="1"/>
  <c r="CF35" i="2" s="1"/>
  <c r="CQ35" i="2" s="1"/>
  <c r="U35" i="2"/>
  <c r="AX56" i="2"/>
  <c r="BN56" i="2" s="1"/>
  <c r="CF56" i="2" s="1"/>
  <c r="CQ56" i="2" s="1"/>
  <c r="U56" i="2"/>
  <c r="AX14" i="2"/>
  <c r="BN14" i="2" s="1"/>
  <c r="CF14" i="2" s="1"/>
  <c r="CQ14" i="2" s="1"/>
  <c r="U14" i="2"/>
  <c r="AX71" i="2"/>
  <c r="BN71" i="2" s="1"/>
  <c r="CF71" i="2" s="1"/>
  <c r="CQ71" i="2" s="1"/>
  <c r="U71" i="2"/>
  <c r="BF164" i="2"/>
  <c r="BX164" i="2" s="1"/>
  <c r="CI164" i="2" s="1"/>
  <c r="BX144" i="2"/>
  <c r="CI144" i="2" s="1"/>
  <c r="BF144" i="2"/>
  <c r="AU59" i="2"/>
  <c r="BK59" i="2" s="1"/>
  <c r="CC59" i="2" s="1"/>
  <c r="CN59" i="2" s="1"/>
  <c r="R59" i="2"/>
  <c r="AX21" i="2"/>
  <c r="BN21" i="2" s="1"/>
  <c r="CF21" i="2" s="1"/>
  <c r="CQ21" i="2" s="1"/>
  <c r="U21" i="2"/>
  <c r="AX58" i="2"/>
  <c r="BN58" i="2" s="1"/>
  <c r="CF58" i="2" s="1"/>
  <c r="CQ58" i="2" s="1"/>
  <c r="U58" i="2"/>
  <c r="AX49" i="2"/>
  <c r="BN49" i="2" s="1"/>
  <c r="CF49" i="2" s="1"/>
  <c r="CQ49" i="2" s="1"/>
  <c r="U49" i="2"/>
  <c r="AX16" i="2"/>
  <c r="BN16" i="2" s="1"/>
  <c r="CF16" i="2" s="1"/>
  <c r="CQ16" i="2" s="1"/>
  <c r="U16" i="2"/>
  <c r="BX150" i="2"/>
  <c r="CI150" i="2" s="1"/>
  <c r="BF150" i="2"/>
  <c r="BF116" i="2"/>
  <c r="BX116" i="2" s="1"/>
  <c r="CI116" i="2" s="1"/>
  <c r="BX123" i="2"/>
  <c r="CI123" i="2" s="1"/>
  <c r="BF123" i="2"/>
  <c r="AU50" i="2"/>
  <c r="BK50" i="2" s="1"/>
  <c r="CC50" i="2" s="1"/>
  <c r="CN50" i="2" s="1"/>
  <c r="R50" i="2"/>
  <c r="AX59" i="2"/>
  <c r="BN59" i="2" s="1"/>
  <c r="CF59" i="2" s="1"/>
  <c r="CQ59" i="2" s="1"/>
  <c r="U59" i="2"/>
  <c r="AX18" i="2"/>
  <c r="BN18" i="2" s="1"/>
  <c r="CF18" i="2" s="1"/>
  <c r="CQ18" i="2" s="1"/>
  <c r="U18" i="2"/>
  <c r="AX55" i="2"/>
  <c r="BN55" i="2" s="1"/>
  <c r="CF55" i="2" s="1"/>
  <c r="CQ55" i="2" s="1"/>
  <c r="U55" i="2"/>
  <c r="AX37" i="2"/>
  <c r="BN37" i="2" s="1"/>
  <c r="CF37" i="2" s="1"/>
  <c r="CQ37" i="2" s="1"/>
  <c r="U37" i="2"/>
  <c r="BF158" i="2"/>
  <c r="BX158" i="2" s="1"/>
  <c r="CI158" i="2" s="1"/>
  <c r="BF167" i="2"/>
  <c r="BX167" i="2" s="1"/>
  <c r="CI167" i="2" s="1"/>
  <c r="BX135" i="2"/>
  <c r="CI135" i="2" s="1"/>
  <c r="BF135" i="2"/>
  <c r="AU71" i="2"/>
  <c r="BK71" i="2" s="1"/>
  <c r="CC71" i="2" s="1"/>
  <c r="CN71" i="2" s="1"/>
  <c r="R71" i="2"/>
  <c r="BX170" i="2"/>
  <c r="CI170" i="2" s="1"/>
  <c r="BF170" i="2"/>
  <c r="BF147" i="2"/>
  <c r="BX147" i="2" s="1"/>
  <c r="CI147" i="2" s="1"/>
  <c r="BX143" i="2"/>
  <c r="CI143" i="2" s="1"/>
  <c r="BF143" i="2"/>
  <c r="BX120" i="2"/>
  <c r="CI120" i="2" s="1"/>
  <c r="BF120" i="2"/>
  <c r="AX68" i="2"/>
  <c r="BN68" i="2" s="1"/>
  <c r="CF68" i="2" s="1"/>
  <c r="CQ68" i="2" s="1"/>
  <c r="U68" i="2"/>
  <c r="AX70" i="2"/>
  <c r="BN70" i="2" s="1"/>
  <c r="CF70" i="2" s="1"/>
  <c r="CQ70" i="2" s="1"/>
  <c r="U70" i="2"/>
  <c r="AX66" i="2"/>
  <c r="BN66" i="2" s="1"/>
  <c r="CF66" i="2" s="1"/>
  <c r="CQ66" i="2" s="1"/>
  <c r="U66" i="2"/>
  <c r="BF133" i="2"/>
  <c r="BX133" i="2" s="1"/>
  <c r="CI133" i="2" s="1"/>
  <c r="BX128" i="2"/>
  <c r="CI128" i="2" s="1"/>
  <c r="BF128" i="2"/>
  <c r="BF157" i="2"/>
  <c r="BX157" i="2" s="1"/>
  <c r="CI157" i="2" s="1"/>
  <c r="AU60" i="2"/>
  <c r="BK60" i="2" s="1"/>
  <c r="CC60" i="2" s="1"/>
  <c r="CN60" i="2" s="1"/>
  <c r="R60" i="2"/>
  <c r="AX51" i="2"/>
  <c r="BN51" i="2" s="1"/>
  <c r="CF51" i="2" s="1"/>
  <c r="CQ51" i="2" s="1"/>
  <c r="U51" i="2"/>
  <c r="AX22" i="2"/>
  <c r="BN22" i="2" s="1"/>
  <c r="CF22" i="2" s="1"/>
  <c r="CQ22" i="2" s="1"/>
  <c r="U22" i="2"/>
  <c r="AX30" i="2"/>
  <c r="BN30" i="2" s="1"/>
  <c r="CF30" i="2" s="1"/>
  <c r="CQ30" i="2" s="1"/>
  <c r="U30" i="2"/>
  <c r="BF156" i="2"/>
  <c r="BX156" i="2" s="1"/>
  <c r="CI156" i="2" s="1"/>
  <c r="BF155" i="2"/>
  <c r="BX155" i="2" s="1"/>
  <c r="CI155" i="2" s="1"/>
  <c r="BF138" i="2"/>
  <c r="BX138" i="2" s="1"/>
  <c r="CI138" i="2" s="1"/>
  <c r="AX48" i="2"/>
  <c r="BN48" i="2" s="1"/>
  <c r="CF48" i="2" s="1"/>
  <c r="CQ48" i="2" s="1"/>
  <c r="U48" i="2"/>
  <c r="BX148" i="2"/>
  <c r="CI148" i="2" s="1"/>
  <c r="BF148" i="2"/>
  <c r="BF125" i="2"/>
  <c r="BX125" i="2" s="1"/>
  <c r="CI125" i="2" s="1"/>
  <c r="BX127" i="2"/>
  <c r="CI127" i="2" s="1"/>
  <c r="BF127" i="2"/>
  <c r="AU58" i="2"/>
  <c r="BK58" i="2" s="1"/>
  <c r="CC58" i="2" s="1"/>
  <c r="CN58" i="2" s="1"/>
  <c r="R58" i="2"/>
  <c r="AX40" i="2"/>
  <c r="BN40" i="2" s="1"/>
  <c r="CF40" i="2" s="1"/>
  <c r="CQ40" i="2" s="1"/>
  <c r="U40" i="2"/>
  <c r="AX34" i="2"/>
  <c r="BN34" i="2" s="1"/>
  <c r="CF34" i="2" s="1"/>
  <c r="CQ34" i="2" s="1"/>
  <c r="U34" i="2"/>
  <c r="BF145" i="2"/>
  <c r="BX145" i="2" s="1"/>
  <c r="CI145" i="2" s="1"/>
  <c r="BG137" i="2"/>
  <c r="BY137" i="2" s="1"/>
  <c r="CJ137" i="2" s="1"/>
  <c r="BF126" i="2"/>
  <c r="BX126" i="2" s="1"/>
  <c r="CI126" i="2" s="1"/>
  <c r="AX31" i="2"/>
  <c r="BN31" i="2" s="1"/>
  <c r="CF31" i="2" s="1"/>
  <c r="CQ31" i="2" s="1"/>
  <c r="U31" i="2"/>
  <c r="AX33" i="2"/>
  <c r="BN33" i="2" s="1"/>
  <c r="CF33" i="2" s="1"/>
  <c r="CQ33" i="2" s="1"/>
  <c r="U33" i="2"/>
  <c r="AX41" i="2"/>
  <c r="BN41" i="2" s="1"/>
  <c r="CF41" i="2" s="1"/>
  <c r="CQ41" i="2" s="1"/>
  <c r="U41" i="2"/>
  <c r="AX27" i="2"/>
  <c r="BN27" i="2" s="1"/>
  <c r="CF27" i="2" s="1"/>
  <c r="CQ27" i="2" s="1"/>
  <c r="U27" i="2"/>
  <c r="BF169" i="2"/>
  <c r="BX169" i="2" s="1"/>
  <c r="CI169" i="2" s="1"/>
  <c r="BX118" i="2"/>
  <c r="CI118" i="2" s="1"/>
  <c r="BF118" i="2"/>
  <c r="BX137" i="2"/>
  <c r="CI137" i="2" s="1"/>
  <c r="BF137" i="2"/>
  <c r="AX53" i="2"/>
  <c r="BN53" i="2" s="1"/>
  <c r="CF53" i="2" s="1"/>
  <c r="CQ53" i="2" s="1"/>
  <c r="U53" i="2"/>
  <c r="AX12" i="2"/>
  <c r="BN12" i="2" s="1"/>
  <c r="CF12" i="2" s="1"/>
  <c r="CQ12" i="2" s="1"/>
  <c r="U12" i="2"/>
  <c r="AX26" i="2"/>
  <c r="BN26" i="2" s="1"/>
  <c r="CF26" i="2" s="1"/>
  <c r="CQ26" i="2" s="1"/>
  <c r="U26" i="2"/>
  <c r="AX50" i="2"/>
  <c r="BN50" i="2" s="1"/>
  <c r="CF50" i="2" s="1"/>
  <c r="CQ50" i="2" s="1"/>
  <c r="U50" i="2"/>
  <c r="AX43" i="2"/>
  <c r="BN43" i="2" s="1"/>
  <c r="CF43" i="2" s="1"/>
  <c r="CQ43" i="2" s="1"/>
  <c r="U43" i="2"/>
  <c r="BF124" i="2"/>
  <c r="BX124" i="2" s="1"/>
  <c r="CI124" i="2" s="1"/>
  <c r="BX160" i="2"/>
  <c r="CI160" i="2" s="1"/>
  <c r="BF160" i="2"/>
  <c r="BF166" i="2"/>
  <c r="BX166" i="2" s="1"/>
  <c r="CI166" i="2" s="1"/>
  <c r="AU66" i="2"/>
  <c r="BK66" i="2" s="1"/>
  <c r="CC66" i="2" s="1"/>
  <c r="CN66" i="2" s="1"/>
  <c r="R66" i="2"/>
  <c r="BX153" i="2"/>
  <c r="CI153" i="2" s="1"/>
  <c r="BF153" i="2"/>
  <c r="BF146" i="2"/>
  <c r="BX146" i="2" s="1"/>
  <c r="CI146" i="2" s="1"/>
  <c r="BF142" i="2"/>
  <c r="BX142" i="2" s="1"/>
  <c r="CI142" i="2" s="1"/>
  <c r="AX67" i="2"/>
  <c r="BN67" i="2" s="1"/>
  <c r="CF67" i="2" s="1"/>
  <c r="CQ67" i="2" s="1"/>
  <c r="U67" i="2"/>
  <c r="BF134" i="2"/>
  <c r="BX134" i="2" s="1"/>
  <c r="CI134" i="2" s="1"/>
  <c r="AX63" i="2"/>
  <c r="BN63" i="2" s="1"/>
  <c r="CF63" i="2" s="1"/>
  <c r="CQ63" i="2" s="1"/>
  <c r="U63" i="2"/>
  <c r="AX39" i="2"/>
  <c r="BN39" i="2" s="1"/>
  <c r="CF39" i="2" s="1"/>
  <c r="CQ39" i="2" s="1"/>
  <c r="U39" i="2"/>
  <c r="BX131" i="2"/>
  <c r="CI131" i="2" s="1"/>
  <c r="BF131" i="2"/>
  <c r="BF139" i="2"/>
  <c r="BX139" i="2" s="1"/>
  <c r="CI139" i="2" s="1"/>
  <c r="AU69" i="2"/>
  <c r="BK69" i="2" s="1"/>
  <c r="CC69" i="2" s="1"/>
  <c r="CN69" i="2" s="1"/>
  <c r="R69" i="2"/>
  <c r="AU52" i="2"/>
  <c r="BK52" i="2" s="1"/>
  <c r="CC52" i="2" s="1"/>
  <c r="CN52" i="2" s="1"/>
  <c r="R52" i="2"/>
  <c r="AX19" i="2"/>
  <c r="BN19" i="2" s="1"/>
  <c r="CF19" i="2" s="1"/>
  <c r="CQ19" i="2" s="1"/>
  <c r="U19" i="2"/>
  <c r="BF152" i="2"/>
  <c r="BX152" i="2" s="1"/>
  <c r="CI152" i="2" s="1"/>
  <c r="BF121" i="2"/>
  <c r="BX121" i="2" s="1"/>
  <c r="CI121" i="2" s="1"/>
  <c r="BF171" i="2"/>
  <c r="BX171" i="2" s="1"/>
  <c r="CI171" i="2" s="1"/>
  <c r="AX38" i="2"/>
  <c r="BN38" i="2" s="1"/>
  <c r="CF38" i="2" s="1"/>
  <c r="CQ38" i="2" s="1"/>
  <c r="U38" i="2"/>
  <c r="BF141" i="2"/>
  <c r="BX141" i="2" s="1"/>
  <c r="CI141" i="2" s="1"/>
  <c r="AU68" i="2"/>
  <c r="BK68" i="2" s="1"/>
  <c r="CC68" i="2" s="1"/>
  <c r="CN68" i="2" s="1"/>
  <c r="R68" i="2"/>
  <c r="AX54" i="2"/>
  <c r="BN54" i="2" s="1"/>
  <c r="CF54" i="2" s="1"/>
  <c r="CQ54" i="2" s="1"/>
  <c r="U54" i="2"/>
  <c r="BX149" i="2"/>
  <c r="CI149" i="2" s="1"/>
  <c r="BF149" i="2"/>
  <c r="AU62" i="2"/>
  <c r="BK62" i="2" s="1"/>
  <c r="CC62" i="2" s="1"/>
  <c r="CN62" i="2" s="1"/>
  <c r="R62" i="2"/>
  <c r="AX29" i="2"/>
  <c r="BN29" i="2" s="1"/>
  <c r="CF29" i="2" s="1"/>
  <c r="CQ29" i="2" s="1"/>
  <c r="U29" i="2"/>
  <c r="AX42" i="2"/>
  <c r="BN42" i="2" s="1"/>
  <c r="CF42" i="2" s="1"/>
  <c r="CQ42" i="2" s="1"/>
  <c r="U42" i="2"/>
  <c r="AX57" i="2"/>
  <c r="BN57" i="2" s="1"/>
  <c r="CF57" i="2" s="1"/>
  <c r="CQ57" i="2" s="1"/>
  <c r="U57" i="2"/>
  <c r="AX46" i="2"/>
  <c r="BN46" i="2" s="1"/>
  <c r="CF46" i="2" s="1"/>
  <c r="CQ46" i="2" s="1"/>
  <c r="U46" i="2"/>
  <c r="AX60" i="2"/>
  <c r="BN60" i="2" s="1"/>
  <c r="CF60" i="2" s="1"/>
  <c r="CQ60" i="2" s="1"/>
  <c r="U60" i="2"/>
  <c r="P154" i="2"/>
  <c r="AX154" i="2" s="1"/>
  <c r="BN154" i="2" s="1"/>
  <c r="CF154" i="2" s="1"/>
  <c r="CQ154" i="2" s="1"/>
  <c r="BX162" i="2"/>
  <c r="CI162" i="2" s="1"/>
  <c r="BF162" i="2"/>
  <c r="BX168" i="2"/>
  <c r="CI168" i="2" s="1"/>
  <c r="BF168" i="2"/>
  <c r="BF129" i="2"/>
  <c r="BX129" i="2" s="1"/>
  <c r="CI129" i="2" s="1"/>
  <c r="AX25" i="2"/>
  <c r="BN25" i="2" s="1"/>
  <c r="CF25" i="2" s="1"/>
  <c r="CQ25" i="2" s="1"/>
  <c r="U25" i="2"/>
  <c r="AX47" i="2"/>
  <c r="BN47" i="2" s="1"/>
  <c r="CF47" i="2" s="1"/>
  <c r="CQ47" i="2" s="1"/>
  <c r="U47" i="2"/>
  <c r="BX136" i="2"/>
  <c r="CI136" i="2" s="1"/>
  <c r="BF136" i="2"/>
  <c r="AX23" i="2"/>
  <c r="BN23" i="2" s="1"/>
  <c r="CF23" i="2" s="1"/>
  <c r="CQ23" i="2" s="1"/>
  <c r="U23" i="2"/>
  <c r="AX65" i="2"/>
  <c r="BN65" i="2" s="1"/>
  <c r="CF65" i="2" s="1"/>
  <c r="CQ65" i="2" s="1"/>
  <c r="U65" i="2"/>
  <c r="AX15" i="2"/>
  <c r="BN15" i="2" s="1"/>
  <c r="CF15" i="2" s="1"/>
  <c r="CQ15" i="2" s="1"/>
  <c r="U15" i="2"/>
  <c r="AX36" i="2"/>
  <c r="BN36" i="2" s="1"/>
  <c r="CF36" i="2" s="1"/>
  <c r="CQ36" i="2" s="1"/>
  <c r="U36" i="2"/>
  <c r="AU47" i="2"/>
  <c r="BK47" i="2" s="1"/>
  <c r="CC47" i="2" s="1"/>
  <c r="CN47" i="2" s="1"/>
  <c r="R47" i="2"/>
  <c r="AX61" i="2"/>
  <c r="BN61" i="2" s="1"/>
  <c r="CF61" i="2" s="1"/>
  <c r="CQ61" i="2" s="1"/>
  <c r="U61" i="2"/>
  <c r="AX24" i="2"/>
  <c r="BN24" i="2" s="1"/>
  <c r="CF24" i="2" s="1"/>
  <c r="CQ24" i="2" s="1"/>
  <c r="U24" i="2"/>
  <c r="AX64" i="2"/>
  <c r="BN64" i="2" s="1"/>
  <c r="CF64" i="2" s="1"/>
  <c r="CQ64" i="2" s="1"/>
  <c r="U64" i="2"/>
  <c r="AX52" i="2"/>
  <c r="BN52" i="2" s="1"/>
  <c r="CF52" i="2" s="1"/>
  <c r="CQ52" i="2" s="1"/>
  <c r="U52" i="2"/>
  <c r="AX13" i="2"/>
  <c r="BN13" i="2" s="1"/>
  <c r="CF13" i="2" s="1"/>
  <c r="CQ13" i="2" s="1"/>
  <c r="U13" i="2"/>
  <c r="AX20" i="2"/>
  <c r="BN20" i="2" s="1"/>
  <c r="CF20" i="2" s="1"/>
  <c r="CQ20" i="2" s="1"/>
  <c r="U20" i="2"/>
  <c r="BX165" i="2"/>
  <c r="CI165" i="2" s="1"/>
  <c r="BF165" i="2"/>
  <c r="BX159" i="2"/>
  <c r="CI159" i="2" s="1"/>
  <c r="BF159" i="2"/>
  <c r="BF130" i="2"/>
  <c r="BX130" i="2" s="1"/>
  <c r="CI130" i="2" s="1"/>
  <c r="AU57" i="2"/>
  <c r="BK57" i="2" s="1"/>
  <c r="CC57" i="2" s="1"/>
  <c r="CN57" i="2" s="1"/>
  <c r="R57" i="2"/>
  <c r="P145" i="2"/>
  <c r="AX28" i="2"/>
  <c r="BN28" i="2" s="1"/>
  <c r="CF28" i="2" s="1"/>
  <c r="CQ28" i="2" s="1"/>
  <c r="U28" i="2"/>
  <c r="BX151" i="2"/>
  <c r="CI151" i="2" s="1"/>
  <c r="BF151" i="2"/>
  <c r="BX122" i="2"/>
  <c r="CI122" i="2" s="1"/>
  <c r="BF122" i="2"/>
  <c r="BF161" i="2"/>
  <c r="BX161" i="2" s="1"/>
  <c r="CI161" i="2" s="1"/>
  <c r="AU56" i="2"/>
  <c r="BK56" i="2" s="1"/>
  <c r="CC56" i="2" s="1"/>
  <c r="CN56" i="2" s="1"/>
  <c r="R56" i="2"/>
  <c r="AV24" i="2"/>
  <c r="BL24" i="2" s="1"/>
  <c r="CD24" i="2" s="1"/>
  <c r="CO24" i="2" s="1"/>
  <c r="S24" i="2"/>
  <c r="AV16" i="2"/>
  <c r="BL16" i="2" s="1"/>
  <c r="CD16" i="2" s="1"/>
  <c r="CO16" i="2" s="1"/>
  <c r="S16" i="2"/>
  <c r="AV51" i="2"/>
  <c r="BL51" i="2" s="1"/>
  <c r="CD51" i="2" s="1"/>
  <c r="CO51" i="2" s="1"/>
  <c r="S51" i="2"/>
  <c r="AV26" i="2"/>
  <c r="BL26" i="2" s="1"/>
  <c r="CD26" i="2" s="1"/>
  <c r="CO26" i="2" s="1"/>
  <c r="S26" i="2"/>
  <c r="AV69" i="2"/>
  <c r="BL69" i="2" s="1"/>
  <c r="CD69" i="2" s="1"/>
  <c r="CO69" i="2" s="1"/>
  <c r="S69" i="2"/>
  <c r="AV29" i="2"/>
  <c r="BL29" i="2" s="1"/>
  <c r="CD29" i="2" s="1"/>
  <c r="CO29" i="2" s="1"/>
  <c r="S29" i="2"/>
  <c r="AV66" i="2"/>
  <c r="BL66" i="2" s="1"/>
  <c r="CD66" i="2" s="1"/>
  <c r="CO66" i="2" s="1"/>
  <c r="S66" i="2"/>
  <c r="AV47" i="2"/>
  <c r="BL47" i="2" s="1"/>
  <c r="CD47" i="2" s="1"/>
  <c r="CO47" i="2" s="1"/>
  <c r="S47" i="2"/>
  <c r="AV50" i="2"/>
  <c r="BL50" i="2" s="1"/>
  <c r="CD50" i="2" s="1"/>
  <c r="CO50" i="2" s="1"/>
  <c r="S50" i="2"/>
  <c r="AV18" i="2"/>
  <c r="BL18" i="2" s="1"/>
  <c r="CD18" i="2" s="1"/>
  <c r="CO18" i="2" s="1"/>
  <c r="S18" i="2"/>
  <c r="AV25" i="2"/>
  <c r="BL25" i="2" s="1"/>
  <c r="CD25" i="2" s="1"/>
  <c r="CO25" i="2" s="1"/>
  <c r="S25" i="2"/>
  <c r="AV35" i="2"/>
  <c r="BL35" i="2" s="1"/>
  <c r="CD35" i="2" s="1"/>
  <c r="CO35" i="2" s="1"/>
  <c r="S35" i="2"/>
  <c r="AV70" i="2"/>
  <c r="BL70" i="2" s="1"/>
  <c r="CD70" i="2" s="1"/>
  <c r="CO70" i="2" s="1"/>
  <c r="S70" i="2"/>
  <c r="AV56" i="2"/>
  <c r="BL56" i="2" s="1"/>
  <c r="CD56" i="2" s="1"/>
  <c r="CO56" i="2" s="1"/>
  <c r="S56" i="2"/>
  <c r="AV45" i="2"/>
  <c r="BL45" i="2" s="1"/>
  <c r="CD45" i="2" s="1"/>
  <c r="CO45" i="2" s="1"/>
  <c r="S45" i="2"/>
  <c r="AV36" i="2"/>
  <c r="BL36" i="2" s="1"/>
  <c r="CD36" i="2" s="1"/>
  <c r="CO36" i="2" s="1"/>
  <c r="S36" i="2"/>
  <c r="AV27" i="2"/>
  <c r="BL27" i="2" s="1"/>
  <c r="CD27" i="2" s="1"/>
  <c r="CO27" i="2" s="1"/>
  <c r="S27" i="2"/>
  <c r="AV38" i="2"/>
  <c r="BL38" i="2" s="1"/>
  <c r="CD38" i="2" s="1"/>
  <c r="CO38" i="2" s="1"/>
  <c r="S38" i="2"/>
  <c r="AV15" i="2"/>
  <c r="BL15" i="2" s="1"/>
  <c r="CD15" i="2" s="1"/>
  <c r="CO15" i="2" s="1"/>
  <c r="S15" i="2"/>
  <c r="AV59" i="2"/>
  <c r="BL59" i="2" s="1"/>
  <c r="CD59" i="2" s="1"/>
  <c r="CO59" i="2" s="1"/>
  <c r="S59" i="2"/>
  <c r="AV64" i="2"/>
  <c r="BL64" i="2" s="1"/>
  <c r="CD64" i="2" s="1"/>
  <c r="CO64" i="2" s="1"/>
  <c r="S64" i="2"/>
  <c r="AV43" i="2"/>
  <c r="BL43" i="2" s="1"/>
  <c r="CD43" i="2" s="1"/>
  <c r="CO43" i="2" s="1"/>
  <c r="S43" i="2"/>
  <c r="AV53" i="2"/>
  <c r="BL53" i="2" s="1"/>
  <c r="CD53" i="2" s="1"/>
  <c r="CO53" i="2" s="1"/>
  <c r="S53" i="2"/>
  <c r="AV67" i="2"/>
  <c r="BL67" i="2" s="1"/>
  <c r="CD67" i="2" s="1"/>
  <c r="CO67" i="2" s="1"/>
  <c r="S67" i="2"/>
  <c r="AV52" i="2"/>
  <c r="BL52" i="2" s="1"/>
  <c r="CD52" i="2" s="1"/>
  <c r="CO52" i="2" s="1"/>
  <c r="S52" i="2"/>
  <c r="AV44" i="2"/>
  <c r="BL44" i="2" s="1"/>
  <c r="CD44" i="2" s="1"/>
  <c r="CO44" i="2" s="1"/>
  <c r="S44" i="2"/>
  <c r="AV20" i="2"/>
  <c r="BL20" i="2" s="1"/>
  <c r="CD20" i="2" s="1"/>
  <c r="CO20" i="2" s="1"/>
  <c r="S20" i="2"/>
  <c r="AV33" i="2"/>
  <c r="BL33" i="2" s="1"/>
  <c r="CD33" i="2" s="1"/>
  <c r="CO33" i="2" s="1"/>
  <c r="S33" i="2"/>
  <c r="AV30" i="2"/>
  <c r="BL30" i="2" s="1"/>
  <c r="CD30" i="2" s="1"/>
  <c r="CO30" i="2" s="1"/>
  <c r="S30" i="2"/>
  <c r="AV14" i="2"/>
  <c r="BL14" i="2" s="1"/>
  <c r="CD14" i="2" s="1"/>
  <c r="CO14" i="2" s="1"/>
  <c r="S14" i="2"/>
  <c r="AV17" i="2"/>
  <c r="BL17" i="2" s="1"/>
  <c r="CD17" i="2" s="1"/>
  <c r="CO17" i="2" s="1"/>
  <c r="S17" i="2"/>
  <c r="AV63" i="2"/>
  <c r="BL63" i="2" s="1"/>
  <c r="CD63" i="2" s="1"/>
  <c r="CO63" i="2" s="1"/>
  <c r="S63" i="2"/>
  <c r="AV46" i="2"/>
  <c r="BL46" i="2" s="1"/>
  <c r="CD46" i="2" s="1"/>
  <c r="CO46" i="2" s="1"/>
  <c r="S46" i="2"/>
  <c r="AV31" i="2"/>
  <c r="BL31" i="2" s="1"/>
  <c r="CD31" i="2" s="1"/>
  <c r="CO31" i="2" s="1"/>
  <c r="S31" i="2"/>
  <c r="AV49" i="2"/>
  <c r="BL49" i="2" s="1"/>
  <c r="CD49" i="2" s="1"/>
  <c r="CO49" i="2" s="1"/>
  <c r="S49" i="2"/>
  <c r="AV41" i="2"/>
  <c r="BL41" i="2" s="1"/>
  <c r="CD41" i="2" s="1"/>
  <c r="CO41" i="2" s="1"/>
  <c r="S41" i="2"/>
  <c r="AV61" i="2"/>
  <c r="BL61" i="2" s="1"/>
  <c r="CD61" i="2" s="1"/>
  <c r="CO61" i="2" s="1"/>
  <c r="S61" i="2"/>
  <c r="AV28" i="2"/>
  <c r="BL28" i="2" s="1"/>
  <c r="CD28" i="2" s="1"/>
  <c r="CO28" i="2" s="1"/>
  <c r="S28" i="2"/>
  <c r="AV12" i="2"/>
  <c r="BL12" i="2" s="1"/>
  <c r="CD12" i="2" s="1"/>
  <c r="CO12" i="2" s="1"/>
  <c r="S12" i="2"/>
  <c r="AV48" i="2"/>
  <c r="BL48" i="2" s="1"/>
  <c r="CD48" i="2" s="1"/>
  <c r="CO48" i="2" s="1"/>
  <c r="S48" i="2"/>
  <c r="AV42" i="2"/>
  <c r="BL42" i="2" s="1"/>
  <c r="CD42" i="2" s="1"/>
  <c r="CO42" i="2" s="1"/>
  <c r="S42" i="2"/>
  <c r="AV40" i="2"/>
  <c r="BL40" i="2" s="1"/>
  <c r="CD40" i="2" s="1"/>
  <c r="CO40" i="2" s="1"/>
  <c r="S40" i="2"/>
  <c r="AV71" i="2"/>
  <c r="BL71" i="2" s="1"/>
  <c r="CD71" i="2" s="1"/>
  <c r="CO71" i="2" s="1"/>
  <c r="S71" i="2"/>
  <c r="AV21" i="2"/>
  <c r="BL21" i="2" s="1"/>
  <c r="CD21" i="2" s="1"/>
  <c r="CO21" i="2" s="1"/>
  <c r="S21" i="2"/>
  <c r="AV54" i="2"/>
  <c r="BL54" i="2" s="1"/>
  <c r="CD54" i="2" s="1"/>
  <c r="CO54" i="2" s="1"/>
  <c r="S54" i="2"/>
  <c r="AV68" i="2"/>
  <c r="BL68" i="2" s="1"/>
  <c r="CD68" i="2" s="1"/>
  <c r="CO68" i="2" s="1"/>
  <c r="S68" i="2"/>
  <c r="AV37" i="2"/>
  <c r="BL37" i="2" s="1"/>
  <c r="CD37" i="2" s="1"/>
  <c r="CO37" i="2" s="1"/>
  <c r="S37" i="2"/>
  <c r="AV55" i="2"/>
  <c r="BL55" i="2" s="1"/>
  <c r="CD55" i="2" s="1"/>
  <c r="CO55" i="2" s="1"/>
  <c r="S55" i="2"/>
  <c r="AV34" i="2"/>
  <c r="BL34" i="2" s="1"/>
  <c r="CD34" i="2" s="1"/>
  <c r="CO34" i="2" s="1"/>
  <c r="S34" i="2"/>
  <c r="AV32" i="2"/>
  <c r="BL32" i="2" s="1"/>
  <c r="CD32" i="2" s="1"/>
  <c r="CO32" i="2" s="1"/>
  <c r="S32" i="2"/>
  <c r="AV13" i="2"/>
  <c r="BL13" i="2" s="1"/>
  <c r="CD13" i="2" s="1"/>
  <c r="CO13" i="2" s="1"/>
  <c r="S13" i="2"/>
  <c r="AV57" i="2"/>
  <c r="BL57" i="2" s="1"/>
  <c r="CD57" i="2" s="1"/>
  <c r="CO57" i="2" s="1"/>
  <c r="S57" i="2"/>
  <c r="AV23" i="2"/>
  <c r="BL23" i="2" s="1"/>
  <c r="CD23" i="2" s="1"/>
  <c r="CO23" i="2" s="1"/>
  <c r="S23" i="2"/>
  <c r="AV65" i="2"/>
  <c r="BL65" i="2" s="1"/>
  <c r="CD65" i="2" s="1"/>
  <c r="CO65" i="2" s="1"/>
  <c r="S65" i="2"/>
  <c r="AV22" i="2"/>
  <c r="BL22" i="2" s="1"/>
  <c r="CD22" i="2" s="1"/>
  <c r="CO22" i="2" s="1"/>
  <c r="S22" i="2"/>
  <c r="AV58" i="2"/>
  <c r="BL58" i="2" s="1"/>
  <c r="CD58" i="2" s="1"/>
  <c r="CO58" i="2" s="1"/>
  <c r="S58" i="2"/>
  <c r="AV62" i="2"/>
  <c r="BL62" i="2" s="1"/>
  <c r="CD62" i="2" s="1"/>
  <c r="CO62" i="2" s="1"/>
  <c r="S62" i="2"/>
  <c r="AV39" i="2"/>
  <c r="BL39" i="2" s="1"/>
  <c r="CD39" i="2" s="1"/>
  <c r="CO39" i="2" s="1"/>
  <c r="S39" i="2"/>
  <c r="AV60" i="2"/>
  <c r="BL60" i="2" s="1"/>
  <c r="CD60" i="2" s="1"/>
  <c r="CO60" i="2" s="1"/>
  <c r="S60" i="2"/>
  <c r="AV19" i="2"/>
  <c r="BL19" i="2" s="1"/>
  <c r="CD19" i="2" s="1"/>
  <c r="CO19" i="2" s="1"/>
  <c r="S19" i="2"/>
  <c r="AW26" i="2"/>
  <c r="BM26" i="2" s="1"/>
  <c r="CE26" i="2" s="1"/>
  <c r="CP26" i="2" s="1"/>
  <c r="T26" i="2"/>
  <c r="AW16" i="2"/>
  <c r="BM16" i="2" s="1"/>
  <c r="CE16" i="2" s="1"/>
  <c r="CP16" i="2" s="1"/>
  <c r="T16" i="2"/>
  <c r="AW21" i="2"/>
  <c r="BM21" i="2" s="1"/>
  <c r="CE21" i="2" s="1"/>
  <c r="CP21" i="2" s="1"/>
  <c r="T21" i="2"/>
  <c r="AW49" i="2"/>
  <c r="BM49" i="2" s="1"/>
  <c r="CE49" i="2" s="1"/>
  <c r="CP49" i="2" s="1"/>
  <c r="T49" i="2"/>
  <c r="AW24" i="2"/>
  <c r="BM24" i="2" s="1"/>
  <c r="CE24" i="2" s="1"/>
  <c r="CP24" i="2" s="1"/>
  <c r="T24" i="2"/>
  <c r="AW39" i="2"/>
  <c r="BM39" i="2" s="1"/>
  <c r="CE39" i="2" s="1"/>
  <c r="CP39" i="2" s="1"/>
  <c r="T39" i="2"/>
  <c r="AW14" i="2"/>
  <c r="BM14" i="2" s="1"/>
  <c r="CE14" i="2" s="1"/>
  <c r="CP14" i="2" s="1"/>
  <c r="T14" i="2"/>
  <c r="AW55" i="2"/>
  <c r="BM55" i="2" s="1"/>
  <c r="CE55" i="2" s="1"/>
  <c r="CP55" i="2" s="1"/>
  <c r="T55" i="2"/>
  <c r="AW53" i="2"/>
  <c r="BM53" i="2" s="1"/>
  <c r="CE53" i="2" s="1"/>
  <c r="CP53" i="2" s="1"/>
  <c r="T53" i="2"/>
  <c r="AW63" i="2"/>
  <c r="BM63" i="2" s="1"/>
  <c r="CE63" i="2" s="1"/>
  <c r="CP63" i="2" s="1"/>
  <c r="T63" i="2"/>
  <c r="AW27" i="2"/>
  <c r="BM27" i="2" s="1"/>
  <c r="CE27" i="2" s="1"/>
  <c r="CP27" i="2" s="1"/>
  <c r="T27" i="2"/>
  <c r="AW70" i="2"/>
  <c r="BM70" i="2" s="1"/>
  <c r="CE70" i="2" s="1"/>
  <c r="CP70" i="2" s="1"/>
  <c r="T70" i="2"/>
  <c r="AW67" i="2"/>
  <c r="BM67" i="2" s="1"/>
  <c r="CE67" i="2" s="1"/>
  <c r="CP67" i="2" s="1"/>
  <c r="T67" i="2"/>
  <c r="AW33" i="2"/>
  <c r="BM33" i="2" s="1"/>
  <c r="CE33" i="2" s="1"/>
  <c r="CP33" i="2" s="1"/>
  <c r="T33" i="2"/>
  <c r="AW23" i="2"/>
  <c r="BM23" i="2" s="1"/>
  <c r="CE23" i="2" s="1"/>
  <c r="CP23" i="2" s="1"/>
  <c r="T23" i="2"/>
  <c r="AW40" i="2"/>
  <c r="BM40" i="2" s="1"/>
  <c r="CE40" i="2" s="1"/>
  <c r="CP40" i="2" s="1"/>
  <c r="T40" i="2"/>
  <c r="AW13" i="2"/>
  <c r="BM13" i="2" s="1"/>
  <c r="CE13" i="2" s="1"/>
  <c r="CP13" i="2" s="1"/>
  <c r="T13" i="2"/>
  <c r="AW29" i="2"/>
  <c r="BM29" i="2" s="1"/>
  <c r="CE29" i="2" s="1"/>
  <c r="CP29" i="2" s="1"/>
  <c r="T29" i="2"/>
  <c r="AW35" i="2"/>
  <c r="BM35" i="2" s="1"/>
  <c r="CE35" i="2" s="1"/>
  <c r="CP35" i="2" s="1"/>
  <c r="T35" i="2"/>
  <c r="AW69" i="2"/>
  <c r="BM69" i="2" s="1"/>
  <c r="CE69" i="2" s="1"/>
  <c r="CP69" i="2" s="1"/>
  <c r="T69" i="2"/>
  <c r="AW25" i="2"/>
  <c r="BM25" i="2" s="1"/>
  <c r="CE25" i="2" s="1"/>
  <c r="CP25" i="2" s="1"/>
  <c r="T25" i="2"/>
  <c r="AW15" i="2"/>
  <c r="BM15" i="2" s="1"/>
  <c r="CE15" i="2" s="1"/>
  <c r="CP15" i="2" s="1"/>
  <c r="T15" i="2"/>
  <c r="AW54" i="2"/>
  <c r="BM54" i="2" s="1"/>
  <c r="CE54" i="2" s="1"/>
  <c r="CP54" i="2" s="1"/>
  <c r="T54" i="2"/>
  <c r="AW19" i="2"/>
  <c r="BM19" i="2" s="1"/>
  <c r="CE19" i="2" s="1"/>
  <c r="CP19" i="2" s="1"/>
  <c r="T19" i="2"/>
  <c r="AW30" i="2"/>
  <c r="BM30" i="2" s="1"/>
  <c r="CE30" i="2" s="1"/>
  <c r="CP30" i="2" s="1"/>
  <c r="T30" i="2"/>
  <c r="AW50" i="2"/>
  <c r="BM50" i="2" s="1"/>
  <c r="CE50" i="2" s="1"/>
  <c r="CP50" i="2" s="1"/>
  <c r="T50" i="2"/>
  <c r="AW61" i="2"/>
  <c r="BM61" i="2" s="1"/>
  <c r="CE61" i="2" s="1"/>
  <c r="CP61" i="2" s="1"/>
  <c r="T61" i="2"/>
  <c r="AW48" i="2"/>
  <c r="BM48" i="2" s="1"/>
  <c r="CE48" i="2" s="1"/>
  <c r="CP48" i="2" s="1"/>
  <c r="T48" i="2"/>
  <c r="AW41" i="2"/>
  <c r="BM41" i="2" s="1"/>
  <c r="CE41" i="2" s="1"/>
  <c r="CP41" i="2" s="1"/>
  <c r="T41" i="2"/>
  <c r="AW62" i="2"/>
  <c r="BM62" i="2" s="1"/>
  <c r="CE62" i="2" s="1"/>
  <c r="CP62" i="2" s="1"/>
  <c r="T62" i="2"/>
  <c r="AW38" i="2"/>
  <c r="BM38" i="2" s="1"/>
  <c r="CE38" i="2" s="1"/>
  <c r="CP38" i="2" s="1"/>
  <c r="T38" i="2"/>
  <c r="AW37" i="2"/>
  <c r="BM37" i="2" s="1"/>
  <c r="CE37" i="2" s="1"/>
  <c r="CP37" i="2" s="1"/>
  <c r="T37" i="2"/>
  <c r="AW18" i="2"/>
  <c r="BM18" i="2" s="1"/>
  <c r="CE18" i="2" s="1"/>
  <c r="CP18" i="2" s="1"/>
  <c r="T18" i="2"/>
  <c r="AW28" i="2"/>
  <c r="BM28" i="2" s="1"/>
  <c r="CE28" i="2" s="1"/>
  <c r="CP28" i="2" s="1"/>
  <c r="T28" i="2"/>
  <c r="AW32" i="2"/>
  <c r="BM32" i="2" s="1"/>
  <c r="CE32" i="2" s="1"/>
  <c r="CP32" i="2" s="1"/>
  <c r="T32" i="2"/>
  <c r="AW57" i="2"/>
  <c r="BM57" i="2" s="1"/>
  <c r="CE57" i="2" s="1"/>
  <c r="CP57" i="2" s="1"/>
  <c r="T57" i="2"/>
  <c r="AW60" i="2"/>
  <c r="BM60" i="2" s="1"/>
  <c r="CE60" i="2" s="1"/>
  <c r="CP60" i="2" s="1"/>
  <c r="T60" i="2"/>
  <c r="AW66" i="2"/>
  <c r="BM66" i="2" s="1"/>
  <c r="CE66" i="2" s="1"/>
  <c r="CP66" i="2" s="1"/>
  <c r="T66" i="2"/>
  <c r="AW71" i="2"/>
  <c r="BM71" i="2" s="1"/>
  <c r="CE71" i="2" s="1"/>
  <c r="CP71" i="2" s="1"/>
  <c r="T71" i="2"/>
  <c r="AW59" i="2"/>
  <c r="BM59" i="2" s="1"/>
  <c r="CE59" i="2" s="1"/>
  <c r="CP59" i="2" s="1"/>
  <c r="T59" i="2"/>
  <c r="AW12" i="2"/>
  <c r="BM12" i="2" s="1"/>
  <c r="CE12" i="2" s="1"/>
  <c r="CP12" i="2" s="1"/>
  <c r="T12" i="2"/>
  <c r="AW56" i="2"/>
  <c r="BM56" i="2" s="1"/>
  <c r="CE56" i="2" s="1"/>
  <c r="CP56" i="2" s="1"/>
  <c r="T56" i="2"/>
  <c r="AW64" i="2"/>
  <c r="BM64" i="2" s="1"/>
  <c r="CE64" i="2" s="1"/>
  <c r="CP64" i="2" s="1"/>
  <c r="T64" i="2"/>
  <c r="AW47" i="2"/>
  <c r="BM47" i="2" s="1"/>
  <c r="CE47" i="2" s="1"/>
  <c r="CP47" i="2" s="1"/>
  <c r="T47" i="2"/>
  <c r="AW65" i="2"/>
  <c r="BM65" i="2" s="1"/>
  <c r="CE65" i="2" s="1"/>
  <c r="CP65" i="2" s="1"/>
  <c r="T65" i="2"/>
  <c r="AW42" i="2"/>
  <c r="BM42" i="2" s="1"/>
  <c r="CE42" i="2" s="1"/>
  <c r="CP42" i="2" s="1"/>
  <c r="T42" i="2"/>
  <c r="AW45" i="2"/>
  <c r="BM45" i="2" s="1"/>
  <c r="CE45" i="2" s="1"/>
  <c r="CP45" i="2" s="1"/>
  <c r="T45" i="2"/>
  <c r="AW52" i="2"/>
  <c r="BM52" i="2" s="1"/>
  <c r="CE52" i="2" s="1"/>
  <c r="CP52" i="2" s="1"/>
  <c r="T52" i="2"/>
  <c r="AW68" i="2"/>
  <c r="BM68" i="2" s="1"/>
  <c r="CE68" i="2" s="1"/>
  <c r="CP68" i="2" s="1"/>
  <c r="T68" i="2"/>
  <c r="AW46" i="2"/>
  <c r="BM46" i="2" s="1"/>
  <c r="CE46" i="2" s="1"/>
  <c r="CP46" i="2" s="1"/>
  <c r="T46" i="2"/>
  <c r="AW36" i="2"/>
  <c r="BM36" i="2" s="1"/>
  <c r="CE36" i="2" s="1"/>
  <c r="CP36" i="2" s="1"/>
  <c r="T36" i="2"/>
  <c r="AW34" i="2"/>
  <c r="BM34" i="2" s="1"/>
  <c r="CE34" i="2" s="1"/>
  <c r="CP34" i="2" s="1"/>
  <c r="T34" i="2"/>
  <c r="AW51" i="2"/>
  <c r="BM51" i="2" s="1"/>
  <c r="CE51" i="2" s="1"/>
  <c r="CP51" i="2" s="1"/>
  <c r="T51" i="2"/>
  <c r="AW17" i="2"/>
  <c r="BM17" i="2" s="1"/>
  <c r="CE17" i="2" s="1"/>
  <c r="CP17" i="2" s="1"/>
  <c r="T17" i="2"/>
  <c r="AW20" i="2"/>
  <c r="BM20" i="2" s="1"/>
  <c r="CE20" i="2" s="1"/>
  <c r="CP20" i="2" s="1"/>
  <c r="T20" i="2"/>
  <c r="AW43" i="2"/>
  <c r="BM43" i="2" s="1"/>
  <c r="CE43" i="2" s="1"/>
  <c r="CP43" i="2" s="1"/>
  <c r="T43" i="2"/>
  <c r="AW44" i="2"/>
  <c r="BM44" i="2" s="1"/>
  <c r="CE44" i="2" s="1"/>
  <c r="CP44" i="2" s="1"/>
  <c r="T44" i="2"/>
  <c r="AW58" i="2"/>
  <c r="BM58" i="2" s="1"/>
  <c r="CE58" i="2" s="1"/>
  <c r="CP58" i="2" s="1"/>
  <c r="T58" i="2"/>
  <c r="AW31" i="2"/>
  <c r="BM31" i="2" s="1"/>
  <c r="CE31" i="2" s="1"/>
  <c r="CP31" i="2" s="1"/>
  <c r="T31" i="2"/>
  <c r="AW22" i="2"/>
  <c r="BM22" i="2" s="1"/>
  <c r="CE22" i="2" s="1"/>
  <c r="CP22" i="2" s="1"/>
  <c r="T22" i="2"/>
  <c r="R136" i="2"/>
  <c r="R124" i="2"/>
  <c r="R117" i="2"/>
  <c r="R149" i="2"/>
  <c r="AR134" i="2"/>
  <c r="BH134" i="2" s="1"/>
  <c r="BZ134" i="2" s="1"/>
  <c r="CK134" i="2" s="1"/>
  <c r="AS121" i="2"/>
  <c r="BI121" i="2" s="1"/>
  <c r="CA121" i="2" s="1"/>
  <c r="CL121" i="2" s="1"/>
  <c r="AQ169" i="2"/>
  <c r="AS122" i="2"/>
  <c r="BI122" i="2" s="1"/>
  <c r="CA122" i="2" s="1"/>
  <c r="CL122" i="2" s="1"/>
  <c r="AS144" i="2"/>
  <c r="BI144" i="2" s="1"/>
  <c r="CA144" i="2" s="1"/>
  <c r="CL144" i="2" s="1"/>
  <c r="AR118" i="2"/>
  <c r="BH118" i="2" s="1"/>
  <c r="BZ118" i="2" s="1"/>
  <c r="CK118" i="2" s="1"/>
  <c r="AQ160" i="2"/>
  <c r="AQ123" i="2"/>
  <c r="AS118" i="2"/>
  <c r="BI118" i="2" s="1"/>
  <c r="CA118" i="2" s="1"/>
  <c r="CL118" i="2" s="1"/>
  <c r="AS170" i="2"/>
  <c r="BI170" i="2" s="1"/>
  <c r="CA170" i="2" s="1"/>
  <c r="CL170" i="2" s="1"/>
  <c r="AR158" i="2"/>
  <c r="BH158" i="2" s="1"/>
  <c r="BZ158" i="2" s="1"/>
  <c r="CK158" i="2" s="1"/>
  <c r="AR139" i="2"/>
  <c r="BH139" i="2" s="1"/>
  <c r="BZ139" i="2" s="1"/>
  <c r="CK139" i="2" s="1"/>
  <c r="AR138" i="2"/>
  <c r="BH138" i="2" s="1"/>
  <c r="BZ138" i="2" s="1"/>
  <c r="CK138" i="2" s="1"/>
  <c r="AQ126" i="2"/>
  <c r="AQ151" i="2"/>
  <c r="AQ156" i="2"/>
  <c r="AQ127" i="2"/>
  <c r="AS161" i="2"/>
  <c r="BI161" i="2" s="1"/>
  <c r="CA161" i="2" s="1"/>
  <c r="CL161" i="2" s="1"/>
  <c r="AS129" i="2"/>
  <c r="BI129" i="2" s="1"/>
  <c r="CA129" i="2" s="1"/>
  <c r="CL129" i="2" s="1"/>
  <c r="AS124" i="2"/>
  <c r="BI124" i="2" s="1"/>
  <c r="CA124" i="2" s="1"/>
  <c r="CL124" i="2" s="1"/>
  <c r="AR133" i="2"/>
  <c r="BH133" i="2" s="1"/>
  <c r="BZ133" i="2" s="1"/>
  <c r="CK133" i="2" s="1"/>
  <c r="AR149" i="2"/>
  <c r="BH149" i="2" s="1"/>
  <c r="BZ149" i="2" s="1"/>
  <c r="CK149" i="2" s="1"/>
  <c r="AQ135" i="2"/>
  <c r="AR144" i="2"/>
  <c r="BH144" i="2" s="1"/>
  <c r="BZ144" i="2" s="1"/>
  <c r="CK144" i="2" s="1"/>
  <c r="AQ118" i="2"/>
  <c r="AR157" i="2"/>
  <c r="BH157" i="2" s="1"/>
  <c r="BZ157" i="2" s="1"/>
  <c r="CK157" i="2" s="1"/>
  <c r="AR140" i="2"/>
  <c r="BH140" i="2" s="1"/>
  <c r="BZ140" i="2" s="1"/>
  <c r="CK140" i="2" s="1"/>
  <c r="AS169" i="2"/>
  <c r="BI169" i="2" s="1"/>
  <c r="CA169" i="2" s="1"/>
  <c r="CL169" i="2" s="1"/>
  <c r="AQ159" i="2"/>
  <c r="AR126" i="2"/>
  <c r="BH126" i="2" s="1"/>
  <c r="BZ126" i="2" s="1"/>
  <c r="CK126" i="2" s="1"/>
  <c r="AS164" i="2"/>
  <c r="BI164" i="2" s="1"/>
  <c r="CA164" i="2" s="1"/>
  <c r="CL164" i="2" s="1"/>
  <c r="AS145" i="2"/>
  <c r="BI145" i="2" s="1"/>
  <c r="CA145" i="2" s="1"/>
  <c r="CL145" i="2" s="1"/>
  <c r="AR159" i="2"/>
  <c r="BH159" i="2" s="1"/>
  <c r="BZ159" i="2" s="1"/>
  <c r="CK159" i="2" s="1"/>
  <c r="AQ140" i="2"/>
  <c r="AQ122" i="2"/>
  <c r="AR170" i="2"/>
  <c r="BH170" i="2" s="1"/>
  <c r="BZ170" i="2" s="1"/>
  <c r="CK170" i="2" s="1"/>
  <c r="AS138" i="2"/>
  <c r="BI138" i="2" s="1"/>
  <c r="CA138" i="2" s="1"/>
  <c r="CL138" i="2" s="1"/>
  <c r="AQ124" i="2"/>
  <c r="AS117" i="2"/>
  <c r="BI117" i="2" s="1"/>
  <c r="CA117" i="2" s="1"/>
  <c r="CL117" i="2" s="1"/>
  <c r="AS155" i="2"/>
  <c r="BI155" i="2" s="1"/>
  <c r="CA155" i="2" s="1"/>
  <c r="CL155" i="2" s="1"/>
  <c r="AR152" i="2"/>
  <c r="BH152" i="2" s="1"/>
  <c r="BZ152" i="2" s="1"/>
  <c r="CK152" i="2" s="1"/>
  <c r="AR160" i="2"/>
  <c r="BH160" i="2" s="1"/>
  <c r="BZ160" i="2" s="1"/>
  <c r="CK160" i="2" s="1"/>
  <c r="AR161" i="2"/>
  <c r="BH161" i="2" s="1"/>
  <c r="BZ161" i="2" s="1"/>
  <c r="CK161" i="2" s="1"/>
  <c r="AQ131" i="2"/>
  <c r="AQ145" i="2"/>
  <c r="AS143" i="2"/>
  <c r="BI143" i="2" s="1"/>
  <c r="CA143" i="2" s="1"/>
  <c r="CL143" i="2" s="1"/>
  <c r="AR135" i="2"/>
  <c r="BH135" i="2" s="1"/>
  <c r="BZ135" i="2" s="1"/>
  <c r="CK135" i="2" s="1"/>
  <c r="AS123" i="2"/>
  <c r="BI123" i="2" s="1"/>
  <c r="CA123" i="2" s="1"/>
  <c r="CL123" i="2" s="1"/>
  <c r="AQ162" i="2"/>
  <c r="AR132" i="2"/>
  <c r="BH132" i="2" s="1"/>
  <c r="BZ132" i="2" s="1"/>
  <c r="CK132" i="2" s="1"/>
  <c r="AR142" i="2"/>
  <c r="BH142" i="2" s="1"/>
  <c r="BZ142" i="2" s="1"/>
  <c r="CK142" i="2" s="1"/>
  <c r="AS166" i="2"/>
  <c r="BI166" i="2" s="1"/>
  <c r="CA166" i="2" s="1"/>
  <c r="CL166" i="2" s="1"/>
  <c r="AR124" i="2"/>
  <c r="BH124" i="2" s="1"/>
  <c r="BZ124" i="2" s="1"/>
  <c r="CK124" i="2" s="1"/>
  <c r="AR164" i="2"/>
  <c r="BH164" i="2" s="1"/>
  <c r="BZ164" i="2" s="1"/>
  <c r="CK164" i="2" s="1"/>
  <c r="AS140" i="2"/>
  <c r="BI140" i="2" s="1"/>
  <c r="CA140" i="2" s="1"/>
  <c r="CL140" i="2" s="1"/>
  <c r="AR150" i="2"/>
  <c r="BH150" i="2" s="1"/>
  <c r="BZ150" i="2" s="1"/>
  <c r="CK150" i="2" s="1"/>
  <c r="AQ149" i="2"/>
  <c r="R120" i="2"/>
  <c r="AQ141" i="2"/>
  <c r="AQ130" i="2"/>
  <c r="AR146" i="2"/>
  <c r="BH146" i="2" s="1"/>
  <c r="BZ146" i="2" s="1"/>
  <c r="CK146" i="2" s="1"/>
  <c r="AQ171" i="2"/>
  <c r="AQ139" i="2"/>
  <c r="AR166" i="2"/>
  <c r="BH166" i="2" s="1"/>
  <c r="BZ166" i="2" s="1"/>
  <c r="CK166" i="2" s="1"/>
  <c r="AQ148" i="2"/>
  <c r="AQ161" i="2"/>
  <c r="AS127" i="2"/>
  <c r="BI127" i="2" s="1"/>
  <c r="CA127" i="2" s="1"/>
  <c r="CL127" i="2" s="1"/>
  <c r="AR165" i="2"/>
  <c r="BH165" i="2" s="1"/>
  <c r="BZ165" i="2" s="1"/>
  <c r="CK165" i="2" s="1"/>
  <c r="AR167" i="2"/>
  <c r="BH167" i="2" s="1"/>
  <c r="BZ167" i="2" s="1"/>
  <c r="CK167" i="2" s="1"/>
  <c r="AQ164" i="2"/>
  <c r="AQ157" i="2"/>
  <c r="AS130" i="2"/>
  <c r="BI130" i="2" s="1"/>
  <c r="CA130" i="2" s="1"/>
  <c r="CL130" i="2" s="1"/>
  <c r="AS162" i="2"/>
  <c r="BI162" i="2" s="1"/>
  <c r="CA162" i="2" s="1"/>
  <c r="CL162" i="2" s="1"/>
  <c r="AS165" i="2"/>
  <c r="BI165" i="2" s="1"/>
  <c r="CA165" i="2" s="1"/>
  <c r="CL165" i="2" s="1"/>
  <c r="AR147" i="2"/>
  <c r="BH147" i="2" s="1"/>
  <c r="BZ147" i="2" s="1"/>
  <c r="CK147" i="2" s="1"/>
  <c r="AQ132" i="2"/>
  <c r="AR151" i="2"/>
  <c r="BH151" i="2" s="1"/>
  <c r="BZ151" i="2" s="1"/>
  <c r="CK151" i="2" s="1"/>
  <c r="AR117" i="2"/>
  <c r="BH117" i="2" s="1"/>
  <c r="BZ117" i="2" s="1"/>
  <c r="CK117" i="2" s="1"/>
  <c r="AQ165" i="2"/>
  <c r="AR119" i="2"/>
  <c r="BH119" i="2" s="1"/>
  <c r="BZ119" i="2" s="1"/>
  <c r="CK119" i="2" s="1"/>
  <c r="AR145" i="2"/>
  <c r="BH145" i="2" s="1"/>
  <c r="BZ145" i="2" s="1"/>
  <c r="CK145" i="2" s="1"/>
  <c r="AQ125" i="2"/>
  <c r="AS131" i="2"/>
  <c r="BI131" i="2" s="1"/>
  <c r="CA131" i="2" s="1"/>
  <c r="CL131" i="2" s="1"/>
  <c r="AQ129" i="2"/>
  <c r="AR162" i="2"/>
  <c r="BH162" i="2" s="1"/>
  <c r="BZ162" i="2" s="1"/>
  <c r="CK162" i="2" s="1"/>
  <c r="AR127" i="2"/>
  <c r="BH127" i="2" s="1"/>
  <c r="BZ127" i="2" s="1"/>
  <c r="CK127" i="2" s="1"/>
  <c r="AQ155" i="2"/>
  <c r="AQ134" i="2"/>
  <c r="AQ120" i="2"/>
  <c r="AQ146" i="2"/>
  <c r="R148" i="2"/>
  <c r="AS120" i="2"/>
  <c r="BI120" i="2" s="1"/>
  <c r="CA120" i="2" s="1"/>
  <c r="CL120" i="2" s="1"/>
  <c r="AR169" i="2"/>
  <c r="BH169" i="2" s="1"/>
  <c r="BZ169" i="2" s="1"/>
  <c r="CK169" i="2" s="1"/>
  <c r="AS133" i="2"/>
  <c r="BI133" i="2" s="1"/>
  <c r="CA133" i="2" s="1"/>
  <c r="CL133" i="2" s="1"/>
  <c r="AR131" i="2"/>
  <c r="BH131" i="2" s="1"/>
  <c r="BZ131" i="2" s="1"/>
  <c r="CK131" i="2" s="1"/>
  <c r="AS139" i="2"/>
  <c r="BI139" i="2" s="1"/>
  <c r="CA139" i="2" s="1"/>
  <c r="CL139" i="2" s="1"/>
  <c r="AS152" i="2"/>
  <c r="BI152" i="2" s="1"/>
  <c r="CA152" i="2" s="1"/>
  <c r="CL152" i="2" s="1"/>
  <c r="AR130" i="2"/>
  <c r="BH130" i="2" s="1"/>
  <c r="BZ130" i="2" s="1"/>
  <c r="CK130" i="2" s="1"/>
  <c r="AS151" i="2"/>
  <c r="BI151" i="2" s="1"/>
  <c r="CA151" i="2" s="1"/>
  <c r="CL151" i="2" s="1"/>
  <c r="AS149" i="2"/>
  <c r="BI149" i="2" s="1"/>
  <c r="CA149" i="2" s="1"/>
  <c r="CL149" i="2" s="1"/>
  <c r="AQ136" i="2"/>
  <c r="AR128" i="2"/>
  <c r="BH128" i="2" s="1"/>
  <c r="BZ128" i="2" s="1"/>
  <c r="CK128" i="2" s="1"/>
  <c r="AR125" i="2"/>
  <c r="BH125" i="2" s="1"/>
  <c r="BZ125" i="2" s="1"/>
  <c r="CK125" i="2" s="1"/>
  <c r="AS158" i="2"/>
  <c r="BI158" i="2" s="1"/>
  <c r="CA158" i="2" s="1"/>
  <c r="CL158" i="2" s="1"/>
  <c r="AS132" i="2"/>
  <c r="BI132" i="2" s="1"/>
  <c r="CA132" i="2" s="1"/>
  <c r="CL132" i="2" s="1"/>
  <c r="AS137" i="2"/>
  <c r="BI137" i="2" s="1"/>
  <c r="CA137" i="2" s="1"/>
  <c r="CL137" i="2" s="1"/>
  <c r="AR123" i="2"/>
  <c r="BH123" i="2" s="1"/>
  <c r="BZ123" i="2" s="1"/>
  <c r="CK123" i="2" s="1"/>
  <c r="AQ128" i="2"/>
  <c r="AS147" i="2"/>
  <c r="BI147" i="2" s="1"/>
  <c r="CA147" i="2" s="1"/>
  <c r="CL147" i="2" s="1"/>
  <c r="AR122" i="2"/>
  <c r="BH122" i="2" s="1"/>
  <c r="BZ122" i="2" s="1"/>
  <c r="CK122" i="2" s="1"/>
  <c r="AR129" i="2"/>
  <c r="BH129" i="2" s="1"/>
  <c r="BZ129" i="2" s="1"/>
  <c r="CK129" i="2" s="1"/>
  <c r="AS128" i="2"/>
  <c r="BI128" i="2" s="1"/>
  <c r="CA128" i="2" s="1"/>
  <c r="CL128" i="2" s="1"/>
  <c r="AQ121" i="2"/>
  <c r="AR163" i="2"/>
  <c r="BH163" i="2" s="1"/>
  <c r="BZ163" i="2" s="1"/>
  <c r="CK163" i="2" s="1"/>
  <c r="AQ170" i="2"/>
  <c r="AR137" i="2"/>
  <c r="BH137" i="2" s="1"/>
  <c r="BZ137" i="2" s="1"/>
  <c r="CK137" i="2" s="1"/>
  <c r="AR168" i="2"/>
  <c r="BH168" i="2" s="1"/>
  <c r="BZ168" i="2" s="1"/>
  <c r="CK168" i="2" s="1"/>
  <c r="AQ142" i="2"/>
  <c r="AR148" i="2"/>
  <c r="BH148" i="2" s="1"/>
  <c r="BZ148" i="2" s="1"/>
  <c r="CK148" i="2" s="1"/>
  <c r="AQ152" i="2"/>
  <c r="AQ167" i="2"/>
  <c r="AR143" i="2"/>
  <c r="BH143" i="2" s="1"/>
  <c r="BZ143" i="2" s="1"/>
  <c r="CK143" i="2" s="1"/>
  <c r="AR120" i="2"/>
  <c r="BH120" i="2" s="1"/>
  <c r="BZ120" i="2" s="1"/>
  <c r="CK120" i="2" s="1"/>
  <c r="AQ119" i="2"/>
  <c r="AQ166" i="2"/>
  <c r="AS171" i="2"/>
  <c r="BI171" i="2" s="1"/>
  <c r="CA171" i="2" s="1"/>
  <c r="CL171" i="2" s="1"/>
  <c r="AR171" i="2"/>
  <c r="BH171" i="2" s="1"/>
  <c r="BZ171" i="2" s="1"/>
  <c r="CK171" i="2" s="1"/>
  <c r="AS146" i="2"/>
  <c r="BI146" i="2" s="1"/>
  <c r="CA146" i="2" s="1"/>
  <c r="CL146" i="2" s="1"/>
  <c r="AS136" i="2"/>
  <c r="BI136" i="2" s="1"/>
  <c r="CA136" i="2" s="1"/>
  <c r="CL136" i="2" s="1"/>
  <c r="AQ163" i="2"/>
  <c r="AS168" i="2"/>
  <c r="BI168" i="2" s="1"/>
  <c r="CA168" i="2" s="1"/>
  <c r="CL168" i="2" s="1"/>
  <c r="AQ144" i="2"/>
  <c r="AQ153" i="2"/>
  <c r="AS141" i="2"/>
  <c r="BI141" i="2" s="1"/>
  <c r="CA141" i="2" s="1"/>
  <c r="CL141" i="2" s="1"/>
  <c r="AR155" i="2"/>
  <c r="BH155" i="2" s="1"/>
  <c r="BZ155" i="2" s="1"/>
  <c r="CK155" i="2" s="1"/>
  <c r="AQ138" i="2"/>
  <c r="AQ143" i="2"/>
  <c r="AS163" i="2"/>
  <c r="BI163" i="2" s="1"/>
  <c r="CA163" i="2" s="1"/>
  <c r="CL163" i="2" s="1"/>
  <c r="AQ154" i="2"/>
  <c r="AQ150" i="2"/>
  <c r="AR156" i="2"/>
  <c r="BH156" i="2" s="1"/>
  <c r="BZ156" i="2" s="1"/>
  <c r="CK156" i="2" s="1"/>
  <c r="AS159" i="2"/>
  <c r="BI159" i="2" s="1"/>
  <c r="CA159" i="2" s="1"/>
  <c r="CL159" i="2" s="1"/>
  <c r="AS160" i="2"/>
  <c r="BI160" i="2" s="1"/>
  <c r="CA160" i="2" s="1"/>
  <c r="CL160" i="2" s="1"/>
  <c r="AR136" i="2"/>
  <c r="BH136" i="2" s="1"/>
  <c r="BZ136" i="2" s="1"/>
  <c r="CK136" i="2" s="1"/>
  <c r="AR141" i="2"/>
  <c r="BH141" i="2" s="1"/>
  <c r="BZ141" i="2" s="1"/>
  <c r="CK141" i="2" s="1"/>
  <c r="AQ133" i="2"/>
  <c r="AS154" i="2"/>
  <c r="BI154" i="2" s="1"/>
  <c r="CA154" i="2" s="1"/>
  <c r="CL154" i="2" s="1"/>
  <c r="AS148" i="2"/>
  <c r="BI148" i="2" s="1"/>
  <c r="CA148" i="2" s="1"/>
  <c r="CL148" i="2" s="1"/>
  <c r="AQ117" i="2"/>
  <c r="AS157" i="2"/>
  <c r="BI157" i="2" s="1"/>
  <c r="CA157" i="2" s="1"/>
  <c r="CL157" i="2" s="1"/>
  <c r="AS153" i="2"/>
  <c r="BI153" i="2" s="1"/>
  <c r="CA153" i="2" s="1"/>
  <c r="CL153" i="2" s="1"/>
  <c r="AS142" i="2"/>
  <c r="BI142" i="2" s="1"/>
  <c r="CA142" i="2" s="1"/>
  <c r="CL142" i="2" s="1"/>
  <c r="AQ147" i="2"/>
  <c r="AQ168" i="2"/>
  <c r="AS150" i="2"/>
  <c r="BI150" i="2" s="1"/>
  <c r="CA150" i="2" s="1"/>
  <c r="CL150" i="2" s="1"/>
  <c r="AS119" i="2"/>
  <c r="BI119" i="2" s="1"/>
  <c r="CA119" i="2" s="1"/>
  <c r="CL119" i="2" s="1"/>
  <c r="AS135" i="2"/>
  <c r="BI135" i="2" s="1"/>
  <c r="CA135" i="2" s="1"/>
  <c r="CL135" i="2" s="1"/>
  <c r="AS134" i="2"/>
  <c r="BI134" i="2" s="1"/>
  <c r="CA134" i="2" s="1"/>
  <c r="CL134" i="2" s="1"/>
  <c r="R116" i="2"/>
  <c r="AS126" i="2"/>
  <c r="BI126" i="2" s="1"/>
  <c r="CA126" i="2" s="1"/>
  <c r="CL126" i="2" s="1"/>
  <c r="AS156" i="2"/>
  <c r="BI156" i="2" s="1"/>
  <c r="CA156" i="2" s="1"/>
  <c r="CL156" i="2" s="1"/>
  <c r="AR153" i="2"/>
  <c r="BH153" i="2" s="1"/>
  <c r="BZ153" i="2" s="1"/>
  <c r="CK153" i="2" s="1"/>
  <c r="AQ116" i="2"/>
  <c r="AQ158" i="2"/>
  <c r="AR154" i="2"/>
  <c r="BH154" i="2" s="1"/>
  <c r="BZ154" i="2" s="1"/>
  <c r="CK154" i="2" s="1"/>
  <c r="AR121" i="2"/>
  <c r="BH121" i="2" s="1"/>
  <c r="BZ121" i="2" s="1"/>
  <c r="CK121" i="2" s="1"/>
  <c r="AR116" i="2"/>
  <c r="BH116" i="2" s="1"/>
  <c r="BZ116" i="2" s="1"/>
  <c r="CK116" i="2" s="1"/>
  <c r="AS167" i="2"/>
  <c r="BI167" i="2" s="1"/>
  <c r="CA167" i="2" s="1"/>
  <c r="CL167" i="2" s="1"/>
  <c r="AS116" i="2"/>
  <c r="BI116" i="2" s="1"/>
  <c r="CA116" i="2" s="1"/>
  <c r="CL116" i="2" s="1"/>
  <c r="R166" i="2"/>
  <c r="R126" i="2"/>
  <c r="R77" i="2"/>
  <c r="R91" i="2"/>
  <c r="R78" i="2"/>
  <c r="R143" i="2"/>
  <c r="R157" i="2"/>
  <c r="R137" i="2"/>
  <c r="R146" i="2"/>
  <c r="R103" i="2"/>
  <c r="R111" i="2"/>
  <c r="R100" i="2"/>
  <c r="R145" i="2"/>
  <c r="R110" i="2"/>
  <c r="R169" i="2"/>
  <c r="R160" i="2"/>
  <c r="R93" i="2"/>
  <c r="R158" i="2"/>
  <c r="R165" i="2"/>
  <c r="R132" i="2"/>
  <c r="R141" i="2"/>
  <c r="R86" i="2"/>
  <c r="R96" i="2"/>
  <c r="R81" i="2"/>
  <c r="R138" i="2"/>
  <c r="R73" i="2"/>
  <c r="R153" i="2"/>
  <c r="R134" i="2"/>
  <c r="R97" i="2"/>
  <c r="R170" i="2"/>
  <c r="R139" i="2"/>
  <c r="R87" i="2"/>
  <c r="R128" i="2"/>
  <c r="R135" i="2"/>
  <c r="R104" i="2"/>
  <c r="R83" i="2"/>
  <c r="R98" i="2"/>
  <c r="R79" i="2"/>
  <c r="R147" i="2"/>
  <c r="R129" i="2"/>
  <c r="R130" i="2"/>
  <c r="R122" i="2"/>
  <c r="R105" i="2"/>
  <c r="R163" i="2"/>
  <c r="R151" i="2"/>
  <c r="R113" i="2"/>
  <c r="R89" i="2"/>
  <c r="R144" i="2"/>
  <c r="R125" i="2"/>
  <c r="R101" i="2"/>
  <c r="R106" i="2"/>
  <c r="R159" i="2"/>
  <c r="R167" i="2"/>
  <c r="R92" i="2"/>
  <c r="R168" i="2"/>
  <c r="R109" i="2"/>
  <c r="R107" i="2"/>
  <c r="R82" i="2"/>
  <c r="R162" i="2"/>
  <c r="R115" i="2"/>
  <c r="R75" i="2"/>
  <c r="R127" i="2"/>
  <c r="R84" i="2"/>
  <c r="R119" i="2"/>
  <c r="R118" i="2"/>
  <c r="R114" i="2"/>
  <c r="R95" i="2"/>
  <c r="R94" i="2"/>
  <c r="R140" i="2"/>
  <c r="R72" i="2"/>
  <c r="R74" i="2"/>
  <c r="R112" i="2"/>
  <c r="R131" i="2"/>
  <c r="R80" i="2"/>
  <c r="R102" i="2"/>
  <c r="R123" i="2"/>
  <c r="R155" i="2"/>
  <c r="R161" i="2"/>
  <c r="R88" i="2"/>
  <c r="R99" i="2"/>
  <c r="R108" i="2"/>
  <c r="R150" i="2"/>
  <c r="R156" i="2"/>
  <c r="R76" i="2"/>
  <c r="R121" i="2"/>
  <c r="R154" i="2"/>
  <c r="R164" i="2"/>
  <c r="R142" i="2"/>
  <c r="R171" i="2"/>
  <c r="R152" i="2"/>
  <c r="R85" i="2"/>
  <c r="R90" i="2"/>
  <c r="R133" i="2"/>
  <c r="AV138" i="2"/>
  <c r="BL138" i="2" s="1"/>
  <c r="CD138" i="2" s="1"/>
  <c r="CO138" i="2" s="1"/>
  <c r="AV115" i="2"/>
  <c r="BL115" i="2" s="1"/>
  <c r="CD115" i="2" s="1"/>
  <c r="CO115" i="2" s="1"/>
  <c r="AV132" i="2"/>
  <c r="BL132" i="2" s="1"/>
  <c r="CD132" i="2" s="1"/>
  <c r="CO132" i="2" s="1"/>
  <c r="AV129" i="2"/>
  <c r="BL129" i="2" s="1"/>
  <c r="CD129" i="2" s="1"/>
  <c r="CO129" i="2" s="1"/>
  <c r="AV126" i="2"/>
  <c r="BL126" i="2" s="1"/>
  <c r="CD126" i="2" s="1"/>
  <c r="CO126" i="2" s="1"/>
  <c r="AV123" i="2"/>
  <c r="BL123" i="2" s="1"/>
  <c r="CD123" i="2" s="1"/>
  <c r="CO123" i="2" s="1"/>
  <c r="AX121" i="2"/>
  <c r="BN121" i="2" s="1"/>
  <c r="CF121" i="2" s="1"/>
  <c r="CQ121" i="2" s="1"/>
  <c r="AX155" i="2"/>
  <c r="BN155" i="2" s="1"/>
  <c r="CF155" i="2" s="1"/>
  <c r="CQ155" i="2" s="1"/>
  <c r="AX116" i="2"/>
  <c r="BN116" i="2" s="1"/>
  <c r="CF116" i="2" s="1"/>
  <c r="CQ116" i="2" s="1"/>
  <c r="AW126" i="2"/>
  <c r="BM126" i="2" s="1"/>
  <c r="CE126" i="2" s="1"/>
  <c r="CP126" i="2" s="1"/>
  <c r="AW123" i="2"/>
  <c r="BM123" i="2" s="1"/>
  <c r="CE123" i="2" s="1"/>
  <c r="CP123" i="2" s="1"/>
  <c r="AW145" i="2"/>
  <c r="BM145" i="2" s="1"/>
  <c r="CE145" i="2" s="1"/>
  <c r="CP145" i="2" s="1"/>
  <c r="AW105" i="2"/>
  <c r="BM105" i="2" s="1"/>
  <c r="CE105" i="2" s="1"/>
  <c r="CP105" i="2" s="1"/>
  <c r="AW111" i="2"/>
  <c r="BM111" i="2" s="1"/>
  <c r="CE111" i="2" s="1"/>
  <c r="CP111" i="2" s="1"/>
  <c r="AV116" i="2"/>
  <c r="BL116" i="2" s="1"/>
  <c r="CD116" i="2" s="1"/>
  <c r="CO116" i="2" s="1"/>
  <c r="AV90" i="2"/>
  <c r="BL90" i="2" s="1"/>
  <c r="CD90" i="2" s="1"/>
  <c r="CO90" i="2" s="1"/>
  <c r="AV142" i="2"/>
  <c r="BL142" i="2" s="1"/>
  <c r="CD142" i="2" s="1"/>
  <c r="CO142" i="2" s="1"/>
  <c r="AV149" i="2"/>
  <c r="BL149" i="2" s="1"/>
  <c r="CD149" i="2" s="1"/>
  <c r="CO149" i="2" s="1"/>
  <c r="AV128" i="2"/>
  <c r="BL128" i="2" s="1"/>
  <c r="CD128" i="2" s="1"/>
  <c r="CO128" i="2" s="1"/>
  <c r="AX79" i="2"/>
  <c r="BN79" i="2" s="1"/>
  <c r="CF79" i="2" s="1"/>
  <c r="CQ79" i="2" s="1"/>
  <c r="AX162" i="2"/>
  <c r="BN162" i="2" s="1"/>
  <c r="CF162" i="2" s="1"/>
  <c r="CQ162" i="2" s="1"/>
  <c r="AX141" i="2"/>
  <c r="BN141" i="2" s="1"/>
  <c r="CF141" i="2" s="1"/>
  <c r="CQ141" i="2" s="1"/>
  <c r="AX134" i="2"/>
  <c r="BN134" i="2" s="1"/>
  <c r="CF134" i="2" s="1"/>
  <c r="CQ134" i="2" s="1"/>
  <c r="AX164" i="2"/>
  <c r="BN164" i="2" s="1"/>
  <c r="CF164" i="2" s="1"/>
  <c r="CQ164" i="2" s="1"/>
  <c r="AX92" i="2"/>
  <c r="BN92" i="2" s="1"/>
  <c r="CF92" i="2" s="1"/>
  <c r="CQ92" i="2" s="1"/>
  <c r="AX149" i="2"/>
  <c r="BN149" i="2" s="1"/>
  <c r="CF149" i="2" s="1"/>
  <c r="CQ149" i="2" s="1"/>
  <c r="AW118" i="2"/>
  <c r="BM118" i="2" s="1"/>
  <c r="CE118" i="2" s="1"/>
  <c r="CP118" i="2" s="1"/>
  <c r="AW152" i="2"/>
  <c r="BM152" i="2" s="1"/>
  <c r="CE152" i="2" s="1"/>
  <c r="CP152" i="2" s="1"/>
  <c r="AW128" i="2"/>
  <c r="BM128" i="2" s="1"/>
  <c r="CE128" i="2" s="1"/>
  <c r="CP128" i="2" s="1"/>
  <c r="AW124" i="2"/>
  <c r="BM124" i="2" s="1"/>
  <c r="CE124" i="2" s="1"/>
  <c r="CP124" i="2" s="1"/>
  <c r="AW132" i="2"/>
  <c r="BM132" i="2" s="1"/>
  <c r="CE132" i="2" s="1"/>
  <c r="CP132" i="2" s="1"/>
  <c r="AV81" i="2"/>
  <c r="BL81" i="2" s="1"/>
  <c r="CD81" i="2" s="1"/>
  <c r="CO81" i="2" s="1"/>
  <c r="AX170" i="2"/>
  <c r="BN170" i="2" s="1"/>
  <c r="CF170" i="2" s="1"/>
  <c r="CQ170" i="2" s="1"/>
  <c r="AX129" i="2"/>
  <c r="BN129" i="2" s="1"/>
  <c r="CF129" i="2" s="1"/>
  <c r="CQ129" i="2" s="1"/>
  <c r="AX114" i="2"/>
  <c r="BN114" i="2" s="1"/>
  <c r="CF114" i="2" s="1"/>
  <c r="CQ114" i="2" s="1"/>
  <c r="AX86" i="2"/>
  <c r="BN86" i="2" s="1"/>
  <c r="CF86" i="2" s="1"/>
  <c r="CQ86" i="2" s="1"/>
  <c r="AW96" i="2"/>
  <c r="BM96" i="2" s="1"/>
  <c r="CE96" i="2" s="1"/>
  <c r="CP96" i="2" s="1"/>
  <c r="AW109" i="2"/>
  <c r="BM109" i="2" s="1"/>
  <c r="CE109" i="2" s="1"/>
  <c r="CP109" i="2" s="1"/>
  <c r="AV107" i="2"/>
  <c r="BL107" i="2" s="1"/>
  <c r="CD107" i="2" s="1"/>
  <c r="CO107" i="2" s="1"/>
  <c r="AV100" i="2"/>
  <c r="BL100" i="2" s="1"/>
  <c r="CD100" i="2" s="1"/>
  <c r="CO100" i="2" s="1"/>
  <c r="AV102" i="2"/>
  <c r="BL102" i="2" s="1"/>
  <c r="CD102" i="2" s="1"/>
  <c r="CO102" i="2" s="1"/>
  <c r="AV72" i="2"/>
  <c r="BL72" i="2" s="1"/>
  <c r="CD72" i="2" s="1"/>
  <c r="CO72" i="2" s="1"/>
  <c r="AV167" i="2"/>
  <c r="BL167" i="2" s="1"/>
  <c r="CD167" i="2" s="1"/>
  <c r="CO167" i="2" s="1"/>
  <c r="AV133" i="2"/>
  <c r="BL133" i="2" s="1"/>
  <c r="CD133" i="2" s="1"/>
  <c r="CO133" i="2" s="1"/>
  <c r="AX139" i="2"/>
  <c r="BN139" i="2" s="1"/>
  <c r="CF139" i="2" s="1"/>
  <c r="CQ139" i="2" s="1"/>
  <c r="AX87" i="2"/>
  <c r="BN87" i="2" s="1"/>
  <c r="CF87" i="2" s="1"/>
  <c r="CQ87" i="2" s="1"/>
  <c r="AX140" i="2"/>
  <c r="BN140" i="2" s="1"/>
  <c r="CF140" i="2" s="1"/>
  <c r="CQ140" i="2" s="1"/>
  <c r="AX165" i="2"/>
  <c r="BN165" i="2" s="1"/>
  <c r="CF165" i="2" s="1"/>
  <c r="CQ165" i="2" s="1"/>
  <c r="AX157" i="2"/>
  <c r="BN157" i="2" s="1"/>
  <c r="CF157" i="2" s="1"/>
  <c r="CQ157" i="2" s="1"/>
  <c r="AX117" i="2"/>
  <c r="BN117" i="2" s="1"/>
  <c r="CF117" i="2" s="1"/>
  <c r="CQ117" i="2" s="1"/>
  <c r="AX161" i="2"/>
  <c r="BN161" i="2" s="1"/>
  <c r="CF161" i="2" s="1"/>
  <c r="CQ161" i="2" s="1"/>
  <c r="AW98" i="2"/>
  <c r="BM98" i="2" s="1"/>
  <c r="CE98" i="2" s="1"/>
  <c r="CP98" i="2" s="1"/>
  <c r="AW163" i="2"/>
  <c r="BM163" i="2" s="1"/>
  <c r="CE163" i="2" s="1"/>
  <c r="CP163" i="2" s="1"/>
  <c r="AW94" i="2"/>
  <c r="BM94" i="2" s="1"/>
  <c r="CE94" i="2" s="1"/>
  <c r="CP94" i="2" s="1"/>
  <c r="AW72" i="2"/>
  <c r="BM72" i="2" s="1"/>
  <c r="CE72" i="2" s="1"/>
  <c r="CP72" i="2" s="1"/>
  <c r="AW159" i="2"/>
  <c r="BM159" i="2" s="1"/>
  <c r="CE159" i="2" s="1"/>
  <c r="CP159" i="2" s="1"/>
  <c r="AW138" i="2"/>
  <c r="BM138" i="2" s="1"/>
  <c r="CE138" i="2" s="1"/>
  <c r="CP138" i="2" s="1"/>
  <c r="AV154" i="2"/>
  <c r="BL154" i="2" s="1"/>
  <c r="CD154" i="2" s="1"/>
  <c r="CO154" i="2" s="1"/>
  <c r="AV143" i="2"/>
  <c r="BL143" i="2" s="1"/>
  <c r="CD143" i="2" s="1"/>
  <c r="CO143" i="2" s="1"/>
  <c r="AX72" i="2"/>
  <c r="BN72" i="2" s="1"/>
  <c r="CF72" i="2" s="1"/>
  <c r="CQ72" i="2" s="1"/>
  <c r="AX103" i="2"/>
  <c r="BN103" i="2" s="1"/>
  <c r="CF103" i="2" s="1"/>
  <c r="CQ103" i="2" s="1"/>
  <c r="AX111" i="2"/>
  <c r="BN111" i="2" s="1"/>
  <c r="CF111" i="2" s="1"/>
  <c r="CQ111" i="2" s="1"/>
  <c r="AW99" i="2"/>
  <c r="BM99" i="2" s="1"/>
  <c r="CE99" i="2" s="1"/>
  <c r="CP99" i="2" s="1"/>
  <c r="AW134" i="2"/>
  <c r="BM134" i="2" s="1"/>
  <c r="CE134" i="2" s="1"/>
  <c r="CP134" i="2" s="1"/>
  <c r="AW97" i="2"/>
  <c r="BM97" i="2" s="1"/>
  <c r="CE97" i="2" s="1"/>
  <c r="CP97" i="2" s="1"/>
  <c r="AX125" i="2"/>
  <c r="BN125" i="2" s="1"/>
  <c r="CF125" i="2" s="1"/>
  <c r="CQ125" i="2" s="1"/>
  <c r="AV163" i="2"/>
  <c r="BL163" i="2" s="1"/>
  <c r="CD163" i="2" s="1"/>
  <c r="CO163" i="2" s="1"/>
  <c r="K6" i="2"/>
  <c r="AX109" i="2"/>
  <c r="BN109" i="2" s="1"/>
  <c r="CF109" i="2" s="1"/>
  <c r="CQ109" i="2" s="1"/>
  <c r="AX130" i="2"/>
  <c r="BN130" i="2" s="1"/>
  <c r="CF130" i="2" s="1"/>
  <c r="CQ130" i="2" s="1"/>
  <c r="AW87" i="2"/>
  <c r="BM87" i="2" s="1"/>
  <c r="CE87" i="2" s="1"/>
  <c r="CP87" i="2" s="1"/>
  <c r="AW73" i="2"/>
  <c r="BM73" i="2" s="1"/>
  <c r="CE73" i="2" s="1"/>
  <c r="CP73" i="2" s="1"/>
  <c r="AW150" i="2"/>
  <c r="BM150" i="2" s="1"/>
  <c r="CE150" i="2" s="1"/>
  <c r="CP150" i="2" s="1"/>
  <c r="AV122" i="2"/>
  <c r="BL122" i="2" s="1"/>
  <c r="CD122" i="2" s="1"/>
  <c r="CO122" i="2" s="1"/>
  <c r="AV86" i="2"/>
  <c r="BL86" i="2" s="1"/>
  <c r="CD86" i="2" s="1"/>
  <c r="CO86" i="2" s="1"/>
  <c r="AV134" i="2"/>
  <c r="BL134" i="2" s="1"/>
  <c r="CD134" i="2" s="1"/>
  <c r="CO134" i="2" s="1"/>
  <c r="AV166" i="2"/>
  <c r="BL166" i="2" s="1"/>
  <c r="CD166" i="2" s="1"/>
  <c r="CO166" i="2" s="1"/>
  <c r="AV85" i="2"/>
  <c r="BL85" i="2" s="1"/>
  <c r="CD85" i="2" s="1"/>
  <c r="CO85" i="2" s="1"/>
  <c r="AV164" i="2"/>
  <c r="BL164" i="2" s="1"/>
  <c r="CD164" i="2" s="1"/>
  <c r="CO164" i="2" s="1"/>
  <c r="AX100" i="2"/>
  <c r="BN100" i="2" s="1"/>
  <c r="CF100" i="2" s="1"/>
  <c r="CQ100" i="2" s="1"/>
  <c r="AW139" i="2"/>
  <c r="BM139" i="2" s="1"/>
  <c r="CE139" i="2" s="1"/>
  <c r="CP139" i="2" s="1"/>
  <c r="AV104" i="2"/>
  <c r="BL104" i="2" s="1"/>
  <c r="CD104" i="2" s="1"/>
  <c r="CO104" i="2" s="1"/>
  <c r="AV106" i="2"/>
  <c r="BL106" i="2" s="1"/>
  <c r="CD106" i="2" s="1"/>
  <c r="CO106" i="2" s="1"/>
  <c r="AX108" i="2"/>
  <c r="BN108" i="2" s="1"/>
  <c r="CF108" i="2" s="1"/>
  <c r="CQ108" i="2" s="1"/>
  <c r="AX119" i="2"/>
  <c r="BN119" i="2" s="1"/>
  <c r="CF119" i="2" s="1"/>
  <c r="CQ119" i="2" s="1"/>
  <c r="AX122" i="2"/>
  <c r="BN122" i="2" s="1"/>
  <c r="CF122" i="2" s="1"/>
  <c r="CQ122" i="2" s="1"/>
  <c r="AW82" i="2"/>
  <c r="BM82" i="2" s="1"/>
  <c r="CE82" i="2" s="1"/>
  <c r="CP82" i="2" s="1"/>
  <c r="AW84" i="2"/>
  <c r="BM84" i="2" s="1"/>
  <c r="CE84" i="2" s="1"/>
  <c r="CP84" i="2" s="1"/>
  <c r="AW104" i="2"/>
  <c r="BM104" i="2" s="1"/>
  <c r="CE104" i="2" s="1"/>
  <c r="CP104" i="2" s="1"/>
  <c r="AW157" i="2"/>
  <c r="BM157" i="2" s="1"/>
  <c r="CE157" i="2" s="1"/>
  <c r="CP157" i="2" s="1"/>
  <c r="AV87" i="2"/>
  <c r="BL87" i="2" s="1"/>
  <c r="CD87" i="2" s="1"/>
  <c r="CO87" i="2" s="1"/>
  <c r="AV169" i="2"/>
  <c r="BL169" i="2" s="1"/>
  <c r="CD169" i="2" s="1"/>
  <c r="CO169" i="2" s="1"/>
  <c r="AV74" i="2"/>
  <c r="BL74" i="2" s="1"/>
  <c r="CD74" i="2" s="1"/>
  <c r="CO74" i="2" s="1"/>
  <c r="I6" i="2"/>
  <c r="AX102" i="2"/>
  <c r="BN102" i="2" s="1"/>
  <c r="CF102" i="2" s="1"/>
  <c r="CQ102" i="2" s="1"/>
  <c r="AW95" i="2"/>
  <c r="BM95" i="2" s="1"/>
  <c r="CE95" i="2" s="1"/>
  <c r="CP95" i="2" s="1"/>
  <c r="AV119" i="2"/>
  <c r="BL119" i="2" s="1"/>
  <c r="CD119" i="2" s="1"/>
  <c r="CO119" i="2" s="1"/>
  <c r="AV161" i="2"/>
  <c r="BL161" i="2" s="1"/>
  <c r="CD161" i="2" s="1"/>
  <c r="CO161" i="2" s="1"/>
  <c r="AV114" i="2"/>
  <c r="BL114" i="2" s="1"/>
  <c r="CD114" i="2" s="1"/>
  <c r="CO114" i="2" s="1"/>
  <c r="AV136" i="2"/>
  <c r="BL136" i="2" s="1"/>
  <c r="CD136" i="2" s="1"/>
  <c r="CO136" i="2" s="1"/>
  <c r="AV111" i="2"/>
  <c r="BL111" i="2" s="1"/>
  <c r="CD111" i="2" s="1"/>
  <c r="CO111" i="2" s="1"/>
  <c r="AV127" i="2"/>
  <c r="BL127" i="2" s="1"/>
  <c r="CD127" i="2" s="1"/>
  <c r="CO127" i="2" s="1"/>
  <c r="AX83" i="2"/>
  <c r="BN83" i="2" s="1"/>
  <c r="CF83" i="2" s="1"/>
  <c r="CQ83" i="2" s="1"/>
  <c r="AX133" i="2"/>
  <c r="BN133" i="2" s="1"/>
  <c r="CF133" i="2" s="1"/>
  <c r="CQ133" i="2" s="1"/>
  <c r="AX156" i="2"/>
  <c r="BN156" i="2" s="1"/>
  <c r="CF156" i="2" s="1"/>
  <c r="CQ156" i="2" s="1"/>
  <c r="AX81" i="2"/>
  <c r="BN81" i="2" s="1"/>
  <c r="CF81" i="2" s="1"/>
  <c r="CQ81" i="2" s="1"/>
  <c r="AX135" i="2"/>
  <c r="BN135" i="2" s="1"/>
  <c r="CF135" i="2" s="1"/>
  <c r="CQ135" i="2" s="1"/>
  <c r="AX85" i="2"/>
  <c r="BN85" i="2" s="1"/>
  <c r="CF85" i="2" s="1"/>
  <c r="CQ85" i="2" s="1"/>
  <c r="AW116" i="2"/>
  <c r="BM116" i="2" s="1"/>
  <c r="CE116" i="2" s="1"/>
  <c r="CP116" i="2" s="1"/>
  <c r="AW108" i="2"/>
  <c r="BM108" i="2" s="1"/>
  <c r="CE108" i="2" s="1"/>
  <c r="CP108" i="2" s="1"/>
  <c r="AW136" i="2"/>
  <c r="BM136" i="2" s="1"/>
  <c r="CE136" i="2" s="1"/>
  <c r="CP136" i="2" s="1"/>
  <c r="AW89" i="2"/>
  <c r="BM89" i="2" s="1"/>
  <c r="CE89" i="2" s="1"/>
  <c r="CP89" i="2" s="1"/>
  <c r="AW80" i="2"/>
  <c r="BM80" i="2" s="1"/>
  <c r="CE80" i="2" s="1"/>
  <c r="CP80" i="2" s="1"/>
  <c r="AV112" i="2"/>
  <c r="BL112" i="2" s="1"/>
  <c r="CD112" i="2" s="1"/>
  <c r="CO112" i="2" s="1"/>
  <c r="AV144" i="2"/>
  <c r="BL144" i="2" s="1"/>
  <c r="CD144" i="2" s="1"/>
  <c r="CO144" i="2" s="1"/>
  <c r="AW170" i="2"/>
  <c r="BM170" i="2" s="1"/>
  <c r="CE170" i="2" s="1"/>
  <c r="CP170" i="2" s="1"/>
  <c r="AV91" i="2"/>
  <c r="BL91" i="2" s="1"/>
  <c r="CD91" i="2" s="1"/>
  <c r="CO91" i="2" s="1"/>
  <c r="AX120" i="2"/>
  <c r="BN120" i="2" s="1"/>
  <c r="CF120" i="2" s="1"/>
  <c r="CQ120" i="2" s="1"/>
  <c r="AX84" i="2"/>
  <c r="BN84" i="2" s="1"/>
  <c r="CF84" i="2" s="1"/>
  <c r="CQ84" i="2" s="1"/>
  <c r="AX98" i="2"/>
  <c r="BN98" i="2" s="1"/>
  <c r="CF98" i="2" s="1"/>
  <c r="CQ98" i="2" s="1"/>
  <c r="AX73" i="2"/>
  <c r="BN73" i="2" s="1"/>
  <c r="CF73" i="2" s="1"/>
  <c r="CQ73" i="2" s="1"/>
  <c r="AX127" i="2"/>
  <c r="BN127" i="2" s="1"/>
  <c r="CF127" i="2" s="1"/>
  <c r="CQ127" i="2" s="1"/>
  <c r="AW78" i="2"/>
  <c r="BM78" i="2" s="1"/>
  <c r="CE78" i="2" s="1"/>
  <c r="CP78" i="2" s="1"/>
  <c r="AW102" i="2"/>
  <c r="BM102" i="2" s="1"/>
  <c r="CE102" i="2" s="1"/>
  <c r="CP102" i="2" s="1"/>
  <c r="AW165" i="2"/>
  <c r="BM165" i="2" s="1"/>
  <c r="CE165" i="2" s="1"/>
  <c r="CP165" i="2" s="1"/>
  <c r="AW131" i="2"/>
  <c r="BM131" i="2" s="1"/>
  <c r="CE131" i="2" s="1"/>
  <c r="CP131" i="2" s="1"/>
  <c r="AW122" i="2"/>
  <c r="BM122" i="2" s="1"/>
  <c r="CE122" i="2" s="1"/>
  <c r="CP122" i="2" s="1"/>
  <c r="AW155" i="2"/>
  <c r="BM155" i="2" s="1"/>
  <c r="CE155" i="2" s="1"/>
  <c r="CP155" i="2" s="1"/>
  <c r="AV147" i="2"/>
  <c r="BL147" i="2" s="1"/>
  <c r="CD147" i="2" s="1"/>
  <c r="CO147" i="2" s="1"/>
  <c r="AV124" i="2"/>
  <c r="BL124" i="2" s="1"/>
  <c r="CD124" i="2" s="1"/>
  <c r="CO124" i="2" s="1"/>
  <c r="AW101" i="2"/>
  <c r="BM101" i="2" s="1"/>
  <c r="CE101" i="2" s="1"/>
  <c r="CP101" i="2" s="1"/>
  <c r="AV80" i="2"/>
  <c r="BL80" i="2" s="1"/>
  <c r="CD80" i="2" s="1"/>
  <c r="CO80" i="2" s="1"/>
  <c r="AX78" i="2"/>
  <c r="BN78" i="2" s="1"/>
  <c r="CF78" i="2" s="1"/>
  <c r="CQ78" i="2" s="1"/>
  <c r="AX167" i="2"/>
  <c r="BN167" i="2" s="1"/>
  <c r="CF167" i="2" s="1"/>
  <c r="CQ167" i="2" s="1"/>
  <c r="AW168" i="2"/>
  <c r="BM168" i="2" s="1"/>
  <c r="CE168" i="2" s="1"/>
  <c r="CP168" i="2" s="1"/>
  <c r="AW167" i="2"/>
  <c r="BM167" i="2" s="1"/>
  <c r="CE167" i="2" s="1"/>
  <c r="CP167" i="2" s="1"/>
  <c r="AV140" i="2"/>
  <c r="BL140" i="2" s="1"/>
  <c r="CD140" i="2" s="1"/>
  <c r="CO140" i="2" s="1"/>
  <c r="AX91" i="2"/>
  <c r="BN91" i="2" s="1"/>
  <c r="CF91" i="2" s="1"/>
  <c r="CQ91" i="2" s="1"/>
  <c r="AX96" i="2"/>
  <c r="BN96" i="2" s="1"/>
  <c r="CF96" i="2" s="1"/>
  <c r="CQ96" i="2" s="1"/>
  <c r="AX106" i="2"/>
  <c r="BN106" i="2" s="1"/>
  <c r="CF106" i="2" s="1"/>
  <c r="CQ106" i="2" s="1"/>
  <c r="AW164" i="2"/>
  <c r="BM164" i="2" s="1"/>
  <c r="CE164" i="2" s="1"/>
  <c r="CP164" i="2" s="1"/>
  <c r="AV95" i="2"/>
  <c r="BL95" i="2" s="1"/>
  <c r="CD95" i="2" s="1"/>
  <c r="CO95" i="2" s="1"/>
  <c r="AV159" i="2"/>
  <c r="BL159" i="2" s="1"/>
  <c r="CD159" i="2" s="1"/>
  <c r="CO159" i="2" s="1"/>
  <c r="AV75" i="2"/>
  <c r="BL75" i="2" s="1"/>
  <c r="CD75" i="2" s="1"/>
  <c r="CO75" i="2" s="1"/>
  <c r="AV73" i="2"/>
  <c r="BL73" i="2" s="1"/>
  <c r="CD73" i="2" s="1"/>
  <c r="CO73" i="2" s="1"/>
  <c r="AX171" i="2"/>
  <c r="BN171" i="2" s="1"/>
  <c r="CF171" i="2" s="1"/>
  <c r="CQ171" i="2" s="1"/>
  <c r="AX152" i="2"/>
  <c r="BN152" i="2" s="1"/>
  <c r="CF152" i="2" s="1"/>
  <c r="CQ152" i="2" s="1"/>
  <c r="AX124" i="2"/>
  <c r="BN124" i="2" s="1"/>
  <c r="CF124" i="2" s="1"/>
  <c r="CQ124" i="2" s="1"/>
  <c r="AX104" i="2"/>
  <c r="BN104" i="2" s="1"/>
  <c r="CF104" i="2" s="1"/>
  <c r="CQ104" i="2" s="1"/>
  <c r="AX94" i="2"/>
  <c r="BN94" i="2" s="1"/>
  <c r="CF94" i="2" s="1"/>
  <c r="CQ94" i="2" s="1"/>
  <c r="AX132" i="2"/>
  <c r="BN132" i="2" s="1"/>
  <c r="CF132" i="2" s="1"/>
  <c r="CQ132" i="2" s="1"/>
  <c r="AW106" i="2"/>
  <c r="BM106" i="2" s="1"/>
  <c r="CE106" i="2" s="1"/>
  <c r="CP106" i="2" s="1"/>
  <c r="AV77" i="2"/>
  <c r="BL77" i="2" s="1"/>
  <c r="CD77" i="2" s="1"/>
  <c r="CO77" i="2" s="1"/>
  <c r="AV101" i="2"/>
  <c r="BL101" i="2" s="1"/>
  <c r="CD101" i="2" s="1"/>
  <c r="CO101" i="2" s="1"/>
  <c r="AV120" i="2"/>
  <c r="BL120" i="2" s="1"/>
  <c r="CD120" i="2" s="1"/>
  <c r="CO120" i="2" s="1"/>
  <c r="AV96" i="2"/>
  <c r="BL96" i="2" s="1"/>
  <c r="CD96" i="2" s="1"/>
  <c r="CO96" i="2" s="1"/>
  <c r="AV78" i="2"/>
  <c r="BL78" i="2" s="1"/>
  <c r="CD78" i="2" s="1"/>
  <c r="CO78" i="2" s="1"/>
  <c r="AX107" i="2"/>
  <c r="BN107" i="2" s="1"/>
  <c r="CF107" i="2" s="1"/>
  <c r="CQ107" i="2" s="1"/>
  <c r="AX88" i="2"/>
  <c r="BN88" i="2" s="1"/>
  <c r="CF88" i="2" s="1"/>
  <c r="CQ88" i="2" s="1"/>
  <c r="AX90" i="2"/>
  <c r="BN90" i="2" s="1"/>
  <c r="CF90" i="2" s="1"/>
  <c r="CQ90" i="2" s="1"/>
  <c r="AX145" i="2"/>
  <c r="BN145" i="2" s="1"/>
  <c r="CF145" i="2" s="1"/>
  <c r="CQ145" i="2" s="1"/>
  <c r="AX136" i="2"/>
  <c r="BN136" i="2" s="1"/>
  <c r="CF136" i="2" s="1"/>
  <c r="CQ136" i="2" s="1"/>
  <c r="AX115" i="2"/>
  <c r="BN115" i="2" s="1"/>
  <c r="CF115" i="2" s="1"/>
  <c r="CQ115" i="2" s="1"/>
  <c r="AW125" i="2"/>
  <c r="BM125" i="2" s="1"/>
  <c r="CE125" i="2" s="1"/>
  <c r="CP125" i="2" s="1"/>
  <c r="AW76" i="2"/>
  <c r="BM76" i="2" s="1"/>
  <c r="CE76" i="2" s="1"/>
  <c r="CP76" i="2" s="1"/>
  <c r="AW154" i="2"/>
  <c r="BM154" i="2" s="1"/>
  <c r="CE154" i="2" s="1"/>
  <c r="CP154" i="2" s="1"/>
  <c r="AW144" i="2"/>
  <c r="BM144" i="2" s="1"/>
  <c r="CE144" i="2" s="1"/>
  <c r="CP144" i="2" s="1"/>
  <c r="AW141" i="2"/>
  <c r="BM141" i="2" s="1"/>
  <c r="CE141" i="2" s="1"/>
  <c r="CP141" i="2" s="1"/>
  <c r="AW142" i="2"/>
  <c r="BM142" i="2" s="1"/>
  <c r="CE142" i="2" s="1"/>
  <c r="CP142" i="2" s="1"/>
  <c r="AW133" i="2"/>
  <c r="BM133" i="2" s="1"/>
  <c r="CE133" i="2" s="1"/>
  <c r="CP133" i="2" s="1"/>
  <c r="AV170" i="2"/>
  <c r="BL170" i="2" s="1"/>
  <c r="CD170" i="2" s="1"/>
  <c r="CO170" i="2" s="1"/>
  <c r="AV131" i="2"/>
  <c r="BL131" i="2" s="1"/>
  <c r="CD131" i="2" s="1"/>
  <c r="CO131" i="2" s="1"/>
  <c r="AV146" i="2"/>
  <c r="BL146" i="2" s="1"/>
  <c r="CD146" i="2" s="1"/>
  <c r="CO146" i="2" s="1"/>
  <c r="AV99" i="2"/>
  <c r="BL99" i="2" s="1"/>
  <c r="CD99" i="2" s="1"/>
  <c r="CO99" i="2" s="1"/>
  <c r="AV117" i="2"/>
  <c r="BL117" i="2" s="1"/>
  <c r="CD117" i="2" s="1"/>
  <c r="CO117" i="2" s="1"/>
  <c r="AV83" i="2"/>
  <c r="BL83" i="2" s="1"/>
  <c r="CD83" i="2" s="1"/>
  <c r="CO83" i="2" s="1"/>
  <c r="AX150" i="2"/>
  <c r="BN150" i="2" s="1"/>
  <c r="CF150" i="2" s="1"/>
  <c r="CQ150" i="2" s="1"/>
  <c r="AX113" i="2"/>
  <c r="BN113" i="2" s="1"/>
  <c r="CF113" i="2" s="1"/>
  <c r="CQ113" i="2" s="1"/>
  <c r="AX169" i="2"/>
  <c r="BN169" i="2" s="1"/>
  <c r="CF169" i="2" s="1"/>
  <c r="CQ169" i="2" s="1"/>
  <c r="AX144" i="2"/>
  <c r="BN144" i="2" s="1"/>
  <c r="CF144" i="2" s="1"/>
  <c r="CQ144" i="2" s="1"/>
  <c r="AX148" i="2"/>
  <c r="BN148" i="2" s="1"/>
  <c r="CF148" i="2" s="1"/>
  <c r="CQ148" i="2" s="1"/>
  <c r="AX142" i="2"/>
  <c r="BN142" i="2" s="1"/>
  <c r="CF142" i="2" s="1"/>
  <c r="CQ142" i="2" s="1"/>
  <c r="AW85" i="2"/>
  <c r="BM85" i="2" s="1"/>
  <c r="CE85" i="2" s="1"/>
  <c r="CP85" i="2" s="1"/>
  <c r="AW113" i="2"/>
  <c r="BM113" i="2" s="1"/>
  <c r="CE113" i="2" s="1"/>
  <c r="CP113" i="2" s="1"/>
  <c r="AW160" i="2"/>
  <c r="BM160" i="2" s="1"/>
  <c r="CE160" i="2" s="1"/>
  <c r="CP160" i="2" s="1"/>
  <c r="AW158" i="2"/>
  <c r="BM158" i="2" s="1"/>
  <c r="CE158" i="2" s="1"/>
  <c r="CP158" i="2" s="1"/>
  <c r="AV151" i="2"/>
  <c r="BL151" i="2" s="1"/>
  <c r="CD151" i="2" s="1"/>
  <c r="CO151" i="2" s="1"/>
  <c r="AX168" i="2"/>
  <c r="BN168" i="2" s="1"/>
  <c r="CF168" i="2" s="1"/>
  <c r="CQ168" i="2" s="1"/>
  <c r="AW129" i="2"/>
  <c r="BM129" i="2" s="1"/>
  <c r="CE129" i="2" s="1"/>
  <c r="CP129" i="2" s="1"/>
  <c r="AW110" i="2"/>
  <c r="BM110" i="2" s="1"/>
  <c r="CE110" i="2" s="1"/>
  <c r="CP110" i="2" s="1"/>
  <c r="AV156" i="2"/>
  <c r="BL156" i="2" s="1"/>
  <c r="CD156" i="2" s="1"/>
  <c r="CO156" i="2" s="1"/>
  <c r="AV89" i="2"/>
  <c r="BL89" i="2" s="1"/>
  <c r="CD89" i="2" s="1"/>
  <c r="CO89" i="2" s="1"/>
  <c r="AV79" i="2"/>
  <c r="BL79" i="2" s="1"/>
  <c r="CD79" i="2" s="1"/>
  <c r="CO79" i="2" s="1"/>
  <c r="AV141" i="2"/>
  <c r="BL141" i="2" s="1"/>
  <c r="CD141" i="2" s="1"/>
  <c r="CO141" i="2" s="1"/>
  <c r="AV76" i="2"/>
  <c r="BL76" i="2" s="1"/>
  <c r="CD76" i="2" s="1"/>
  <c r="CO76" i="2" s="1"/>
  <c r="AV155" i="2"/>
  <c r="BL155" i="2" s="1"/>
  <c r="CD155" i="2" s="1"/>
  <c r="CO155" i="2" s="1"/>
  <c r="AV145" i="2"/>
  <c r="BL145" i="2" s="1"/>
  <c r="CD145" i="2" s="1"/>
  <c r="CO145" i="2" s="1"/>
  <c r="AV150" i="2"/>
  <c r="BL150" i="2" s="1"/>
  <c r="CD150" i="2" s="1"/>
  <c r="CO150" i="2" s="1"/>
  <c r="AV88" i="2"/>
  <c r="BL88" i="2" s="1"/>
  <c r="CD88" i="2" s="1"/>
  <c r="CO88" i="2" s="1"/>
  <c r="AX159" i="2"/>
  <c r="BN159" i="2" s="1"/>
  <c r="CF159" i="2" s="1"/>
  <c r="CQ159" i="2" s="1"/>
  <c r="AX128" i="2"/>
  <c r="BN128" i="2" s="1"/>
  <c r="CF128" i="2" s="1"/>
  <c r="CQ128" i="2" s="1"/>
  <c r="AX151" i="2"/>
  <c r="BN151" i="2" s="1"/>
  <c r="CF151" i="2" s="1"/>
  <c r="CQ151" i="2" s="1"/>
  <c r="AX166" i="2"/>
  <c r="BN166" i="2" s="1"/>
  <c r="CF166" i="2" s="1"/>
  <c r="CQ166" i="2" s="1"/>
  <c r="AX163" i="2"/>
  <c r="BN163" i="2" s="1"/>
  <c r="CF163" i="2" s="1"/>
  <c r="CQ163" i="2" s="1"/>
  <c r="AW147" i="2"/>
  <c r="BM147" i="2" s="1"/>
  <c r="CE147" i="2" s="1"/>
  <c r="CP147" i="2" s="1"/>
  <c r="J6" i="2"/>
  <c r="AW120" i="2"/>
  <c r="BM120" i="2" s="1"/>
  <c r="CE120" i="2" s="1"/>
  <c r="CP120" i="2" s="1"/>
  <c r="AW121" i="2"/>
  <c r="BM121" i="2" s="1"/>
  <c r="CE121" i="2" s="1"/>
  <c r="CP121" i="2" s="1"/>
  <c r="AW148" i="2"/>
  <c r="BM148" i="2" s="1"/>
  <c r="CE148" i="2" s="1"/>
  <c r="CP148" i="2" s="1"/>
  <c r="AV130" i="2"/>
  <c r="BL130" i="2" s="1"/>
  <c r="CD130" i="2" s="1"/>
  <c r="CO130" i="2" s="1"/>
  <c r="AV125" i="2"/>
  <c r="BL125" i="2" s="1"/>
  <c r="CD125" i="2" s="1"/>
  <c r="CO125" i="2" s="1"/>
  <c r="AV158" i="2"/>
  <c r="BL158" i="2" s="1"/>
  <c r="CD158" i="2" s="1"/>
  <c r="CO158" i="2" s="1"/>
  <c r="AV165" i="2"/>
  <c r="BL165" i="2" s="1"/>
  <c r="CD165" i="2" s="1"/>
  <c r="CO165" i="2" s="1"/>
  <c r="AV157" i="2"/>
  <c r="BL157" i="2" s="1"/>
  <c r="CD157" i="2" s="1"/>
  <c r="CO157" i="2" s="1"/>
  <c r="AV152" i="2"/>
  <c r="BL152" i="2" s="1"/>
  <c r="CD152" i="2" s="1"/>
  <c r="CO152" i="2" s="1"/>
  <c r="AV162" i="2"/>
  <c r="BL162" i="2" s="1"/>
  <c r="CD162" i="2" s="1"/>
  <c r="CO162" i="2" s="1"/>
  <c r="AV93" i="2"/>
  <c r="BL93" i="2" s="1"/>
  <c r="CD93" i="2" s="1"/>
  <c r="CO93" i="2" s="1"/>
  <c r="AX97" i="2"/>
  <c r="BN97" i="2" s="1"/>
  <c r="CF97" i="2" s="1"/>
  <c r="CQ97" i="2" s="1"/>
  <c r="AX75" i="2"/>
  <c r="BN75" i="2" s="1"/>
  <c r="CF75" i="2" s="1"/>
  <c r="CQ75" i="2" s="1"/>
  <c r="AX112" i="2"/>
  <c r="BN112" i="2" s="1"/>
  <c r="CF112" i="2" s="1"/>
  <c r="CQ112" i="2" s="1"/>
  <c r="AX158" i="2"/>
  <c r="BN158" i="2" s="1"/>
  <c r="CF158" i="2" s="1"/>
  <c r="CQ158" i="2" s="1"/>
  <c r="AX126" i="2"/>
  <c r="BN126" i="2" s="1"/>
  <c r="CF126" i="2" s="1"/>
  <c r="CQ126" i="2" s="1"/>
  <c r="AX153" i="2"/>
  <c r="BN153" i="2" s="1"/>
  <c r="CF153" i="2" s="1"/>
  <c r="CQ153" i="2" s="1"/>
  <c r="AW75" i="2"/>
  <c r="BM75" i="2" s="1"/>
  <c r="CE75" i="2" s="1"/>
  <c r="CP75" i="2" s="1"/>
  <c r="AW153" i="2"/>
  <c r="BM153" i="2" s="1"/>
  <c r="CE153" i="2" s="1"/>
  <c r="CP153" i="2" s="1"/>
  <c r="AW171" i="2"/>
  <c r="BM171" i="2" s="1"/>
  <c r="CE171" i="2" s="1"/>
  <c r="CP171" i="2" s="1"/>
  <c r="AW169" i="2"/>
  <c r="BM169" i="2" s="1"/>
  <c r="CE169" i="2" s="1"/>
  <c r="CP169" i="2" s="1"/>
  <c r="AW114" i="2"/>
  <c r="BM114" i="2" s="1"/>
  <c r="CE114" i="2" s="1"/>
  <c r="CP114" i="2" s="1"/>
  <c r="AV98" i="2"/>
  <c r="BL98" i="2" s="1"/>
  <c r="CD98" i="2" s="1"/>
  <c r="CO98" i="2" s="1"/>
  <c r="AX82" i="2"/>
  <c r="BN82" i="2" s="1"/>
  <c r="CF82" i="2" s="1"/>
  <c r="CQ82" i="2" s="1"/>
  <c r="AW162" i="2"/>
  <c r="BM162" i="2" s="1"/>
  <c r="CE162" i="2" s="1"/>
  <c r="CP162" i="2" s="1"/>
  <c r="AW86" i="2"/>
  <c r="BM86" i="2" s="1"/>
  <c r="CE86" i="2" s="1"/>
  <c r="CP86" i="2" s="1"/>
  <c r="AW143" i="2"/>
  <c r="BM143" i="2" s="1"/>
  <c r="CE143" i="2" s="1"/>
  <c r="CP143" i="2" s="1"/>
  <c r="AW146" i="2"/>
  <c r="BM146" i="2" s="1"/>
  <c r="CE146" i="2" s="1"/>
  <c r="CP146" i="2" s="1"/>
  <c r="AV109" i="2"/>
  <c r="BL109" i="2" s="1"/>
  <c r="CD109" i="2" s="1"/>
  <c r="CO109" i="2" s="1"/>
  <c r="AW91" i="2"/>
  <c r="BM91" i="2" s="1"/>
  <c r="CE91" i="2" s="1"/>
  <c r="CP91" i="2" s="1"/>
  <c r="AV168" i="2"/>
  <c r="BL168" i="2" s="1"/>
  <c r="CD168" i="2" s="1"/>
  <c r="CO168" i="2" s="1"/>
  <c r="AX93" i="2"/>
  <c r="BN93" i="2" s="1"/>
  <c r="CF93" i="2" s="1"/>
  <c r="CQ93" i="2" s="1"/>
  <c r="AW88" i="2"/>
  <c r="BM88" i="2" s="1"/>
  <c r="CE88" i="2" s="1"/>
  <c r="CP88" i="2" s="1"/>
  <c r="AV103" i="2"/>
  <c r="BL103" i="2" s="1"/>
  <c r="CD103" i="2" s="1"/>
  <c r="CO103" i="2" s="1"/>
  <c r="AX160" i="2"/>
  <c r="BN160" i="2" s="1"/>
  <c r="CF160" i="2" s="1"/>
  <c r="CQ160" i="2" s="1"/>
  <c r="AW140" i="2"/>
  <c r="BM140" i="2" s="1"/>
  <c r="CE140" i="2" s="1"/>
  <c r="CP140" i="2" s="1"/>
  <c r="AW92" i="2"/>
  <c r="BM92" i="2" s="1"/>
  <c r="CE92" i="2" s="1"/>
  <c r="CP92" i="2" s="1"/>
  <c r="AV160" i="2"/>
  <c r="BL160" i="2" s="1"/>
  <c r="CD160" i="2" s="1"/>
  <c r="CO160" i="2" s="1"/>
  <c r="AW103" i="2"/>
  <c r="BM103" i="2" s="1"/>
  <c r="CE103" i="2" s="1"/>
  <c r="CP103" i="2" s="1"/>
  <c r="AV153" i="2"/>
  <c r="BL153" i="2" s="1"/>
  <c r="CD153" i="2" s="1"/>
  <c r="CO153" i="2" s="1"/>
  <c r="AV171" i="2"/>
  <c r="BL171" i="2" s="1"/>
  <c r="CD171" i="2" s="1"/>
  <c r="CO171" i="2" s="1"/>
  <c r="AX143" i="2"/>
  <c r="BN143" i="2" s="1"/>
  <c r="CF143" i="2" s="1"/>
  <c r="CQ143" i="2" s="1"/>
  <c r="AV94" i="2"/>
  <c r="BL94" i="2" s="1"/>
  <c r="CD94" i="2" s="1"/>
  <c r="CO94" i="2" s="1"/>
  <c r="AX76" i="2"/>
  <c r="BN76" i="2" s="1"/>
  <c r="CF76" i="2" s="1"/>
  <c r="CQ76" i="2" s="1"/>
  <c r="AX99" i="2"/>
  <c r="BN99" i="2" s="1"/>
  <c r="CF99" i="2" s="1"/>
  <c r="CQ99" i="2" s="1"/>
  <c r="AX101" i="2"/>
  <c r="BN101" i="2" s="1"/>
  <c r="CF101" i="2" s="1"/>
  <c r="CQ101" i="2" s="1"/>
  <c r="AX89" i="2"/>
  <c r="BN89" i="2" s="1"/>
  <c r="CF89" i="2" s="1"/>
  <c r="CQ89" i="2" s="1"/>
  <c r="AW83" i="2"/>
  <c r="BM83" i="2" s="1"/>
  <c r="CE83" i="2" s="1"/>
  <c r="CP83" i="2" s="1"/>
  <c r="AW151" i="2"/>
  <c r="BM151" i="2" s="1"/>
  <c r="CE151" i="2" s="1"/>
  <c r="CP151" i="2" s="1"/>
  <c r="AV110" i="2"/>
  <c r="BL110" i="2" s="1"/>
  <c r="CD110" i="2" s="1"/>
  <c r="CO110" i="2" s="1"/>
  <c r="AV108" i="2"/>
  <c r="BL108" i="2" s="1"/>
  <c r="CD108" i="2" s="1"/>
  <c r="CO108" i="2" s="1"/>
  <c r="AX77" i="2"/>
  <c r="BN77" i="2" s="1"/>
  <c r="CF77" i="2" s="1"/>
  <c r="CQ77" i="2" s="1"/>
  <c r="AX131" i="2"/>
  <c r="BN131" i="2" s="1"/>
  <c r="CF131" i="2" s="1"/>
  <c r="CQ131" i="2" s="1"/>
  <c r="AX123" i="2"/>
  <c r="BN123" i="2" s="1"/>
  <c r="CF123" i="2" s="1"/>
  <c r="CQ123" i="2" s="1"/>
  <c r="AX105" i="2"/>
  <c r="BN105" i="2" s="1"/>
  <c r="CF105" i="2" s="1"/>
  <c r="CQ105" i="2" s="1"/>
  <c r="AW77" i="2"/>
  <c r="BM77" i="2" s="1"/>
  <c r="CE77" i="2" s="1"/>
  <c r="CP77" i="2" s="1"/>
  <c r="AW100" i="2"/>
  <c r="BM100" i="2" s="1"/>
  <c r="CE100" i="2" s="1"/>
  <c r="CP100" i="2" s="1"/>
  <c r="AW93" i="2"/>
  <c r="BM93" i="2" s="1"/>
  <c r="CE93" i="2" s="1"/>
  <c r="CP93" i="2" s="1"/>
  <c r="AW119" i="2"/>
  <c r="BM119" i="2" s="1"/>
  <c r="CE119" i="2" s="1"/>
  <c r="CP119" i="2" s="1"/>
  <c r="AW117" i="2"/>
  <c r="BM117" i="2" s="1"/>
  <c r="CE117" i="2" s="1"/>
  <c r="CP117" i="2" s="1"/>
  <c r="AW156" i="2"/>
  <c r="BM156" i="2" s="1"/>
  <c r="CE156" i="2" s="1"/>
  <c r="CP156" i="2" s="1"/>
  <c r="AV148" i="2"/>
  <c r="BL148" i="2" s="1"/>
  <c r="CD148" i="2" s="1"/>
  <c r="CO148" i="2" s="1"/>
  <c r="AV135" i="2"/>
  <c r="BL135" i="2" s="1"/>
  <c r="CD135" i="2" s="1"/>
  <c r="CO135" i="2" s="1"/>
  <c r="AV121" i="2"/>
  <c r="BL121" i="2" s="1"/>
  <c r="CD121" i="2" s="1"/>
  <c r="CO121" i="2" s="1"/>
  <c r="AV82" i="2"/>
  <c r="BL82" i="2" s="1"/>
  <c r="CD82" i="2" s="1"/>
  <c r="CO82" i="2" s="1"/>
  <c r="AV84" i="2"/>
  <c r="BL84" i="2" s="1"/>
  <c r="CD84" i="2" s="1"/>
  <c r="CO84" i="2" s="1"/>
  <c r="AV113" i="2"/>
  <c r="BL113" i="2" s="1"/>
  <c r="CD113" i="2" s="1"/>
  <c r="CO113" i="2" s="1"/>
  <c r="AX118" i="2"/>
  <c r="BN118" i="2" s="1"/>
  <c r="CF118" i="2" s="1"/>
  <c r="CQ118" i="2" s="1"/>
  <c r="AX147" i="2"/>
  <c r="BN147" i="2" s="1"/>
  <c r="CF147" i="2" s="1"/>
  <c r="CQ147" i="2" s="1"/>
  <c r="AX138" i="2"/>
  <c r="BN138" i="2" s="1"/>
  <c r="CF138" i="2" s="1"/>
  <c r="CQ138" i="2" s="1"/>
  <c r="AX74" i="2"/>
  <c r="BN74" i="2" s="1"/>
  <c r="CF74" i="2" s="1"/>
  <c r="CQ74" i="2" s="1"/>
  <c r="AW149" i="2"/>
  <c r="BM149" i="2" s="1"/>
  <c r="CE149" i="2" s="1"/>
  <c r="CP149" i="2" s="1"/>
  <c r="AW112" i="2"/>
  <c r="BM112" i="2" s="1"/>
  <c r="CE112" i="2" s="1"/>
  <c r="CP112" i="2" s="1"/>
  <c r="AW127" i="2"/>
  <c r="BM127" i="2" s="1"/>
  <c r="CE127" i="2" s="1"/>
  <c r="CP127" i="2" s="1"/>
  <c r="AW130" i="2"/>
  <c r="BM130" i="2" s="1"/>
  <c r="CE130" i="2" s="1"/>
  <c r="CP130" i="2" s="1"/>
  <c r="AW161" i="2"/>
  <c r="BM161" i="2" s="1"/>
  <c r="CE161" i="2" s="1"/>
  <c r="CP161" i="2" s="1"/>
  <c r="AV139" i="2"/>
  <c r="BL139" i="2" s="1"/>
  <c r="CD139" i="2" s="1"/>
  <c r="CO139" i="2" s="1"/>
  <c r="AW79" i="2"/>
  <c r="BM79" i="2" s="1"/>
  <c r="CE79" i="2" s="1"/>
  <c r="CP79" i="2" s="1"/>
  <c r="AV92" i="2"/>
  <c r="BL92" i="2" s="1"/>
  <c r="CD92" i="2" s="1"/>
  <c r="CO92" i="2" s="1"/>
  <c r="AV97" i="2"/>
  <c r="BL97" i="2" s="1"/>
  <c r="CD97" i="2" s="1"/>
  <c r="CO97" i="2" s="1"/>
  <c r="AV105" i="2"/>
  <c r="BL105" i="2" s="1"/>
  <c r="CD105" i="2" s="1"/>
  <c r="CO105" i="2" s="1"/>
  <c r="AV118" i="2"/>
  <c r="BL118" i="2" s="1"/>
  <c r="CD118" i="2" s="1"/>
  <c r="CO118" i="2" s="1"/>
  <c r="AX110" i="2"/>
  <c r="BN110" i="2" s="1"/>
  <c r="CF110" i="2" s="1"/>
  <c r="CQ110" i="2" s="1"/>
  <c r="AX146" i="2"/>
  <c r="BN146" i="2" s="1"/>
  <c r="CF146" i="2" s="1"/>
  <c r="CQ146" i="2" s="1"/>
  <c r="AX80" i="2"/>
  <c r="BN80" i="2" s="1"/>
  <c r="CF80" i="2" s="1"/>
  <c r="CQ80" i="2" s="1"/>
  <c r="AX95" i="2"/>
  <c r="BN95" i="2" s="1"/>
  <c r="CF95" i="2" s="1"/>
  <c r="CQ95" i="2" s="1"/>
  <c r="AW115" i="2"/>
  <c r="BM115" i="2" s="1"/>
  <c r="CE115" i="2" s="1"/>
  <c r="CP115" i="2" s="1"/>
  <c r="AW107" i="2"/>
  <c r="BM107" i="2" s="1"/>
  <c r="CE107" i="2" s="1"/>
  <c r="CP107" i="2" s="1"/>
  <c r="AW81" i="2"/>
  <c r="BM81" i="2" s="1"/>
  <c r="CE81" i="2" s="1"/>
  <c r="CP81" i="2" s="1"/>
  <c r="AW135" i="2"/>
  <c r="BM135" i="2" s="1"/>
  <c r="CE135" i="2" s="1"/>
  <c r="CP135" i="2" s="1"/>
  <c r="AW74" i="2"/>
  <c r="BM74" i="2" s="1"/>
  <c r="CE74" i="2" s="1"/>
  <c r="CP74" i="2" s="1"/>
  <c r="AW90" i="2"/>
  <c r="BM90" i="2" s="1"/>
  <c r="CE90" i="2" s="1"/>
  <c r="CP90" i="2" s="1"/>
  <c r="AW166" i="2"/>
  <c r="BM166" i="2" s="1"/>
  <c r="CE166" i="2" s="1"/>
  <c r="CP166" i="2" s="1"/>
  <c r="U159" i="2"/>
  <c r="T164" i="2"/>
  <c r="AV137" i="2"/>
  <c r="BL137" i="2" s="1"/>
  <c r="CD137" i="2" s="1"/>
  <c r="CO137" i="2" s="1"/>
  <c r="I9" i="2"/>
  <c r="AX137" i="2"/>
  <c r="BN137" i="2" s="1"/>
  <c r="CF137" i="2" s="1"/>
  <c r="CQ137" i="2" s="1"/>
  <c r="K9" i="2"/>
  <c r="AW137" i="2"/>
  <c r="BM137" i="2" s="1"/>
  <c r="CE137" i="2" s="1"/>
  <c r="CP137" i="2" s="1"/>
  <c r="J9" i="2"/>
  <c r="BG133" i="2" l="1"/>
  <c r="BY133" i="2" s="1"/>
  <c r="CJ133" i="2" s="1"/>
  <c r="BY161" i="2"/>
  <c r="CJ161" i="2" s="1"/>
  <c r="BG161" i="2"/>
  <c r="BG166" i="2"/>
  <c r="BY166" i="2" s="1"/>
  <c r="CJ166" i="2" s="1"/>
  <c r="BG148" i="2"/>
  <c r="BY148" i="2" s="1"/>
  <c r="CJ148" i="2" s="1"/>
  <c r="BG145" i="2"/>
  <c r="BY145" i="2" s="1"/>
  <c r="CJ145" i="2" s="1"/>
  <c r="BG118" i="2"/>
  <c r="BY118" i="2" s="1"/>
  <c r="CJ118" i="2" s="1"/>
  <c r="BG116" i="2"/>
  <c r="BY116" i="2" s="1"/>
  <c r="CJ116" i="2" s="1"/>
  <c r="BY139" i="2"/>
  <c r="CJ139" i="2" s="1"/>
  <c r="BG139" i="2"/>
  <c r="BG135" i="2"/>
  <c r="BY135" i="2" s="1"/>
  <c r="CJ135" i="2" s="1"/>
  <c r="BY169" i="2"/>
  <c r="CJ169" i="2" s="1"/>
  <c r="BG169" i="2"/>
  <c r="BG125" i="2"/>
  <c r="BY125" i="2" s="1"/>
  <c r="CJ125" i="2" s="1"/>
  <c r="BY171" i="2"/>
  <c r="CJ171" i="2" s="1"/>
  <c r="BG171" i="2"/>
  <c r="BG167" i="2"/>
  <c r="BY167" i="2" s="1"/>
  <c r="CJ167" i="2" s="1"/>
  <c r="BG136" i="2"/>
  <c r="BY136" i="2" s="1"/>
  <c r="CJ136" i="2" s="1"/>
  <c r="BG154" i="2"/>
  <c r="BY154" i="2" s="1"/>
  <c r="CJ154" i="2" s="1"/>
  <c r="BG165" i="2"/>
  <c r="BY165" i="2" s="1"/>
  <c r="CJ165" i="2" s="1"/>
  <c r="BG141" i="2"/>
  <c r="BY141" i="2" s="1"/>
  <c r="CJ141" i="2" s="1"/>
  <c r="BY129" i="2"/>
  <c r="CJ129" i="2" s="1"/>
  <c r="BG129" i="2"/>
  <c r="BG152" i="2"/>
  <c r="BY152" i="2" s="1"/>
  <c r="CJ152" i="2" s="1"/>
  <c r="BY142" i="2"/>
  <c r="CJ142" i="2" s="1"/>
  <c r="BG142" i="2"/>
  <c r="BG124" i="2"/>
  <c r="BY124" i="2" s="1"/>
  <c r="CJ124" i="2" s="1"/>
  <c r="BY143" i="2"/>
  <c r="CJ143" i="2" s="1"/>
  <c r="BG143" i="2"/>
  <c r="BG149" i="2"/>
  <c r="BY149" i="2" s="1"/>
  <c r="CJ149" i="2" s="1"/>
  <c r="BG127" i="2"/>
  <c r="BY127" i="2" s="1"/>
  <c r="CJ127" i="2" s="1"/>
  <c r="BG131" i="2"/>
  <c r="BY131" i="2" s="1"/>
  <c r="CJ131" i="2" s="1"/>
  <c r="BG170" i="2"/>
  <c r="BY170" i="2" s="1"/>
  <c r="CJ170" i="2" s="1"/>
  <c r="BG122" i="2"/>
  <c r="BY122" i="2" s="1"/>
  <c r="CJ122" i="2" s="1"/>
  <c r="BY151" i="2"/>
  <c r="CJ151" i="2" s="1"/>
  <c r="BG151" i="2"/>
  <c r="BG153" i="2"/>
  <c r="BY153" i="2" s="1"/>
  <c r="CJ153" i="2" s="1"/>
  <c r="BY144" i="2"/>
  <c r="CJ144" i="2" s="1"/>
  <c r="BG144" i="2"/>
  <c r="BG158" i="2"/>
  <c r="BY158" i="2" s="1"/>
  <c r="CJ158" i="2" s="1"/>
  <c r="BY130" i="2"/>
  <c r="CJ130" i="2" s="1"/>
  <c r="BG130" i="2"/>
  <c r="BG138" i="2"/>
  <c r="BY138" i="2" s="1"/>
  <c r="CJ138" i="2" s="1"/>
  <c r="BG132" i="2"/>
  <c r="BY132" i="2" s="1"/>
  <c r="CJ132" i="2" s="1"/>
  <c r="BG147" i="2"/>
  <c r="BY147" i="2" s="1"/>
  <c r="CJ147" i="2" s="1"/>
  <c r="BG157" i="2"/>
  <c r="BY157" i="2" s="1"/>
  <c r="CJ157" i="2" s="1"/>
  <c r="BG163" i="2"/>
  <c r="BY163" i="2" s="1"/>
  <c r="CJ163" i="2" s="1"/>
  <c r="BY146" i="2"/>
  <c r="CJ146" i="2" s="1"/>
  <c r="BG146" i="2"/>
  <c r="BG164" i="2"/>
  <c r="BY164" i="2" s="1"/>
  <c r="CJ164" i="2" s="1"/>
  <c r="BY150" i="2"/>
  <c r="CJ150" i="2" s="1"/>
  <c r="BG150" i="2"/>
  <c r="BG156" i="2"/>
  <c r="BY156" i="2" s="1"/>
  <c r="CJ156" i="2" s="1"/>
  <c r="BY168" i="2"/>
  <c r="CJ168" i="2" s="1"/>
  <c r="BG168" i="2"/>
  <c r="BG126" i="2"/>
  <c r="BY126" i="2" s="1"/>
  <c r="CJ126" i="2" s="1"/>
  <c r="BG121" i="2"/>
  <c r="BY121" i="2" s="1"/>
  <c r="CJ121" i="2" s="1"/>
  <c r="BG159" i="2"/>
  <c r="BY159" i="2" s="1"/>
  <c r="CJ159" i="2" s="1"/>
  <c r="BG128" i="2"/>
  <c r="BY128" i="2" s="1"/>
  <c r="CJ128" i="2" s="1"/>
  <c r="BG134" i="2"/>
  <c r="BY134" i="2" s="1"/>
  <c r="CJ134" i="2" s="1"/>
  <c r="BY123" i="2"/>
  <c r="CJ123" i="2" s="1"/>
  <c r="BG123" i="2"/>
  <c r="BG119" i="2"/>
  <c r="BY119" i="2" s="1"/>
  <c r="CJ119" i="2" s="1"/>
  <c r="BY140" i="2"/>
  <c r="CJ140" i="2" s="1"/>
  <c r="BG140" i="2"/>
  <c r="BG117" i="2"/>
  <c r="BY117" i="2" s="1"/>
  <c r="CJ117" i="2" s="1"/>
  <c r="BY120" i="2"/>
  <c r="CJ120" i="2" s="1"/>
  <c r="BG120" i="2"/>
  <c r="BG162" i="2"/>
  <c r="BY162" i="2" s="1"/>
  <c r="CJ162" i="2" s="1"/>
  <c r="BG155" i="2"/>
  <c r="BY155" i="2" s="1"/>
  <c r="CJ155" i="2" s="1"/>
  <c r="BG160" i="2"/>
  <c r="BY160" i="2" s="1"/>
  <c r="CJ160" i="2" s="1"/>
  <c r="U120" i="2"/>
  <c r="S144" i="2"/>
  <c r="S141" i="2"/>
  <c r="T151" i="2"/>
  <c r="S157" i="2"/>
  <c r="U128" i="2"/>
  <c r="S117" i="2"/>
  <c r="U150" i="2"/>
  <c r="S146" i="2"/>
  <c r="T129" i="2"/>
  <c r="S153" i="2"/>
  <c r="S124" i="2"/>
  <c r="S148" i="2"/>
  <c r="S125" i="2"/>
  <c r="T169" i="2"/>
  <c r="T150" i="2"/>
  <c r="T162" i="2"/>
  <c r="T135" i="2"/>
  <c r="U142" i="2"/>
  <c r="U148" i="2"/>
  <c r="U146" i="2"/>
  <c r="U169" i="2"/>
  <c r="S121" i="2"/>
  <c r="S131" i="2"/>
  <c r="U160" i="2"/>
  <c r="S170" i="2"/>
  <c r="S168" i="2"/>
  <c r="U140" i="2"/>
  <c r="T158" i="2"/>
  <c r="S92" i="2"/>
  <c r="T103" i="2"/>
  <c r="T76" i="2"/>
  <c r="S73" i="2"/>
  <c r="U81" i="2"/>
  <c r="U122" i="2"/>
  <c r="U125" i="2"/>
  <c r="U87" i="2"/>
  <c r="S123" i="2"/>
  <c r="T160" i="2"/>
  <c r="S137" i="2"/>
  <c r="T79" i="2"/>
  <c r="T93" i="2"/>
  <c r="S160" i="2"/>
  <c r="T75" i="2"/>
  <c r="T113" i="2"/>
  <c r="S75" i="2"/>
  <c r="T102" i="2"/>
  <c r="U156" i="2"/>
  <c r="U119" i="2"/>
  <c r="T97" i="2"/>
  <c r="U139" i="2"/>
  <c r="U92" i="2"/>
  <c r="S126" i="2"/>
  <c r="U121" i="2"/>
  <c r="S104" i="2"/>
  <c r="U164" i="2"/>
  <c r="U83" i="2"/>
  <c r="T134" i="2"/>
  <c r="S103" i="2"/>
  <c r="U112" i="2"/>
  <c r="U144" i="2"/>
  <c r="U90" i="2"/>
  <c r="U106" i="2"/>
  <c r="U98" i="2"/>
  <c r="S111" i="2"/>
  <c r="T139" i="2"/>
  <c r="U103" i="2"/>
  <c r="S102" i="2"/>
  <c r="U162" i="2"/>
  <c r="S138" i="2"/>
  <c r="S97" i="2"/>
  <c r="S159" i="2"/>
  <c r="T161" i="2"/>
  <c r="U136" i="2"/>
  <c r="T166" i="2"/>
  <c r="T112" i="2"/>
  <c r="U131" i="2"/>
  <c r="T88" i="2"/>
  <c r="U75" i="2"/>
  <c r="S88" i="2"/>
  <c r="U88" i="2"/>
  <c r="U96" i="2"/>
  <c r="U154" i="2"/>
  <c r="S136" i="2"/>
  <c r="U100" i="2"/>
  <c r="U72" i="2"/>
  <c r="S100" i="2"/>
  <c r="U79" i="2"/>
  <c r="T117" i="2"/>
  <c r="T92" i="2"/>
  <c r="U113" i="2"/>
  <c r="U107" i="2"/>
  <c r="U91" i="2"/>
  <c r="U84" i="2"/>
  <c r="S114" i="2"/>
  <c r="S164" i="2"/>
  <c r="S143" i="2"/>
  <c r="S107" i="2"/>
  <c r="S128" i="2"/>
  <c r="U166" i="2"/>
  <c r="T140" i="2"/>
  <c r="S115" i="2"/>
  <c r="S150" i="2"/>
  <c r="U141" i="2"/>
  <c r="S108" i="2"/>
  <c r="S145" i="2"/>
  <c r="S78" i="2"/>
  <c r="S140" i="2"/>
  <c r="S161" i="2"/>
  <c r="S85" i="2"/>
  <c r="S154" i="2"/>
  <c r="T109" i="2"/>
  <c r="S149" i="2"/>
  <c r="U126" i="2"/>
  <c r="S95" i="2"/>
  <c r="S139" i="2"/>
  <c r="U138" i="2"/>
  <c r="S110" i="2"/>
  <c r="T91" i="2"/>
  <c r="S162" i="2"/>
  <c r="S155" i="2"/>
  <c r="S83" i="2"/>
  <c r="S96" i="2"/>
  <c r="T167" i="2"/>
  <c r="S91" i="2"/>
  <c r="S119" i="2"/>
  <c r="S166" i="2"/>
  <c r="T138" i="2"/>
  <c r="T96" i="2"/>
  <c r="S142" i="2"/>
  <c r="T85" i="2"/>
  <c r="U108" i="2"/>
  <c r="T77" i="2"/>
  <c r="U105" i="2"/>
  <c r="U111" i="2"/>
  <c r="S163" i="2"/>
  <c r="T154" i="2"/>
  <c r="T81" i="2"/>
  <c r="S109" i="2"/>
  <c r="S152" i="2"/>
  <c r="S76" i="2"/>
  <c r="T168" i="2"/>
  <c r="T170" i="2"/>
  <c r="T95" i="2"/>
  <c r="S134" i="2"/>
  <c r="T159" i="2"/>
  <c r="U86" i="2"/>
  <c r="S90" i="2"/>
  <c r="S132" i="2"/>
  <c r="U77" i="2"/>
  <c r="U74" i="2"/>
  <c r="S129" i="2"/>
  <c r="T137" i="2"/>
  <c r="U118" i="2"/>
  <c r="S101" i="2"/>
  <c r="U167" i="2"/>
  <c r="U102" i="2"/>
  <c r="S86" i="2"/>
  <c r="T72" i="2"/>
  <c r="U114" i="2"/>
  <c r="S116" i="2"/>
  <c r="T82" i="2"/>
  <c r="U134" i="2"/>
  <c r="T74" i="2"/>
  <c r="T125" i="2"/>
  <c r="T130" i="2"/>
  <c r="T171" i="2"/>
  <c r="T115" i="2"/>
  <c r="S113" i="2"/>
  <c r="U89" i="2"/>
  <c r="T143" i="2"/>
  <c r="S79" i="2"/>
  <c r="S77" i="2"/>
  <c r="U78" i="2"/>
  <c r="S112" i="2"/>
  <c r="S122" i="2"/>
  <c r="T94" i="2"/>
  <c r="U129" i="2"/>
  <c r="T111" i="2"/>
  <c r="U135" i="2"/>
  <c r="T78" i="2"/>
  <c r="S106" i="2"/>
  <c r="U73" i="2"/>
  <c r="T83" i="2"/>
  <c r="T127" i="2"/>
  <c r="T153" i="2"/>
  <c r="U137" i="2"/>
  <c r="U95" i="2"/>
  <c r="S84" i="2"/>
  <c r="U101" i="2"/>
  <c r="T86" i="2"/>
  <c r="S158" i="2"/>
  <c r="S89" i="2"/>
  <c r="T106" i="2"/>
  <c r="S80" i="2"/>
  <c r="T80" i="2"/>
  <c r="S74" i="2"/>
  <c r="T163" i="2"/>
  <c r="U170" i="2"/>
  <c r="T105" i="2"/>
  <c r="U133" i="2"/>
  <c r="T99" i="2"/>
  <c r="T90" i="2"/>
  <c r="U147" i="2"/>
  <c r="U145" i="2"/>
  <c r="U80" i="2"/>
  <c r="S82" i="2"/>
  <c r="U99" i="2"/>
  <c r="S156" i="2"/>
  <c r="U132" i="2"/>
  <c r="T101" i="2"/>
  <c r="T89" i="2"/>
  <c r="S169" i="2"/>
  <c r="T73" i="2"/>
  <c r="T98" i="2"/>
  <c r="S81" i="2"/>
  <c r="T145" i="2"/>
  <c r="U171" i="2"/>
  <c r="T118" i="2"/>
  <c r="T100" i="2"/>
  <c r="U93" i="2"/>
  <c r="S99" i="2"/>
  <c r="S165" i="2"/>
  <c r="S120" i="2"/>
  <c r="U76" i="2"/>
  <c r="U82" i="2"/>
  <c r="S130" i="2"/>
  <c r="T110" i="2"/>
  <c r="T133" i="2"/>
  <c r="U94" i="2"/>
  <c r="T136" i="2"/>
  <c r="S87" i="2"/>
  <c r="T87" i="2"/>
  <c r="U161" i="2"/>
  <c r="T132" i="2"/>
  <c r="T123" i="2"/>
  <c r="U153" i="2"/>
  <c r="S72" i="2"/>
  <c r="T107" i="2"/>
  <c r="U149" i="2"/>
  <c r="T147" i="2"/>
  <c r="T131" i="2"/>
  <c r="U110" i="2"/>
  <c r="S135" i="2"/>
  <c r="S94" i="2"/>
  <c r="S98" i="2"/>
  <c r="T148" i="2"/>
  <c r="T142" i="2"/>
  <c r="U104" i="2"/>
  <c r="S147" i="2"/>
  <c r="T108" i="2"/>
  <c r="T157" i="2"/>
  <c r="U130" i="2"/>
  <c r="U117" i="2"/>
  <c r="T124" i="2"/>
  <c r="T126" i="2"/>
  <c r="S133" i="2"/>
  <c r="S167" i="2"/>
  <c r="S127" i="2"/>
  <c r="T149" i="2"/>
  <c r="T119" i="2"/>
  <c r="T165" i="2"/>
  <c r="S118" i="2"/>
  <c r="U143" i="2"/>
  <c r="T114" i="2"/>
  <c r="T121" i="2"/>
  <c r="U168" i="2"/>
  <c r="T141" i="2"/>
  <c r="U124" i="2"/>
  <c r="T155" i="2"/>
  <c r="T116" i="2"/>
  <c r="T104" i="2"/>
  <c r="U109" i="2"/>
  <c r="U157" i="2"/>
  <c r="T128" i="2"/>
  <c r="U116" i="2"/>
  <c r="U115" i="2"/>
  <c r="U97" i="2"/>
  <c r="S93" i="2"/>
  <c r="T146" i="2"/>
  <c r="U158" i="2"/>
  <c r="U163" i="2"/>
  <c r="U123" i="2"/>
  <c r="U151" i="2"/>
  <c r="U127" i="2"/>
  <c r="S105" i="2"/>
  <c r="T156" i="2"/>
  <c r="S171" i="2"/>
  <c r="T120" i="2"/>
  <c r="S151" i="2"/>
  <c r="T144" i="2"/>
  <c r="U152" i="2"/>
  <c r="T122" i="2"/>
  <c r="U85" i="2"/>
  <c r="T84" i="2"/>
  <c r="U165" i="2"/>
  <c r="T152" i="2"/>
  <c r="U155" i="2"/>
  <c r="E21" i="4"/>
  <c r="E55" i="4"/>
  <c r="E43" i="4"/>
  <c r="E22" i="4"/>
  <c r="E45" i="4"/>
  <c r="E30" i="4"/>
  <c r="E40" i="4"/>
  <c r="E60" i="4"/>
  <c r="E11" i="4"/>
  <c r="E14" i="4"/>
  <c r="E20" i="4"/>
  <c r="E48" i="4"/>
  <c r="E28" i="4"/>
  <c r="AD58" i="4"/>
  <c r="AJ58" i="4" s="1"/>
  <c r="AR58" i="4" s="1"/>
  <c r="AU58" i="4" s="1"/>
  <c r="E58" i="4"/>
  <c r="E56" i="4"/>
  <c r="AD55" i="4"/>
  <c r="AJ55" i="4" s="1"/>
  <c r="AR55" i="4" s="1"/>
  <c r="AU55" i="4" s="1"/>
  <c r="AD43" i="4"/>
  <c r="AJ43" i="4" s="1"/>
  <c r="AR43" i="4" s="1"/>
  <c r="AU43" i="4" s="1"/>
  <c r="AD52" i="4"/>
  <c r="AJ52" i="4" s="1"/>
  <c r="AR52" i="4" s="1"/>
  <c r="AU52" i="4" s="1"/>
  <c r="E52" i="4"/>
  <c r="AD14" i="4"/>
  <c r="AJ14" i="4" s="1"/>
  <c r="AR14" i="4" s="1"/>
  <c r="AU14" i="4" s="1"/>
  <c r="AD19" i="4"/>
  <c r="AJ19" i="4" s="1"/>
  <c r="AR19" i="4" s="1"/>
  <c r="AU19" i="4" s="1"/>
  <c r="E19" i="4"/>
  <c r="E13" i="4"/>
  <c r="E51" i="4"/>
  <c r="E31" i="4"/>
  <c r="E59" i="4"/>
  <c r="E34" i="4"/>
  <c r="E41" i="4"/>
  <c r="E49" i="4"/>
  <c r="E32" i="4"/>
  <c r="E38" i="4"/>
  <c r="E57" i="4"/>
  <c r="E17" i="4"/>
  <c r="E36" i="4"/>
  <c r="E44" i="4"/>
  <c r="E25" i="4"/>
  <c r="E33" i="4"/>
  <c r="AD27" i="4"/>
  <c r="AJ27" i="4" s="1"/>
  <c r="AR27" i="4" s="1"/>
  <c r="AU27" i="4" s="1"/>
  <c r="E27" i="4"/>
  <c r="E54" i="4"/>
  <c r="E18" i="4"/>
  <c r="AD39" i="4"/>
  <c r="AJ39" i="4" s="1"/>
  <c r="AR39" i="4" s="1"/>
  <c r="AU39" i="4" s="1"/>
  <c r="E39" i="4"/>
  <c r="E23" i="4"/>
  <c r="E46" i="4"/>
  <c r="AD32" i="4"/>
  <c r="AJ32" i="4" s="1"/>
  <c r="AR32" i="4" s="1"/>
  <c r="AU32" i="4" s="1"/>
  <c r="AD41" i="4"/>
  <c r="AJ41" i="4" s="1"/>
  <c r="AR41" i="4" s="1"/>
  <c r="AU41" i="4" s="1"/>
  <c r="AD44" i="4"/>
  <c r="AJ44" i="4" s="1"/>
  <c r="AR44" i="4" s="1"/>
  <c r="AU44" i="4" s="1"/>
  <c r="AD23" i="4"/>
  <c r="AJ23" i="4" s="1"/>
  <c r="AR23" i="4" s="1"/>
  <c r="AU23" i="4" s="1"/>
  <c r="AD49" i="4"/>
  <c r="AJ49" i="4" s="1"/>
  <c r="AR49" i="4" s="1"/>
  <c r="AU49" i="4" s="1"/>
  <c r="E24" i="4"/>
  <c r="AD24" i="4"/>
  <c r="AJ24" i="4" s="1"/>
  <c r="AR24" i="4" s="1"/>
  <c r="AU24" i="4" s="1"/>
  <c r="AD60" i="4"/>
  <c r="AJ60" i="4" s="1"/>
  <c r="AR60" i="4" s="1"/>
  <c r="AU60" i="4" s="1"/>
  <c r="AD22" i="4"/>
  <c r="AJ22" i="4" s="1"/>
  <c r="AR22" i="4" s="1"/>
  <c r="AU22" i="4" s="1"/>
  <c r="AD34" i="4"/>
  <c r="AJ34" i="4" s="1"/>
  <c r="AR34" i="4" s="1"/>
  <c r="AU34" i="4" s="1"/>
  <c r="AD30" i="4"/>
  <c r="AJ30" i="4" s="1"/>
  <c r="AR30" i="4" s="1"/>
  <c r="AU30" i="4" s="1"/>
  <c r="AD38" i="4"/>
  <c r="AJ38" i="4" s="1"/>
  <c r="AR38" i="4" s="1"/>
  <c r="AU38" i="4" s="1"/>
  <c r="AD57" i="4"/>
  <c r="AJ57" i="4" s="1"/>
  <c r="AR57" i="4" s="1"/>
  <c r="AU57" i="4" s="1"/>
  <c r="E37" i="4"/>
  <c r="E42" i="4"/>
  <c r="AD17" i="4"/>
  <c r="AJ17" i="4" s="1"/>
  <c r="AR17" i="4" s="1"/>
  <c r="AU17" i="4" s="1"/>
  <c r="AD54" i="4"/>
  <c r="AJ54" i="4" s="1"/>
  <c r="AR54" i="4" s="1"/>
  <c r="AU54" i="4" s="1"/>
  <c r="AD42" i="4"/>
  <c r="AJ42" i="4" s="1"/>
  <c r="AR42" i="4" s="1"/>
  <c r="AU42" i="4" s="1"/>
  <c r="AD46" i="4"/>
  <c r="AJ46" i="4" s="1"/>
  <c r="AR46" i="4" s="1"/>
  <c r="AU46" i="4" s="1"/>
  <c r="E16" i="4"/>
  <c r="AD21" i="4"/>
  <c r="AJ21" i="4" s="1"/>
  <c r="AR21" i="4" s="1"/>
  <c r="AU21" i="4" s="1"/>
  <c r="E47" i="4"/>
  <c r="AD16" i="4"/>
  <c r="AJ16" i="4" s="1"/>
  <c r="AR16" i="4" s="1"/>
  <c r="AU16" i="4" s="1"/>
  <c r="AD12" i="4"/>
  <c r="AJ12" i="4" s="1"/>
  <c r="AR12" i="4" s="1"/>
  <c r="AU12" i="4" s="1"/>
  <c r="E12" i="4"/>
  <c r="AD47" i="4"/>
  <c r="AJ47" i="4" s="1"/>
  <c r="AR47" i="4" s="1"/>
  <c r="AU47" i="4" s="1"/>
  <c r="AD37" i="4"/>
  <c r="AJ37" i="4" s="1"/>
  <c r="AR37" i="4" s="1"/>
  <c r="AU37" i="4" s="1"/>
  <c r="E35" i="4"/>
  <c r="E50" i="4"/>
  <c r="E53" i="4"/>
  <c r="AD28" i="4"/>
  <c r="AJ28" i="4" s="1"/>
  <c r="AR28" i="4" s="1"/>
  <c r="AU28" i="4" s="1"/>
  <c r="AD20" i="4"/>
  <c r="AJ20" i="4" s="1"/>
  <c r="AR20" i="4" s="1"/>
  <c r="AU20" i="4" s="1"/>
  <c r="AD29" i="4"/>
  <c r="AJ29" i="4" s="1"/>
  <c r="AR29" i="4" s="1"/>
  <c r="AU29" i="4" s="1"/>
  <c r="E29" i="4"/>
  <c r="AD18" i="4"/>
  <c r="AJ18" i="4" s="1"/>
  <c r="AR18" i="4" s="1"/>
  <c r="AU18" i="4" s="1"/>
  <c r="AD48" i="4"/>
  <c r="AJ48" i="4" s="1"/>
  <c r="AR48" i="4" s="1"/>
  <c r="AU48" i="4" s="1"/>
  <c r="AD53" i="4"/>
  <c r="AJ53" i="4" s="1"/>
  <c r="AR53" i="4" s="1"/>
  <c r="AU53" i="4" s="1"/>
  <c r="AD13" i="4"/>
  <c r="AJ13" i="4" s="1"/>
  <c r="AR13" i="4" s="1"/>
  <c r="AU13" i="4" s="1"/>
  <c r="AD36" i="4"/>
  <c r="AJ36" i="4" s="1"/>
  <c r="AR36" i="4" s="1"/>
  <c r="AU36" i="4" s="1"/>
  <c r="AD56" i="4"/>
  <c r="AJ56" i="4" s="1"/>
  <c r="AR56" i="4" s="1"/>
  <c r="AU56" i="4" s="1"/>
  <c r="AD59" i="4"/>
  <c r="AJ59" i="4" s="1"/>
  <c r="AR59" i="4" s="1"/>
  <c r="AU59" i="4" s="1"/>
  <c r="AD25" i="4"/>
  <c r="AJ25" i="4" s="1"/>
  <c r="AR25" i="4" s="1"/>
  <c r="AU25" i="4" s="1"/>
  <c r="AD31" i="4"/>
  <c r="AJ31" i="4" s="1"/>
  <c r="AR31" i="4" s="1"/>
  <c r="AU31" i="4" s="1"/>
  <c r="AD45" i="4"/>
  <c r="AJ45" i="4" s="1"/>
  <c r="AR45" i="4" s="1"/>
  <c r="AU45" i="4" s="1"/>
  <c r="E15" i="4"/>
  <c r="AD15" i="4"/>
  <c r="AJ15" i="4" s="1"/>
  <c r="AR15" i="4" s="1"/>
  <c r="AU15" i="4" s="1"/>
  <c r="AD51" i="4"/>
  <c r="AJ51" i="4" s="1"/>
  <c r="AR51" i="4" s="1"/>
  <c r="AU51" i="4" s="1"/>
  <c r="AD33" i="4"/>
  <c r="AJ33" i="4" s="1"/>
  <c r="AR33" i="4" s="1"/>
  <c r="AU33" i="4" s="1"/>
  <c r="AD50" i="4"/>
  <c r="AJ50" i="4" s="1"/>
  <c r="AR50" i="4" s="1"/>
  <c r="AU50" i="4" s="1"/>
  <c r="AD26" i="4"/>
  <c r="AJ26" i="4" s="1"/>
  <c r="AR26" i="4" s="1"/>
  <c r="AU26" i="4" s="1"/>
  <c r="E26" i="4"/>
  <c r="AD35" i="4"/>
  <c r="AJ35" i="4" s="1"/>
  <c r="AR35" i="4" s="1"/>
  <c r="AU35" i="4" s="1"/>
  <c r="AD40" i="4"/>
  <c r="AJ40" i="4" s="1"/>
  <c r="AR40" i="4" s="1"/>
  <c r="AU40" i="4" s="1"/>
  <c r="D5" i="4"/>
  <c r="D8" i="4" s="1"/>
  <c r="D149" i="4" l="1"/>
  <c r="AD149" i="4" s="1"/>
  <c r="AJ149" i="4" s="1"/>
  <c r="AR149" i="4" s="1"/>
  <c r="AU149" i="4" s="1"/>
  <c r="D169" i="4"/>
  <c r="E169" i="4" s="1"/>
  <c r="D150" i="4"/>
  <c r="E150" i="4" s="1"/>
  <c r="D170" i="4"/>
  <c r="E170" i="4" s="1"/>
  <c r="D133" i="4"/>
  <c r="E133" i="4" s="1"/>
  <c r="D153" i="4"/>
  <c r="E153" i="4" s="1"/>
  <c r="D134" i="4"/>
  <c r="AD134" i="4" s="1"/>
  <c r="AJ134" i="4" s="1"/>
  <c r="AR134" i="4" s="1"/>
  <c r="AU134" i="4" s="1"/>
  <c r="D154" i="4"/>
  <c r="E154" i="4" s="1"/>
  <c r="D135" i="4"/>
  <c r="AD135" i="4" s="1"/>
  <c r="AJ135" i="4" s="1"/>
  <c r="AR135" i="4" s="1"/>
  <c r="AU135" i="4" s="1"/>
  <c r="D155" i="4"/>
  <c r="E155" i="4" s="1"/>
  <c r="D136" i="4"/>
  <c r="E136" i="4" s="1"/>
  <c r="D156" i="4"/>
  <c r="E156" i="4" s="1"/>
  <c r="D137" i="4"/>
  <c r="E137" i="4" s="1"/>
  <c r="D157" i="4"/>
  <c r="AD157" i="4" s="1"/>
  <c r="AJ157" i="4" s="1"/>
  <c r="AR157" i="4" s="1"/>
  <c r="AU157" i="4" s="1"/>
  <c r="D138" i="4"/>
  <c r="E138" i="4" s="1"/>
  <c r="D158" i="4"/>
  <c r="E158" i="4" s="1"/>
  <c r="D139" i="4"/>
  <c r="AD139" i="4" s="1"/>
  <c r="AJ139" i="4" s="1"/>
  <c r="AR139" i="4" s="1"/>
  <c r="AU139" i="4" s="1"/>
  <c r="D159" i="4"/>
  <c r="E159" i="4" s="1"/>
  <c r="D151" i="4"/>
  <c r="E151" i="4" s="1"/>
  <c r="D171" i="4"/>
  <c r="AD171" i="4" s="1"/>
  <c r="AJ171" i="4" s="1"/>
  <c r="AR171" i="4" s="1"/>
  <c r="AU171" i="4" s="1"/>
  <c r="D132" i="4"/>
  <c r="AD132" i="4" s="1"/>
  <c r="AJ132" i="4" s="1"/>
  <c r="AR132" i="4" s="1"/>
  <c r="AU132" i="4" s="1"/>
  <c r="D152" i="4"/>
  <c r="AD152" i="4" s="1"/>
  <c r="AJ152" i="4" s="1"/>
  <c r="AR152" i="4" s="1"/>
  <c r="AU152" i="4" s="1"/>
  <c r="D140" i="4"/>
  <c r="E140" i="4" s="1"/>
  <c r="D160" i="4"/>
  <c r="E160" i="4" s="1"/>
  <c r="D141" i="4"/>
  <c r="E141" i="4" s="1"/>
  <c r="D161" i="4"/>
  <c r="E161" i="4" s="1"/>
  <c r="D142" i="4"/>
  <c r="E142" i="4" s="1"/>
  <c r="D162" i="4"/>
  <c r="E162" i="4" s="1"/>
  <c r="D143" i="4"/>
  <c r="E143" i="4" s="1"/>
  <c r="D163" i="4"/>
  <c r="AD163" i="4" s="1"/>
  <c r="AJ163" i="4" s="1"/>
  <c r="AR163" i="4" s="1"/>
  <c r="AU163" i="4" s="1"/>
  <c r="D144" i="4"/>
  <c r="E144" i="4" s="1"/>
  <c r="D164" i="4"/>
  <c r="E164" i="4" s="1"/>
  <c r="D145" i="4"/>
  <c r="E145" i="4" s="1"/>
  <c r="D165" i="4"/>
  <c r="E165" i="4" s="1"/>
  <c r="D146" i="4"/>
  <c r="E146" i="4" s="1"/>
  <c r="D166" i="4"/>
  <c r="AD166" i="4" s="1"/>
  <c r="AJ166" i="4" s="1"/>
  <c r="AR166" i="4" s="1"/>
  <c r="AU166" i="4" s="1"/>
  <c r="D147" i="4"/>
  <c r="AD147" i="4" s="1"/>
  <c r="AJ147" i="4" s="1"/>
  <c r="AR147" i="4" s="1"/>
  <c r="AU147" i="4" s="1"/>
  <c r="D167" i="4"/>
  <c r="E167" i="4" s="1"/>
  <c r="D148" i="4"/>
  <c r="AD148" i="4" s="1"/>
  <c r="AJ148" i="4" s="1"/>
  <c r="AR148" i="4" s="1"/>
  <c r="AU148" i="4" s="1"/>
  <c r="D168" i="4"/>
  <c r="AD168" i="4" s="1"/>
  <c r="AJ168" i="4" s="1"/>
  <c r="AR168" i="4" s="1"/>
  <c r="AU168" i="4" s="1"/>
  <c r="D69" i="4"/>
  <c r="E69" i="4" s="1"/>
  <c r="D89" i="4"/>
  <c r="AD89" i="4" s="1"/>
  <c r="AJ89" i="4" s="1"/>
  <c r="AR89" i="4" s="1"/>
  <c r="AU89" i="4" s="1"/>
  <c r="D109" i="4"/>
  <c r="AD109" i="4" s="1"/>
  <c r="AJ109" i="4" s="1"/>
  <c r="AR109" i="4" s="1"/>
  <c r="AU109" i="4" s="1"/>
  <c r="D129" i="4"/>
  <c r="AD129" i="4" s="1"/>
  <c r="AJ129" i="4" s="1"/>
  <c r="AR129" i="4" s="1"/>
  <c r="AU129" i="4" s="1"/>
  <c r="D70" i="4"/>
  <c r="AD70" i="4" s="1"/>
  <c r="AJ70" i="4" s="1"/>
  <c r="AR70" i="4" s="1"/>
  <c r="AU70" i="4" s="1"/>
  <c r="D90" i="4"/>
  <c r="E90" i="4" s="1"/>
  <c r="D110" i="4"/>
  <c r="AD110" i="4" s="1"/>
  <c r="AJ110" i="4" s="1"/>
  <c r="AR110" i="4" s="1"/>
  <c r="AU110" i="4" s="1"/>
  <c r="D130" i="4"/>
  <c r="AD130" i="4" s="1"/>
  <c r="AJ130" i="4" s="1"/>
  <c r="AR130" i="4" s="1"/>
  <c r="AU130" i="4" s="1"/>
  <c r="D73" i="4"/>
  <c r="AD73" i="4" s="1"/>
  <c r="AJ73" i="4" s="1"/>
  <c r="AR73" i="4" s="1"/>
  <c r="AU73" i="4" s="1"/>
  <c r="D93" i="4"/>
  <c r="E93" i="4" s="1"/>
  <c r="D113" i="4"/>
  <c r="AD113" i="4" s="1"/>
  <c r="AJ113" i="4" s="1"/>
  <c r="AR113" i="4" s="1"/>
  <c r="AU113" i="4" s="1"/>
  <c r="D74" i="4"/>
  <c r="E74" i="4" s="1"/>
  <c r="D94" i="4"/>
  <c r="E94" i="4" s="1"/>
  <c r="D114" i="4"/>
  <c r="AD114" i="4" s="1"/>
  <c r="AJ114" i="4" s="1"/>
  <c r="AR114" i="4" s="1"/>
  <c r="AU114" i="4" s="1"/>
  <c r="D75" i="4"/>
  <c r="AD75" i="4" s="1"/>
  <c r="AJ75" i="4" s="1"/>
  <c r="AR75" i="4" s="1"/>
  <c r="AU75" i="4" s="1"/>
  <c r="D95" i="4"/>
  <c r="E95" i="4" s="1"/>
  <c r="D115" i="4"/>
  <c r="AD115" i="4" s="1"/>
  <c r="AJ115" i="4" s="1"/>
  <c r="AR115" i="4" s="1"/>
  <c r="AU115" i="4" s="1"/>
  <c r="D76" i="4"/>
  <c r="AD76" i="4" s="1"/>
  <c r="AJ76" i="4" s="1"/>
  <c r="AR76" i="4" s="1"/>
  <c r="AU76" i="4" s="1"/>
  <c r="D96" i="4"/>
  <c r="E96" i="4" s="1"/>
  <c r="D116" i="4"/>
  <c r="E116" i="4" s="1"/>
  <c r="D77" i="4"/>
  <c r="AD77" i="4" s="1"/>
  <c r="AJ77" i="4" s="1"/>
  <c r="AR77" i="4" s="1"/>
  <c r="AU77" i="4" s="1"/>
  <c r="D97" i="4"/>
  <c r="E97" i="4" s="1"/>
  <c r="D117" i="4"/>
  <c r="AD117" i="4" s="1"/>
  <c r="AJ117" i="4" s="1"/>
  <c r="AR117" i="4" s="1"/>
  <c r="AU117" i="4" s="1"/>
  <c r="D78" i="4"/>
  <c r="AD78" i="4" s="1"/>
  <c r="AJ78" i="4" s="1"/>
  <c r="AR78" i="4" s="1"/>
  <c r="AU78" i="4" s="1"/>
  <c r="D98" i="4"/>
  <c r="E98" i="4" s="1"/>
  <c r="D118" i="4"/>
  <c r="E118" i="4" s="1"/>
  <c r="D79" i="4"/>
  <c r="AD79" i="4" s="1"/>
  <c r="AJ79" i="4" s="1"/>
  <c r="AR79" i="4" s="1"/>
  <c r="AU79" i="4" s="1"/>
  <c r="D99" i="4"/>
  <c r="AD99" i="4" s="1"/>
  <c r="AJ99" i="4" s="1"/>
  <c r="AR99" i="4" s="1"/>
  <c r="AU99" i="4" s="1"/>
  <c r="D71" i="4"/>
  <c r="E71" i="4" s="1"/>
  <c r="D91" i="4"/>
  <c r="AD91" i="4" s="1"/>
  <c r="AJ91" i="4" s="1"/>
  <c r="AR91" i="4" s="1"/>
  <c r="AU91" i="4" s="1"/>
  <c r="D111" i="4"/>
  <c r="AD111" i="4" s="1"/>
  <c r="AJ111" i="4" s="1"/>
  <c r="AR111" i="4" s="1"/>
  <c r="AU111" i="4" s="1"/>
  <c r="D131" i="4"/>
  <c r="E131" i="4" s="1"/>
  <c r="D72" i="4"/>
  <c r="AD72" i="4" s="1"/>
  <c r="AJ72" i="4" s="1"/>
  <c r="AR72" i="4" s="1"/>
  <c r="AU72" i="4" s="1"/>
  <c r="D92" i="4"/>
  <c r="AD92" i="4" s="1"/>
  <c r="AJ92" i="4" s="1"/>
  <c r="AR92" i="4" s="1"/>
  <c r="AU92" i="4" s="1"/>
  <c r="D112" i="4"/>
  <c r="AD112" i="4" s="1"/>
  <c r="AJ112" i="4" s="1"/>
  <c r="AR112" i="4" s="1"/>
  <c r="AU112" i="4" s="1"/>
  <c r="D119" i="4"/>
  <c r="E119" i="4" s="1"/>
  <c r="D80" i="4"/>
  <c r="E80" i="4" s="1"/>
  <c r="D100" i="4"/>
  <c r="AD100" i="4" s="1"/>
  <c r="AJ100" i="4" s="1"/>
  <c r="AR100" i="4" s="1"/>
  <c r="AU100" i="4" s="1"/>
  <c r="D120" i="4"/>
  <c r="E120" i="4" s="1"/>
  <c r="D61" i="4"/>
  <c r="E61" i="4" s="1"/>
  <c r="D81" i="4"/>
  <c r="E81" i="4" s="1"/>
  <c r="D101" i="4"/>
  <c r="E101" i="4" s="1"/>
  <c r="D121" i="4"/>
  <c r="E121" i="4" s="1"/>
  <c r="D62" i="4"/>
  <c r="AD62" i="4" s="1"/>
  <c r="AJ62" i="4" s="1"/>
  <c r="AR62" i="4" s="1"/>
  <c r="AU62" i="4" s="1"/>
  <c r="D82" i="4"/>
  <c r="E82" i="4" s="1"/>
  <c r="D102" i="4"/>
  <c r="E102" i="4" s="1"/>
  <c r="D122" i="4"/>
  <c r="E122" i="4" s="1"/>
  <c r="D63" i="4"/>
  <c r="E63" i="4" s="1"/>
  <c r="D83" i="4"/>
  <c r="E83" i="4" s="1"/>
  <c r="D103" i="4"/>
  <c r="AD103" i="4" s="1"/>
  <c r="AJ103" i="4" s="1"/>
  <c r="AR103" i="4" s="1"/>
  <c r="AU103" i="4" s="1"/>
  <c r="D123" i="4"/>
  <c r="AD123" i="4" s="1"/>
  <c r="AJ123" i="4" s="1"/>
  <c r="AR123" i="4" s="1"/>
  <c r="AU123" i="4" s="1"/>
  <c r="D64" i="4"/>
  <c r="AD64" i="4" s="1"/>
  <c r="AJ64" i="4" s="1"/>
  <c r="AR64" i="4" s="1"/>
  <c r="AU64" i="4" s="1"/>
  <c r="D84" i="4"/>
  <c r="E84" i="4" s="1"/>
  <c r="D104" i="4"/>
  <c r="E104" i="4" s="1"/>
  <c r="D124" i="4"/>
  <c r="E124" i="4" s="1"/>
  <c r="D65" i="4"/>
  <c r="AD65" i="4" s="1"/>
  <c r="AJ65" i="4" s="1"/>
  <c r="AR65" i="4" s="1"/>
  <c r="AU65" i="4" s="1"/>
  <c r="D85" i="4"/>
  <c r="AD85" i="4" s="1"/>
  <c r="AJ85" i="4" s="1"/>
  <c r="AR85" i="4" s="1"/>
  <c r="AU85" i="4" s="1"/>
  <c r="D105" i="4"/>
  <c r="AD105" i="4" s="1"/>
  <c r="AJ105" i="4" s="1"/>
  <c r="AR105" i="4" s="1"/>
  <c r="AU105" i="4" s="1"/>
  <c r="D125" i="4"/>
  <c r="E125" i="4" s="1"/>
  <c r="D66" i="4"/>
  <c r="E66" i="4" s="1"/>
  <c r="D86" i="4"/>
  <c r="AD86" i="4" s="1"/>
  <c r="AJ86" i="4" s="1"/>
  <c r="AR86" i="4" s="1"/>
  <c r="AU86" i="4" s="1"/>
  <c r="D106" i="4"/>
  <c r="E106" i="4" s="1"/>
  <c r="D126" i="4"/>
  <c r="E126" i="4" s="1"/>
  <c r="D67" i="4"/>
  <c r="AD67" i="4" s="1"/>
  <c r="AJ67" i="4" s="1"/>
  <c r="AR67" i="4" s="1"/>
  <c r="AU67" i="4" s="1"/>
  <c r="D87" i="4"/>
  <c r="AD87" i="4" s="1"/>
  <c r="AJ87" i="4" s="1"/>
  <c r="AR87" i="4" s="1"/>
  <c r="AU87" i="4" s="1"/>
  <c r="D107" i="4"/>
  <c r="AD107" i="4" s="1"/>
  <c r="AJ107" i="4" s="1"/>
  <c r="AR107" i="4" s="1"/>
  <c r="AU107" i="4" s="1"/>
  <c r="D127" i="4"/>
  <c r="E127" i="4" s="1"/>
  <c r="D68" i="4"/>
  <c r="E68" i="4" s="1"/>
  <c r="D88" i="4"/>
  <c r="E88" i="4" s="1"/>
  <c r="D108" i="4"/>
  <c r="E108" i="4" s="1"/>
  <c r="D128" i="4"/>
  <c r="E128" i="4" s="1"/>
  <c r="AD145" i="4" l="1"/>
  <c r="AJ145" i="4" s="1"/>
  <c r="AR145" i="4" s="1"/>
  <c r="AU145" i="4" s="1"/>
  <c r="E67" i="4"/>
  <c r="AD127" i="4"/>
  <c r="AJ127" i="4" s="1"/>
  <c r="AR127" i="4" s="1"/>
  <c r="AU127" i="4" s="1"/>
  <c r="E107" i="4"/>
  <c r="E111" i="4"/>
  <c r="AD69" i="4"/>
  <c r="AJ69" i="4" s="1"/>
  <c r="AR69" i="4" s="1"/>
  <c r="AU69" i="4" s="1"/>
  <c r="AD138" i="4"/>
  <c r="AJ138" i="4" s="1"/>
  <c r="AR138" i="4" s="1"/>
  <c r="AU138" i="4" s="1"/>
  <c r="E89" i="4"/>
  <c r="E117" i="4"/>
  <c r="AD160" i="4"/>
  <c r="AJ160" i="4" s="1"/>
  <c r="AR160" i="4" s="1"/>
  <c r="AU160" i="4" s="1"/>
  <c r="E166" i="4"/>
  <c r="AD159" i="4"/>
  <c r="AJ159" i="4" s="1"/>
  <c r="AR159" i="4" s="1"/>
  <c r="AU159" i="4" s="1"/>
  <c r="AD131" i="4"/>
  <c r="AJ131" i="4" s="1"/>
  <c r="AR131" i="4" s="1"/>
  <c r="AU131" i="4" s="1"/>
  <c r="AD122" i="4"/>
  <c r="AJ122" i="4" s="1"/>
  <c r="AR122" i="4" s="1"/>
  <c r="AU122" i="4" s="1"/>
  <c r="AD164" i="4"/>
  <c r="AJ164" i="4" s="1"/>
  <c r="AR164" i="4" s="1"/>
  <c r="AU164" i="4" s="1"/>
  <c r="E64" i="4"/>
  <c r="AD137" i="4"/>
  <c r="AJ137" i="4" s="1"/>
  <c r="AR137" i="4" s="1"/>
  <c r="AU137" i="4" s="1"/>
  <c r="E157" i="4"/>
  <c r="AD146" i="4"/>
  <c r="AJ146" i="4" s="1"/>
  <c r="AR146" i="4" s="1"/>
  <c r="AU146" i="4" s="1"/>
  <c r="AD108" i="4"/>
  <c r="AJ108" i="4" s="1"/>
  <c r="AR108" i="4" s="1"/>
  <c r="AU108" i="4" s="1"/>
  <c r="AD167" i="4"/>
  <c r="AJ167" i="4" s="1"/>
  <c r="AR167" i="4" s="1"/>
  <c r="AU167" i="4" s="1"/>
  <c r="E72" i="4"/>
  <c r="E147" i="4"/>
  <c r="E92" i="4"/>
  <c r="E148" i="4"/>
  <c r="E87" i="4"/>
  <c r="E100" i="4"/>
  <c r="E115" i="4"/>
  <c r="AD158" i="4"/>
  <c r="AJ158" i="4" s="1"/>
  <c r="AR158" i="4" s="1"/>
  <c r="AU158" i="4" s="1"/>
  <c r="AD151" i="4"/>
  <c r="AJ151" i="4" s="1"/>
  <c r="AR151" i="4" s="1"/>
  <c r="AU151" i="4" s="1"/>
  <c r="E91" i="4"/>
  <c r="AD96" i="4"/>
  <c r="AJ96" i="4" s="1"/>
  <c r="AR96" i="4" s="1"/>
  <c r="AU96" i="4" s="1"/>
  <c r="E112" i="4"/>
  <c r="AD94" i="4"/>
  <c r="AJ94" i="4" s="1"/>
  <c r="AR94" i="4" s="1"/>
  <c r="AU94" i="4" s="1"/>
  <c r="E70" i="4"/>
  <c r="E65" i="4"/>
  <c r="AD84" i="4"/>
  <c r="AJ84" i="4" s="1"/>
  <c r="AR84" i="4" s="1"/>
  <c r="AU84" i="4" s="1"/>
  <c r="E139" i="4"/>
  <c r="AD120" i="4"/>
  <c r="AJ120" i="4" s="1"/>
  <c r="AR120" i="4" s="1"/>
  <c r="AU120" i="4" s="1"/>
  <c r="AD68" i="4"/>
  <c r="AJ68" i="4" s="1"/>
  <c r="AR68" i="4" s="1"/>
  <c r="AU68" i="4" s="1"/>
  <c r="E79" i="4"/>
  <c r="AD155" i="4"/>
  <c r="AJ155" i="4" s="1"/>
  <c r="AR155" i="4" s="1"/>
  <c r="AU155" i="4" s="1"/>
  <c r="AD71" i="4"/>
  <c r="AJ71" i="4" s="1"/>
  <c r="AR71" i="4" s="1"/>
  <c r="AU71" i="4" s="1"/>
  <c r="AD119" i="4"/>
  <c r="AJ119" i="4" s="1"/>
  <c r="AR119" i="4" s="1"/>
  <c r="AU119" i="4" s="1"/>
  <c r="E76" i="4"/>
  <c r="AD88" i="4"/>
  <c r="AJ88" i="4" s="1"/>
  <c r="AR88" i="4" s="1"/>
  <c r="AU88" i="4" s="1"/>
  <c r="E73" i="4"/>
  <c r="AD102" i="4"/>
  <c r="AJ102" i="4" s="1"/>
  <c r="AR102" i="4" s="1"/>
  <c r="AU102" i="4" s="1"/>
  <c r="AD63" i="4"/>
  <c r="AJ63" i="4" s="1"/>
  <c r="AR63" i="4" s="1"/>
  <c r="AU63" i="4" s="1"/>
  <c r="AD83" i="4"/>
  <c r="AJ83" i="4" s="1"/>
  <c r="AR83" i="4" s="1"/>
  <c r="AU83" i="4" s="1"/>
  <c r="E62" i="4"/>
  <c r="AD90" i="4"/>
  <c r="AJ90" i="4" s="1"/>
  <c r="AR90" i="4" s="1"/>
  <c r="AU90" i="4" s="1"/>
  <c r="AD82" i="4"/>
  <c r="AJ82" i="4" s="1"/>
  <c r="AR82" i="4" s="1"/>
  <c r="AU82" i="4" s="1"/>
  <c r="AD156" i="4"/>
  <c r="AJ156" i="4" s="1"/>
  <c r="AR156" i="4" s="1"/>
  <c r="AU156" i="4" s="1"/>
  <c r="AD66" i="4"/>
  <c r="AJ66" i="4" s="1"/>
  <c r="AR66" i="4" s="1"/>
  <c r="AU66" i="4" s="1"/>
  <c r="E75" i="4"/>
  <c r="AD143" i="4"/>
  <c r="AJ143" i="4" s="1"/>
  <c r="AR143" i="4" s="1"/>
  <c r="AU143" i="4" s="1"/>
  <c r="AD169" i="4"/>
  <c r="AJ169" i="4" s="1"/>
  <c r="AR169" i="4" s="1"/>
  <c r="AU169" i="4" s="1"/>
  <c r="AD61" i="4"/>
  <c r="AJ61" i="4" s="1"/>
  <c r="AR61" i="4" s="1"/>
  <c r="AU61" i="4" s="1"/>
  <c r="AD80" i="4"/>
  <c r="AJ80" i="4" s="1"/>
  <c r="AR80" i="4" s="1"/>
  <c r="AU80" i="4" s="1"/>
  <c r="E103" i="4"/>
  <c r="E85" i="4"/>
  <c r="AD165" i="4"/>
  <c r="AJ165" i="4" s="1"/>
  <c r="AR165" i="4" s="1"/>
  <c r="AU165" i="4" s="1"/>
  <c r="AD93" i="4"/>
  <c r="AJ93" i="4" s="1"/>
  <c r="AR93" i="4" s="1"/>
  <c r="AU93" i="4" s="1"/>
  <c r="E99" i="4"/>
  <c r="E132" i="4"/>
  <c r="AD104" i="4"/>
  <c r="AJ104" i="4" s="1"/>
  <c r="AR104" i="4" s="1"/>
  <c r="AU104" i="4" s="1"/>
  <c r="AD136" i="4"/>
  <c r="AJ136" i="4" s="1"/>
  <c r="AR136" i="4" s="1"/>
  <c r="AU136" i="4" s="1"/>
  <c r="E78" i="4"/>
  <c r="AD118" i="4"/>
  <c r="AJ118" i="4" s="1"/>
  <c r="AR118" i="4" s="1"/>
  <c r="AU118" i="4" s="1"/>
  <c r="AD140" i="4"/>
  <c r="AJ140" i="4" s="1"/>
  <c r="AR140" i="4" s="1"/>
  <c r="AU140" i="4" s="1"/>
  <c r="AD74" i="4"/>
  <c r="AJ74" i="4" s="1"/>
  <c r="AR74" i="4" s="1"/>
  <c r="AU74" i="4" s="1"/>
  <c r="AD121" i="4"/>
  <c r="AJ121" i="4" s="1"/>
  <c r="AR121" i="4" s="1"/>
  <c r="AU121" i="4" s="1"/>
  <c r="E77" i="4"/>
  <c r="AD133" i="4"/>
  <c r="AJ133" i="4" s="1"/>
  <c r="AR133" i="4" s="1"/>
  <c r="AU133" i="4" s="1"/>
  <c r="AD126" i="4"/>
  <c r="AJ126" i="4" s="1"/>
  <c r="AR126" i="4" s="1"/>
  <c r="AU126" i="4" s="1"/>
  <c r="AD142" i="4"/>
  <c r="AJ142" i="4" s="1"/>
  <c r="AR142" i="4" s="1"/>
  <c r="AU142" i="4" s="1"/>
  <c r="E134" i="4"/>
  <c r="E86" i="4"/>
  <c r="AD150" i="4"/>
  <c r="AJ150" i="4" s="1"/>
  <c r="AR150" i="4" s="1"/>
  <c r="AU150" i="4" s="1"/>
  <c r="E129" i="4"/>
  <c r="AD81" i="4"/>
  <c r="AJ81" i="4" s="1"/>
  <c r="AR81" i="4" s="1"/>
  <c r="AU81" i="4" s="1"/>
  <c r="E114" i="4"/>
  <c r="AD95" i="4"/>
  <c r="AJ95" i="4" s="1"/>
  <c r="AR95" i="4" s="1"/>
  <c r="AU95" i="4" s="1"/>
  <c r="E135" i="4"/>
  <c r="AD144" i="4"/>
  <c r="AJ144" i="4" s="1"/>
  <c r="AR144" i="4" s="1"/>
  <c r="AU144" i="4" s="1"/>
  <c r="AD101" i="4"/>
  <c r="AJ101" i="4" s="1"/>
  <c r="AR101" i="4" s="1"/>
  <c r="AU101" i="4" s="1"/>
  <c r="AD106" i="4"/>
  <c r="AJ106" i="4" s="1"/>
  <c r="AR106" i="4" s="1"/>
  <c r="AU106" i="4" s="1"/>
  <c r="E163" i="4"/>
  <c r="AD128" i="4"/>
  <c r="AJ128" i="4" s="1"/>
  <c r="AR128" i="4" s="1"/>
  <c r="AU128" i="4" s="1"/>
  <c r="AD98" i="4"/>
  <c r="AJ98" i="4" s="1"/>
  <c r="AR98" i="4" s="1"/>
  <c r="AU98" i="4" s="1"/>
  <c r="E168" i="4"/>
  <c r="E130" i="4"/>
  <c r="E123" i="4"/>
  <c r="AD124" i="4"/>
  <c r="AJ124" i="4" s="1"/>
  <c r="AR124" i="4" s="1"/>
  <c r="AU124" i="4" s="1"/>
  <c r="AD125" i="4"/>
  <c r="AJ125" i="4" s="1"/>
  <c r="AR125" i="4" s="1"/>
  <c r="AU125" i="4" s="1"/>
  <c r="E110" i="4"/>
  <c r="AD116" i="4"/>
  <c r="AJ116" i="4" s="1"/>
  <c r="AR116" i="4" s="1"/>
  <c r="AU116" i="4" s="1"/>
  <c r="AD154" i="4"/>
  <c r="AJ154" i="4" s="1"/>
  <c r="AR154" i="4" s="1"/>
  <c r="AU154" i="4" s="1"/>
  <c r="E105" i="4"/>
  <c r="E113" i="4"/>
  <c r="E171" i="4"/>
  <c r="E152" i="4"/>
  <c r="AD153" i="4"/>
  <c r="AJ153" i="4" s="1"/>
  <c r="AR153" i="4" s="1"/>
  <c r="AU153" i="4" s="1"/>
  <c r="AD161" i="4"/>
  <c r="AJ161" i="4" s="1"/>
  <c r="AR161" i="4" s="1"/>
  <c r="AU161" i="4" s="1"/>
  <c r="E149" i="4"/>
  <c r="AD97" i="4"/>
  <c r="AJ97" i="4" s="1"/>
  <c r="AR97" i="4" s="1"/>
  <c r="AU97" i="4" s="1"/>
  <c r="E109" i="4"/>
  <c r="AD170" i="4"/>
  <c r="AJ170" i="4" s="1"/>
  <c r="AR170" i="4" s="1"/>
  <c r="AU170" i="4" s="1"/>
  <c r="AD141" i="4"/>
  <c r="AJ141" i="4" s="1"/>
  <c r="AR141" i="4" s="1"/>
  <c r="AU141" i="4" s="1"/>
  <c r="AD162" i="4"/>
  <c r="AJ162" i="4" s="1"/>
  <c r="AR162" i="4" s="1"/>
  <c r="AU162" i="4" s="1"/>
</calcChain>
</file>

<file path=xl/sharedStrings.xml><?xml version="1.0" encoding="utf-8"?>
<sst xmlns="http://schemas.openxmlformats.org/spreadsheetml/2006/main" count="303" uniqueCount="121">
  <si>
    <t>bvets vehicle performance table 1.00</t>
  </si>
  <si>
    <t>#</t>
  </si>
  <si>
    <t>編成重量</t>
    <rPh sb="0" eb="4">
      <t>ヘンセイジュウリョウ</t>
    </rPh>
    <phoneticPr fontId="18"/>
  </si>
  <si>
    <t>慣性質量</t>
    <rPh sb="0" eb="4">
      <t>カンセイシツリョウ</t>
    </rPh>
    <phoneticPr fontId="18"/>
  </si>
  <si>
    <t>250%慣性</t>
    <rPh sb="4" eb="6">
      <t>カンセイ</t>
    </rPh>
    <phoneticPr fontId="18"/>
  </si>
  <si>
    <t>2M1T</t>
    <phoneticPr fontId="18"/>
  </si>
  <si>
    <t>起動加速</t>
    <rPh sb="0" eb="4">
      <t>キドウカソク</t>
    </rPh>
    <phoneticPr fontId="18"/>
  </si>
  <si>
    <t>定加速</t>
    <rPh sb="0" eb="3">
      <t>テイカソク</t>
    </rPh>
    <phoneticPr fontId="18"/>
  </si>
  <si>
    <t>～42</t>
    <phoneticPr fontId="18"/>
  </si>
  <si>
    <t>定出力</t>
    <rPh sb="0" eb="3">
      <t>テイシュツリョク</t>
    </rPh>
    <phoneticPr fontId="18"/>
  </si>
  <si>
    <t>～126</t>
    <phoneticPr fontId="18"/>
  </si>
  <si>
    <r>
      <t>定加速</t>
    </r>
    <r>
      <rPr>
        <sz val="8"/>
        <color theme="1"/>
        <rFont val="游ゴシック"/>
        <family val="3"/>
        <charset val="128"/>
        <scheme val="minor"/>
      </rPr>
      <t>満</t>
    </r>
    <rPh sb="0" eb="3">
      <t>テイカソク</t>
    </rPh>
    <rPh sb="3" eb="4">
      <t>マン</t>
    </rPh>
    <phoneticPr fontId="18"/>
  </si>
  <si>
    <r>
      <t>定加速</t>
    </r>
    <r>
      <rPr>
        <sz val="8"/>
        <color theme="1"/>
        <rFont val="游ゴシック"/>
        <family val="3"/>
        <charset val="128"/>
        <scheme val="minor"/>
      </rPr>
      <t>空</t>
    </r>
    <rPh sb="0" eb="3">
      <t>テイカソク</t>
    </rPh>
    <rPh sb="3" eb="4">
      <t>クウ</t>
    </rPh>
    <phoneticPr fontId="18"/>
  </si>
  <si>
    <t>#ノッチ段数</t>
    <rPh sb="4" eb="6">
      <t>ダンスウ</t>
    </rPh>
    <phoneticPr fontId="18"/>
  </si>
  <si>
    <t>#定加速終了速度</t>
    <rPh sb="1" eb="8">
      <t>テイカソクシュウリョウソクド</t>
    </rPh>
    <phoneticPr fontId="18"/>
  </si>
  <si>
    <t>#定出力計算比例係数</t>
    <rPh sb="1" eb="4">
      <t>テイシュツリョク</t>
    </rPh>
    <rPh sb="4" eb="6">
      <t>ケイサン</t>
    </rPh>
    <rPh sb="6" eb="10">
      <t>ヒレイケイスウ</t>
    </rPh>
    <phoneticPr fontId="18"/>
  </si>
  <si>
    <t>#特性域乗数</t>
    <rPh sb="1" eb="4">
      <t>トクセイイキ</t>
    </rPh>
    <rPh sb="4" eb="6">
      <t>ジョウスウ</t>
    </rPh>
    <phoneticPr fontId="18"/>
  </si>
  <si>
    <t>#定出力域乗数</t>
    <rPh sb="1" eb="5">
      <t>テイシュツリョクイキ</t>
    </rPh>
    <rPh sb="5" eb="7">
      <t>ジョウスウ</t>
    </rPh>
    <phoneticPr fontId="18"/>
  </si>
  <si>
    <t>#定出力終了速度</t>
    <rPh sb="1" eb="4">
      <t>テイシュツリョク</t>
    </rPh>
    <rPh sb="4" eb="8">
      <t>シュウリョウソクド</t>
    </rPh>
    <phoneticPr fontId="18"/>
  </si>
  <si>
    <t>#特性域計算比例係数</t>
    <rPh sb="1" eb="4">
      <t>トクセイイキ</t>
    </rPh>
    <rPh sb="4" eb="6">
      <t>ケイサン</t>
    </rPh>
    <rPh sb="6" eb="10">
      <t>ヒレイケイスウ</t>
    </rPh>
    <phoneticPr fontId="18"/>
  </si>
  <si>
    <t>#穂波線1000系ノッチ曲線</t>
    <rPh sb="1" eb="4">
      <t>ホナミセン</t>
    </rPh>
    <rPh sb="8" eb="9">
      <t>ケイ</t>
    </rPh>
    <phoneticPr fontId="18"/>
  </si>
  <si>
    <t>空車時</t>
    <rPh sb="0" eb="3">
      <t>クウシャジ</t>
    </rPh>
    <phoneticPr fontId="18"/>
  </si>
  <si>
    <t>満車時(単純増)</t>
    <rPh sb="0" eb="3">
      <t>マンシャジ</t>
    </rPh>
    <rPh sb="4" eb="6">
      <t>タンジュン</t>
    </rPh>
    <rPh sb="6" eb="7">
      <t>ゾウ</t>
    </rPh>
    <phoneticPr fontId="18"/>
  </si>
  <si>
    <t>満車時(計算済み)</t>
    <rPh sb="0" eb="3">
      <t>マンシャジ</t>
    </rPh>
    <rPh sb="4" eb="7">
      <t>ケイサンズ</t>
    </rPh>
    <phoneticPr fontId="18"/>
  </si>
  <si>
    <t>特性領域全域</t>
    <rPh sb="0" eb="4">
      <t>トクセイリョウイキ</t>
    </rPh>
    <rPh sb="4" eb="6">
      <t>ゼンイキ</t>
    </rPh>
    <phoneticPr fontId="18"/>
  </si>
  <si>
    <t>満車時</t>
    <rPh sb="0" eb="3">
      <t>マンシャジ</t>
    </rPh>
    <phoneticPr fontId="18"/>
  </si>
  <si>
    <t>E/F ratio</t>
    <phoneticPr fontId="18"/>
  </si>
  <si>
    <t>出力kW</t>
    <rPh sb="0" eb="2">
      <t>シュツリョク</t>
    </rPh>
    <phoneticPr fontId="18"/>
  </si>
  <si>
    <t>線間V</t>
    <rPh sb="0" eb="2">
      <t>センカン</t>
    </rPh>
    <phoneticPr fontId="18"/>
  </si>
  <si>
    <t>電流A</t>
    <rPh sb="0" eb="2">
      <t>デンリュウ</t>
    </rPh>
    <phoneticPr fontId="18"/>
  </si>
  <si>
    <t>周波数Hz</t>
    <rPh sb="0" eb="3">
      <t>シュウハスウ</t>
    </rPh>
    <phoneticPr fontId="18"/>
  </si>
  <si>
    <t>すべり%</t>
    <phoneticPr fontId="18"/>
  </si>
  <si>
    <t>回転/min</t>
    <rPh sb="0" eb="2">
      <t>カイテン</t>
    </rPh>
    <phoneticPr fontId="18"/>
  </si>
  <si>
    <t>効率5</t>
    <rPh sb="0" eb="2">
      <t>コウリツ</t>
    </rPh>
    <phoneticPr fontId="18"/>
  </si>
  <si>
    <t>力率%</t>
    <rPh sb="0" eb="2">
      <t>リキリツ</t>
    </rPh>
    <phoneticPr fontId="18"/>
  </si>
  <si>
    <t>MT79</t>
    <phoneticPr fontId="18"/>
  </si>
  <si>
    <t>1h定格</t>
    <rPh sb="2" eb="4">
      <t>テイカク</t>
    </rPh>
    <phoneticPr fontId="18"/>
  </si>
  <si>
    <t>連続定格</t>
    <rPh sb="0" eb="4">
      <t>レンゾクテイカク</t>
    </rPh>
    <phoneticPr fontId="18"/>
  </si>
  <si>
    <t>1h代用</t>
    <rPh sb="2" eb="4">
      <t>ダイヨウ</t>
    </rPh>
    <phoneticPr fontId="18"/>
  </si>
  <si>
    <t>MT75</t>
    <phoneticPr fontId="18"/>
  </si>
  <si>
    <t>MT73</t>
    <phoneticPr fontId="18"/>
  </si>
  <si>
    <t>MT75(E531)</t>
    <phoneticPr fontId="18"/>
  </si>
  <si>
    <t>車輪径</t>
    <rPh sb="0" eb="2">
      <t>シャリン</t>
    </rPh>
    <rPh sb="2" eb="3">
      <t>ケイ</t>
    </rPh>
    <phoneticPr fontId="18"/>
  </si>
  <si>
    <t>定格速度</t>
    <rPh sb="0" eb="2">
      <t>テイカク</t>
    </rPh>
    <rPh sb="2" eb="4">
      <t>ソクド</t>
    </rPh>
    <phoneticPr fontId="18"/>
  </si>
  <si>
    <t>定格出力</t>
    <rPh sb="0" eb="4">
      <t>テイカクシュツリョク</t>
    </rPh>
    <phoneticPr fontId="18"/>
  </si>
  <si>
    <t>特記のない限り1h定格</t>
    <rPh sb="0" eb="2">
      <t>トッキ</t>
    </rPh>
    <rPh sb="5" eb="6">
      <t>カギ</t>
    </rPh>
    <rPh sb="9" eb="11">
      <t>テイカク</t>
    </rPh>
    <phoneticPr fontId="18"/>
  </si>
  <si>
    <t>定格電流</t>
    <rPh sb="0" eb="2">
      <t>テイカク</t>
    </rPh>
    <rPh sb="2" eb="4">
      <t>デンリュウ</t>
    </rPh>
    <phoneticPr fontId="18"/>
  </si>
  <si>
    <t>定格電圧</t>
    <rPh sb="0" eb="2">
      <t>テイカク</t>
    </rPh>
    <rPh sb="2" eb="4">
      <t>デンアツ</t>
    </rPh>
    <phoneticPr fontId="18"/>
  </si>
  <si>
    <t>歯車比</t>
    <rPh sb="0" eb="2">
      <t>ハグルマ</t>
    </rPh>
    <rPh sb="2" eb="3">
      <t>ヒ</t>
    </rPh>
    <phoneticPr fontId="18"/>
  </si>
  <si>
    <t>mm</t>
    <phoneticPr fontId="18"/>
  </si>
  <si>
    <t>kW</t>
    <phoneticPr fontId="18"/>
  </si>
  <si>
    <t>A</t>
    <phoneticPr fontId="18"/>
  </si>
  <si>
    <t>線電圧V</t>
    <rPh sb="0" eb="3">
      <t>センデンアツ</t>
    </rPh>
    <phoneticPr fontId="18"/>
  </si>
  <si>
    <t>km/h</t>
    <phoneticPr fontId="18"/>
  </si>
  <si>
    <t>/min・車軸</t>
    <rPh sb="5" eb="7">
      <t>シャジク</t>
    </rPh>
    <phoneticPr fontId="18"/>
  </si>
  <si>
    <t>/min・MT</t>
    <phoneticPr fontId="18"/>
  </si>
  <si>
    <r>
      <t>大</t>
    </r>
    <r>
      <rPr>
        <sz val="6"/>
        <color theme="1"/>
        <rFont val="游ゴシック"/>
        <family val="3"/>
        <charset val="128"/>
        <scheme val="minor"/>
      </rPr>
      <t>車軸</t>
    </r>
    <r>
      <rPr>
        <sz val="11"/>
        <color theme="1"/>
        <rFont val="游ゴシック"/>
        <family val="2"/>
        <charset val="128"/>
        <scheme val="minor"/>
      </rPr>
      <t>/小</t>
    </r>
    <r>
      <rPr>
        <sz val="6"/>
        <color theme="1"/>
        <rFont val="游ゴシック"/>
        <family val="3"/>
        <charset val="128"/>
        <scheme val="minor"/>
      </rPr>
      <t>MT</t>
    </r>
    <rPh sb="0" eb="1">
      <t>ダイ</t>
    </rPh>
    <rPh sb="1" eb="3">
      <t>シャジク</t>
    </rPh>
    <rPh sb="4" eb="5">
      <t>ショウ</t>
    </rPh>
    <phoneticPr fontId="18"/>
  </si>
  <si>
    <t>MT75(E233)</t>
    <phoneticPr fontId="18"/>
  </si>
  <si>
    <t>MT68(E217)</t>
    <phoneticPr fontId="18"/>
  </si>
  <si>
    <t>電流計算</t>
    <rPh sb="0" eb="2">
      <t>デンリュウ</t>
    </rPh>
    <rPh sb="2" eb="4">
      <t>ケイサン</t>
    </rPh>
    <phoneticPr fontId="18"/>
  </si>
  <si>
    <t>出力計算</t>
    <rPh sb="0" eb="4">
      <t>シュツリョクケイサン</t>
    </rPh>
    <phoneticPr fontId="18"/>
  </si>
  <si>
    <t>速度*引張力</t>
    <rPh sb="0" eb="2">
      <t>ソクド</t>
    </rPh>
    <rPh sb="3" eb="6">
      <t>インチョウリョク</t>
    </rPh>
    <phoneticPr fontId="18"/>
  </si>
  <si>
    <t>線間電圧</t>
    <rPh sb="0" eb="4">
      <t>センカンデンアツ</t>
    </rPh>
    <phoneticPr fontId="18"/>
  </si>
  <si>
    <t>空</t>
    <rPh sb="0" eb="1">
      <t>クウ</t>
    </rPh>
    <phoneticPr fontId="18"/>
  </si>
  <si>
    <t>満</t>
    <rPh sb="0" eb="1">
      <t>マン</t>
    </rPh>
    <phoneticPr fontId="18"/>
  </si>
  <si>
    <t>W=J/s</t>
    <phoneticPr fontId="18"/>
  </si>
  <si>
    <t>W=Nm/s</t>
    <phoneticPr fontId="18"/>
  </si>
  <si>
    <t>kW=N・km/s</t>
    <phoneticPr fontId="18"/>
  </si>
  <si>
    <t>kV</t>
    <phoneticPr fontId="18"/>
  </si>
  <si>
    <t>/1M</t>
    <phoneticPr fontId="18"/>
  </si>
  <si>
    <t>励磁電流</t>
    <rPh sb="0" eb="4">
      <t>レイジデンリュウ</t>
    </rPh>
    <phoneticPr fontId="18"/>
  </si>
  <si>
    <t>要はcurrent0</t>
    <rPh sb="0" eb="1">
      <t>ヨウ</t>
    </rPh>
    <phoneticPr fontId="18"/>
  </si>
  <si>
    <t>speed</t>
    <phoneticPr fontId="18"/>
  </si>
  <si>
    <t>currentテーブル</t>
    <phoneticPr fontId="18"/>
  </si>
  <si>
    <t>回生</t>
    <rPh sb="0" eb="2">
      <t>カイセイ</t>
    </rPh>
    <phoneticPr fontId="18"/>
  </si>
  <si>
    <t>回生負担</t>
    <rPh sb="0" eb="4">
      <t>カイセイフタン</t>
    </rPh>
    <phoneticPr fontId="18"/>
  </si>
  <si>
    <t>km/h/s</t>
    <phoneticPr fontId="18"/>
  </si>
  <si>
    <r>
      <t>負担分</t>
    </r>
    <r>
      <rPr>
        <sz val="9"/>
        <color theme="1"/>
        <rFont val="游ゴシック"/>
        <family val="3"/>
        <charset val="128"/>
        <scheme val="minor"/>
      </rPr>
      <t>満</t>
    </r>
    <rPh sb="0" eb="2">
      <t>フタン</t>
    </rPh>
    <rPh sb="2" eb="3">
      <t>ブン</t>
    </rPh>
    <rPh sb="3" eb="4">
      <t>マン</t>
    </rPh>
    <phoneticPr fontId="18"/>
  </si>
  <si>
    <r>
      <t>負担分</t>
    </r>
    <r>
      <rPr>
        <sz val="9"/>
        <color theme="1"/>
        <rFont val="游ゴシック"/>
        <family val="3"/>
        <charset val="128"/>
        <scheme val="minor"/>
      </rPr>
      <t>空</t>
    </r>
    <rPh sb="0" eb="2">
      <t>フタン</t>
    </rPh>
    <rPh sb="2" eb="3">
      <t>ブン</t>
    </rPh>
    <rPh sb="3" eb="4">
      <t>クウ</t>
    </rPh>
    <phoneticPr fontId="18"/>
  </si>
  <si>
    <t>kW</t>
    <phoneticPr fontId="18"/>
  </si>
  <si>
    <t>飽和時速</t>
    <rPh sb="0" eb="4">
      <t>ホウワジソク</t>
    </rPh>
    <phoneticPr fontId="18"/>
  </si>
  <si>
    <t>km/h</t>
    <phoneticPr fontId="18"/>
  </si>
  <si>
    <t>#総効率0.75~0.8　入力側にはこれで割る</t>
    <rPh sb="1" eb="4">
      <t>ソウコウリツ</t>
    </rPh>
    <rPh sb="13" eb="16">
      <t>ニュウリョクガワ</t>
    </rPh>
    <rPh sb="21" eb="22">
      <t>ワ</t>
    </rPh>
    <phoneticPr fontId="18"/>
  </si>
  <si>
    <t>#電動機効率0.9～0.93程度　未計算</t>
    <rPh sb="1" eb="4">
      <t>デンドウキ</t>
    </rPh>
    <rPh sb="4" eb="6">
      <t>コウリツ</t>
    </rPh>
    <rPh sb="14" eb="16">
      <t>テイド</t>
    </rPh>
    <rPh sb="17" eb="20">
      <t>ミケイサン</t>
    </rPh>
    <phoneticPr fontId="18"/>
  </si>
  <si>
    <t>#メモ:INV入力AMは電力効率見たい人向け、INV出力AMはトルク見たい人向け</t>
    <rPh sb="7" eb="9">
      <t>ニュウリョク</t>
    </rPh>
    <rPh sb="12" eb="14">
      <t>デンリョク</t>
    </rPh>
    <rPh sb="14" eb="16">
      <t>コウリツ</t>
    </rPh>
    <rPh sb="16" eb="17">
      <t>ミ</t>
    </rPh>
    <rPh sb="19" eb="20">
      <t>ヒト</t>
    </rPh>
    <rPh sb="20" eb="21">
      <t>ム</t>
    </rPh>
    <rPh sb="26" eb="28">
      <t>シュツリョク</t>
    </rPh>
    <rPh sb="34" eb="35">
      <t>ミ</t>
    </rPh>
    <rPh sb="37" eb="39">
      <t>ヒトム</t>
    </rPh>
    <phoneticPr fontId="18"/>
  </si>
  <si>
    <t>INV入力電流</t>
    <rPh sb="3" eb="7">
      <t>ニュウリョクデンリュウ</t>
    </rPh>
    <phoneticPr fontId="18"/>
  </si>
  <si>
    <t>架線電圧</t>
    <rPh sb="0" eb="4">
      <t>カセンデンアツ</t>
    </rPh>
    <phoneticPr fontId="18"/>
  </si>
  <si>
    <t>kV</t>
    <phoneticPr fontId="18"/>
  </si>
  <si>
    <t>M台数</t>
    <rPh sb="1" eb="3">
      <t>ダイスウ</t>
    </rPh>
    <phoneticPr fontId="18"/>
  </si>
  <si>
    <t>機</t>
    <rPh sb="0" eb="1">
      <t>キ</t>
    </rPh>
    <phoneticPr fontId="18"/>
  </si>
  <si>
    <t>減少速度1</t>
    <rPh sb="0" eb="4">
      <t>ゲンショウソクド</t>
    </rPh>
    <phoneticPr fontId="18"/>
  </si>
  <si>
    <t>減少速度2</t>
    <rPh sb="0" eb="4">
      <t>ゲンショウソクド</t>
    </rPh>
    <phoneticPr fontId="18"/>
  </si>
  <si>
    <t>電流2</t>
    <rPh sb="0" eb="2">
      <t>デンリュウ</t>
    </rPh>
    <phoneticPr fontId="18"/>
  </si>
  <si>
    <t>電流1</t>
    <rPh sb="0" eb="2">
      <t>デンリュウ</t>
    </rPh>
    <phoneticPr fontId="18"/>
  </si>
  <si>
    <t>A</t>
    <phoneticPr fontId="18"/>
  </si>
  <si>
    <t>km/h</t>
    <phoneticPr fontId="18"/>
  </si>
  <si>
    <t>t</t>
    <phoneticPr fontId="18"/>
  </si>
  <si>
    <t>t</t>
    <phoneticPr fontId="18"/>
  </si>
  <si>
    <t>km/h/s</t>
    <phoneticPr fontId="18"/>
  </si>
  <si>
    <t>km/h</t>
    <phoneticPr fontId="18"/>
  </si>
  <si>
    <t>km/h</t>
    <phoneticPr fontId="18"/>
  </si>
  <si>
    <t>N</t>
    <phoneticPr fontId="18"/>
  </si>
  <si>
    <t>応荷重慣性</t>
    <rPh sb="0" eb="3">
      <t>オウカジュウ</t>
    </rPh>
    <rPh sb="3" eb="5">
      <t>カンセイ</t>
    </rPh>
    <phoneticPr fontId="18"/>
  </si>
  <si>
    <t xml:space="preserve"> </t>
    <phoneticPr fontId="18"/>
  </si>
  <si>
    <t>歯車の噛合周波数計算</t>
    <rPh sb="0" eb="2">
      <t>ハグルマ</t>
    </rPh>
    <rPh sb="3" eb="5">
      <t>カミア</t>
    </rPh>
    <rPh sb="5" eb="8">
      <t>シュウハスウ</t>
    </rPh>
    <rPh sb="8" eb="10">
      <t>ケイサン</t>
    </rPh>
    <phoneticPr fontId="18"/>
  </si>
  <si>
    <t>小ギア</t>
    <rPh sb="0" eb="1">
      <t>ショウ</t>
    </rPh>
    <phoneticPr fontId="18"/>
  </si>
  <si>
    <t>歯</t>
    <rPh sb="0" eb="1">
      <t>ハ</t>
    </rPh>
    <phoneticPr fontId="18"/>
  </si>
  <si>
    <t>速度</t>
    <rPh sb="0" eb="2">
      <t>ソクド</t>
    </rPh>
    <phoneticPr fontId="18"/>
  </si>
  <si>
    <t>基本波</t>
    <rPh sb="0" eb="3">
      <t>キホンハ</t>
    </rPh>
    <phoneticPr fontId="18"/>
  </si>
  <si>
    <t>高調波→</t>
    <rPh sb="0" eb="3">
      <t>コウチョウハ</t>
    </rPh>
    <phoneticPr fontId="18"/>
  </si>
  <si>
    <t>2倍高調波</t>
    <rPh sb="1" eb="2">
      <t>バイ</t>
    </rPh>
    <rPh sb="2" eb="5">
      <t>コウチョウハ</t>
    </rPh>
    <phoneticPr fontId="18"/>
  </si>
  <si>
    <t>3倍高調波</t>
    <rPh sb="1" eb="2">
      <t>バイ</t>
    </rPh>
    <rPh sb="2" eb="5">
      <t>コウチョウハ</t>
    </rPh>
    <phoneticPr fontId="18"/>
  </si>
  <si>
    <t>4倍高調波</t>
    <rPh sb="1" eb="2">
      <t>バイ</t>
    </rPh>
    <rPh sb="2" eb="5">
      <t>コウチョウハ</t>
    </rPh>
    <phoneticPr fontId="18"/>
  </si>
  <si>
    <t>5倍高調波</t>
    <rPh sb="1" eb="2">
      <t>バイ</t>
    </rPh>
    <rPh sb="2" eb="5">
      <t>コウチョウハ</t>
    </rPh>
    <phoneticPr fontId="18"/>
  </si>
  <si>
    <t>6倍高調波</t>
    <rPh sb="1" eb="2">
      <t>バイ</t>
    </rPh>
    <rPh sb="2" eb="5">
      <t>コウチョウハ</t>
    </rPh>
    <phoneticPr fontId="18"/>
  </si>
  <si>
    <t>7倍高調波</t>
    <rPh sb="1" eb="2">
      <t>バイ</t>
    </rPh>
    <rPh sb="2" eb="5">
      <t>コウチョウハ</t>
    </rPh>
    <phoneticPr fontId="18"/>
  </si>
  <si>
    <t>8倍高調波</t>
    <rPh sb="1" eb="2">
      <t>バイ</t>
    </rPh>
    <rPh sb="2" eb="5">
      <t>コウチョウハ</t>
    </rPh>
    <phoneticPr fontId="18"/>
  </si>
  <si>
    <t>9倍高調波</t>
    <rPh sb="1" eb="2">
      <t>バイ</t>
    </rPh>
    <rPh sb="2" eb="5">
      <t>コウチョウハ</t>
    </rPh>
    <phoneticPr fontId="18"/>
  </si>
  <si>
    <t>ギア比</t>
    <rPh sb="2" eb="3">
      <t>ヒ</t>
    </rPh>
    <phoneticPr fontId="18"/>
  </si>
  <si>
    <t>-</t>
    <phoneticPr fontId="18"/>
  </si>
  <si>
    <t>車輪径</t>
    <rPh sb="0" eb="3">
      <t>シャリンケイ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</si>
</sst>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6"/>
      <color theme="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33" borderId="10" xfId="0" applyFill="1" applyBorder="1">
      <alignment vertical="center"/>
    </xf>
    <xf numFmtId="0" fontId="0" fillId="33" borderId="11" xfId="0" applyFill="1" applyBorder="1">
      <alignment vertical="center"/>
    </xf>
    <xf numFmtId="0" fontId="0" fillId="33" borderId="12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33" borderId="0" xfId="0" applyFill="1">
      <alignment vertical="center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空車時引張力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271981627296587"/>
          <c:y val="0.15476851851851853"/>
          <c:w val="0.80772462817147861"/>
          <c:h val="0.68410469524642747"/>
        </c:manualLayout>
      </c:layout>
      <c:scatterChart>
        <c:scatterStyle val="smoothMarker"/>
        <c:varyColors val="0"/>
        <c:ser>
          <c:idx val="0"/>
          <c:order val="0"/>
          <c:tx>
            <c:v>1ノッチ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Force_old!$A$11:$A$171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Force_old!$B$11:$B$171</c:f>
              <c:numCache>
                <c:formatCode>General</c:formatCode>
                <c:ptCount val="161"/>
                <c:pt idx="0">
                  <c:v>20144.357638888891</c:v>
                </c:pt>
                <c:pt idx="1">
                  <c:v>20144.357638888891</c:v>
                </c:pt>
                <c:pt idx="2">
                  <c:v>20144.357638888891</c:v>
                </c:pt>
                <c:pt idx="3">
                  <c:v>20144.357638888891</c:v>
                </c:pt>
                <c:pt idx="4">
                  <c:v>20144.357638888891</c:v>
                </c:pt>
                <c:pt idx="5">
                  <c:v>20144.357638888891</c:v>
                </c:pt>
                <c:pt idx="6">
                  <c:v>20144.357638888891</c:v>
                </c:pt>
                <c:pt idx="7">
                  <c:v>20144.357638888891</c:v>
                </c:pt>
                <c:pt idx="8">
                  <c:v>20144.357638888891</c:v>
                </c:pt>
                <c:pt idx="9">
                  <c:v>20144.357638888891</c:v>
                </c:pt>
                <c:pt idx="10">
                  <c:v>20144.357638888891</c:v>
                </c:pt>
                <c:pt idx="11">
                  <c:v>16648.22945362718</c:v>
                </c:pt>
                <c:pt idx="12">
                  <c:v>13989.137249228395</c:v>
                </c:pt>
                <c:pt idx="13">
                  <c:v>11919.738247863248</c:v>
                </c:pt>
                <c:pt idx="14">
                  <c:v>10277.733489229026</c:v>
                </c:pt>
                <c:pt idx="15">
                  <c:v>8953.0478395061727</c:v>
                </c:pt>
                <c:pt idx="16">
                  <c:v>7868.8897026909726</c:v>
                </c:pt>
                <c:pt idx="17">
                  <c:v>6970.3659650134568</c:v>
                </c:pt>
                <c:pt idx="18">
                  <c:v>6217.3943329903977</c:v>
                </c:pt>
                <c:pt idx="19">
                  <c:v>5580.1544706063405</c:v>
                </c:pt>
                <c:pt idx="20">
                  <c:v>5036.0894097222226</c:v>
                </c:pt>
                <c:pt idx="21">
                  <c:v>4567.8815507684558</c:v>
                </c:pt>
                <c:pt idx="22">
                  <c:v>4162.057363406795</c:v>
                </c:pt>
                <c:pt idx="23">
                  <c:v>3808.0071151018697</c:v>
                </c:pt>
                <c:pt idx="24">
                  <c:v>3497.2843123070988</c:v>
                </c:pt>
                <c:pt idx="25">
                  <c:v>3223.0972222222222</c:v>
                </c:pt>
                <c:pt idx="26">
                  <c:v>2979.934561965812</c:v>
                </c:pt>
                <c:pt idx="27">
                  <c:v>2763.2863702179548</c:v>
                </c:pt>
                <c:pt idx="28">
                  <c:v>2569.4333723072564</c:v>
                </c:pt>
                <c:pt idx="29">
                  <c:v>2395.2862828643151</c:v>
                </c:pt>
                <c:pt idx="30">
                  <c:v>2238.2619598765432</c:v>
                </c:pt>
                <c:pt idx="31">
                  <c:v>2096.1870591975953</c:v>
                </c:pt>
                <c:pt idx="32">
                  <c:v>1967.2224256727432</c:v>
                </c:pt>
                <c:pt idx="33">
                  <c:v>1849.8032726252425</c:v>
                </c:pt>
                <c:pt idx="34">
                  <c:v>1742.5914912533642</c:v>
                </c:pt>
                <c:pt idx="35">
                  <c:v>1644.4373582766441</c:v>
                </c:pt>
                <c:pt idx="36">
                  <c:v>1554.3485832475994</c:v>
                </c:pt>
                <c:pt idx="37">
                  <c:v>1471.4651306712119</c:v>
                </c:pt>
                <c:pt idx="38">
                  <c:v>1395.0386176515851</c:v>
                </c:pt>
                <c:pt idx="39">
                  <c:v>1324.4153608736942</c:v>
                </c:pt>
                <c:pt idx="40">
                  <c:v>1259.0223524305557</c:v>
                </c:pt>
                <c:pt idx="41">
                  <c:v>1198.3556001718555</c:v>
                </c:pt>
                <c:pt idx="42">
                  <c:v>1141.9703876921139</c:v>
                </c:pt>
                <c:pt idx="43">
                  <c:v>1089.4731010756566</c:v>
                </c:pt>
                <c:pt idx="44">
                  <c:v>1040.5143408516988</c:v>
                </c:pt>
                <c:pt idx="45">
                  <c:v>994.78309327846375</c:v>
                </c:pt>
                <c:pt idx="46">
                  <c:v>952.00177877546741</c:v>
                </c:pt>
                <c:pt idx="47">
                  <c:v>911.92202982747347</c:v>
                </c:pt>
                <c:pt idx="48">
                  <c:v>874.32107807677471</c:v>
                </c:pt>
                <c:pt idx="49">
                  <c:v>838.99865218196123</c:v>
                </c:pt>
                <c:pt idx="50">
                  <c:v>805.77430555555554</c:v>
                </c:pt>
                <c:pt idx="51">
                  <c:v>774.48510722371736</c:v>
                </c:pt>
                <c:pt idx="52">
                  <c:v>744.983640491453</c:v>
                </c:pt>
                <c:pt idx="53">
                  <c:v>717.13626339939083</c:v>
                </c:pt>
                <c:pt idx="54">
                  <c:v>690.82159255448869</c:v>
                </c:pt>
                <c:pt idx="55">
                  <c:v>665.92917814508723</c:v>
                </c:pt>
                <c:pt idx="56">
                  <c:v>642.35834307681409</c:v>
                </c:pt>
                <c:pt idx="57">
                  <c:v>620.01716340070448</c:v>
                </c:pt>
                <c:pt idx="58">
                  <c:v>598.82157071607878</c:v>
                </c:pt>
                <c:pt idx="59">
                  <c:v>578.69456015193589</c:v>
                </c:pt>
                <c:pt idx="60">
                  <c:v>559.5654899691358</c:v>
                </c:pt>
                <c:pt idx="61">
                  <c:v>541.36946086774765</c:v>
                </c:pt>
                <c:pt idx="62">
                  <c:v>524.04676479939883</c:v>
                </c:pt>
                <c:pt idx="63">
                  <c:v>507.54239452982841</c:v>
                </c:pt>
                <c:pt idx="64">
                  <c:v>491.80560641818579</c:v>
                </c:pt>
                <c:pt idx="65">
                  <c:v>476.78952991452996</c:v>
                </c:pt>
                <c:pt idx="66">
                  <c:v>462.45081815631062</c:v>
                </c:pt>
                <c:pt idx="67">
                  <c:v>448.74933479369327</c:v>
                </c:pt>
                <c:pt idx="68">
                  <c:v>435.64787281334105</c:v>
                </c:pt>
                <c:pt idx="69">
                  <c:v>423.11190167798549</c:v>
                </c:pt>
                <c:pt idx="70">
                  <c:v>411.10933956916102</c:v>
                </c:pt>
                <c:pt idx="71">
                  <c:v>399.6103479247945</c:v>
                </c:pt>
                <c:pt idx="72">
                  <c:v>388.58714581189986</c:v>
                </c:pt>
                <c:pt idx="73">
                  <c:v>378.01384197577198</c:v>
                </c:pt>
                <c:pt idx="74">
                  <c:v>367.86628266780298</c:v>
                </c:pt>
                <c:pt idx="75">
                  <c:v>358.12191358024694</c:v>
                </c:pt>
                <c:pt idx="76">
                  <c:v>348.75965441289628</c:v>
                </c:pt>
                <c:pt idx="77">
                  <c:v>339.75978476790169</c:v>
                </c:pt>
                <c:pt idx="78">
                  <c:v>331.10384021842356</c:v>
                </c:pt>
                <c:pt idx="79">
                  <c:v>322.7745175274618</c:v>
                </c:pt>
                <c:pt idx="80">
                  <c:v>314.75558810763891</c:v>
                </c:pt>
                <c:pt idx="81">
                  <c:v>307.03181891310606</c:v>
                </c:pt>
                <c:pt idx="82">
                  <c:v>299.58890004296387</c:v>
                </c:pt>
                <c:pt idx="83">
                  <c:v>292.41337841325139</c:v>
                </c:pt>
                <c:pt idx="84">
                  <c:v>285.49259692302849</c:v>
                </c:pt>
                <c:pt idx="85">
                  <c:v>278.81463860053827</c:v>
                </c:pt>
                <c:pt idx="86">
                  <c:v>272.36827526891415</c:v>
                </c:pt>
                <c:pt idx="87">
                  <c:v>266.14292031825721</c:v>
                </c:pt>
                <c:pt idx="88">
                  <c:v>260.12858521292469</c:v>
                </c:pt>
                <c:pt idx="89">
                  <c:v>254.31583940018797</c:v>
                </c:pt>
                <c:pt idx="90">
                  <c:v>248.69577331961594</c:v>
                </c:pt>
                <c:pt idx="91">
                  <c:v>243.25996424210712</c:v>
                </c:pt>
                <c:pt idx="92">
                  <c:v>238.00044469386685</c:v>
                </c:pt>
                <c:pt idx="93">
                  <c:v>232.90967324417724</c:v>
                </c:pt>
                <c:pt idx="94">
                  <c:v>227.98050745686837</c:v>
                </c:pt>
                <c:pt idx="95">
                  <c:v>223.20617882425364</c:v>
                </c:pt>
                <c:pt idx="96">
                  <c:v>218.58026951919368</c:v>
                </c:pt>
                <c:pt idx="97">
                  <c:v>214.09669081612168</c:v>
                </c:pt>
                <c:pt idx="98">
                  <c:v>209.74966304549031</c:v>
                </c:pt>
                <c:pt idx="99">
                  <c:v>205.53369695836028</c:v>
                </c:pt>
                <c:pt idx="100">
                  <c:v>201.44357638888889</c:v>
                </c:pt>
                <c:pt idx="101">
                  <c:v>197.47434211242907</c:v>
                </c:pt>
                <c:pt idx="102">
                  <c:v>193.62127680592934</c:v>
                </c:pt>
                <c:pt idx="103">
                  <c:v>189.87989102543963</c:v>
                </c:pt>
                <c:pt idx="104">
                  <c:v>186.24591012286325</c:v>
                </c:pt>
                <c:pt idx="105">
                  <c:v>182.71526203073822</c:v>
                </c:pt>
                <c:pt idx="106">
                  <c:v>179.28406584984771</c:v>
                </c:pt>
                <c:pt idx="107">
                  <c:v>175.94862117991869</c:v>
                </c:pt>
                <c:pt idx="108">
                  <c:v>172.70539813862217</c:v>
                </c:pt>
                <c:pt idx="109">
                  <c:v>169.55102801859178</c:v>
                </c:pt>
                <c:pt idx="110">
                  <c:v>166.48229453627181</c:v>
                </c:pt>
                <c:pt idx="111">
                  <c:v>163.49612563013466</c:v>
                </c:pt>
                <c:pt idx="112">
                  <c:v>160.58958576920352</c:v>
                </c:pt>
                <c:pt idx="113">
                  <c:v>157.75986873591424</c:v>
                </c:pt>
                <c:pt idx="114">
                  <c:v>155.00429085017612</c:v>
                </c:pt>
                <c:pt idx="115">
                  <c:v>152.32028460407477</c:v>
                </c:pt>
                <c:pt idx="116">
                  <c:v>149.7053926790197</c:v>
                </c:pt>
                <c:pt idx="117">
                  <c:v>147.15726231929938</c:v>
                </c:pt>
                <c:pt idx="118">
                  <c:v>144.67364003798397</c:v>
                </c:pt>
                <c:pt idx="119">
                  <c:v>142.25236663292768</c:v>
                </c:pt>
                <c:pt idx="120">
                  <c:v>139.89137249228395</c:v>
                </c:pt>
                <c:pt idx="121">
                  <c:v>137.58867317047259</c:v>
                </c:pt>
                <c:pt idx="122">
                  <c:v>135.34236521693691</c:v>
                </c:pt>
                <c:pt idx="123">
                  <c:v>133.15062224131728</c:v>
                </c:pt>
                <c:pt idx="124">
                  <c:v>131.01169119984971</c:v>
                </c:pt>
                <c:pt idx="125">
                  <c:v>128.92388888888888</c:v>
                </c:pt>
                <c:pt idx="126">
                  <c:v>126.8855986324571</c:v>
                </c:pt>
                <c:pt idx="127">
                  <c:v>124.89526715164543</c:v>
                </c:pt>
                <c:pt idx="128">
                  <c:v>122.95140160454645</c:v>
                </c:pt>
                <c:pt idx="129">
                  <c:v>121.05256678618406</c:v>
                </c:pt>
                <c:pt idx="130">
                  <c:v>119.19738247863249</c:v>
                </c:pt>
                <c:pt idx="131">
                  <c:v>117.38452094218805</c:v>
                </c:pt>
                <c:pt idx="132">
                  <c:v>115.61270453907765</c:v>
                </c:pt>
                <c:pt idx="133">
                  <c:v>113.88070348176205</c:v>
                </c:pt>
                <c:pt idx="134">
                  <c:v>112.18733369842332</c:v>
                </c:pt>
                <c:pt idx="135">
                  <c:v>110.53145480871819</c:v>
                </c:pt>
                <c:pt idx="136">
                  <c:v>108.91196820333526</c:v>
                </c:pt>
                <c:pt idx="137">
                  <c:v>107.32781522131648</c:v>
                </c:pt>
                <c:pt idx="138">
                  <c:v>105.77797541949637</c:v>
                </c:pt>
                <c:pt idx="139">
                  <c:v>104.26146492877641</c:v>
                </c:pt>
                <c:pt idx="140">
                  <c:v>102.77733489229026</c:v>
                </c:pt>
                <c:pt idx="141">
                  <c:v>101.32466998083039</c:v>
                </c:pt>
                <c:pt idx="142">
                  <c:v>99.902586981198624</c:v>
                </c:pt>
                <c:pt idx="143">
                  <c:v>98.510233453415282</c:v>
                </c:pt>
                <c:pt idx="144">
                  <c:v>97.146786452974965</c:v>
                </c:pt>
                <c:pt idx="145">
                  <c:v>95.811451314572608</c:v>
                </c:pt>
                <c:pt idx="146">
                  <c:v>94.503460493942995</c:v>
                </c:pt>
                <c:pt idx="147">
                  <c:v>93.222072464662361</c:v>
                </c:pt>
                <c:pt idx="148">
                  <c:v>91.966570666950744</c:v>
                </c:pt>
                <c:pt idx="149">
                  <c:v>90.736262505692935</c:v>
                </c:pt>
                <c:pt idx="150">
                  <c:v>89.530478395061735</c:v>
                </c:pt>
                <c:pt idx="151">
                  <c:v>88.348570847282531</c:v>
                </c:pt>
                <c:pt idx="152">
                  <c:v>87.18991360322407</c:v>
                </c:pt>
                <c:pt idx="153">
                  <c:v>86.053900802635269</c:v>
                </c:pt>
                <c:pt idx="154">
                  <c:v>84.939946191975423</c:v>
                </c:pt>
                <c:pt idx="155">
                  <c:v>83.847482367903808</c:v>
                </c:pt>
                <c:pt idx="156">
                  <c:v>82.775960054605889</c:v>
                </c:pt>
                <c:pt idx="157">
                  <c:v>81.724847413237413</c:v>
                </c:pt>
                <c:pt idx="158">
                  <c:v>80.693629381865449</c:v>
                </c:pt>
                <c:pt idx="159">
                  <c:v>79.681807044376768</c:v>
                </c:pt>
                <c:pt idx="160">
                  <c:v>78.688897026909729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BD2-4D17-ACD5-7992573EAB83}"/>
            </c:ext>
          </c:extLst>
        </c:ser>
        <c:ser>
          <c:idx val="1"/>
          <c:order val="1"/>
          <c:tx>
            <c:v>2ノッチ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Force_old!$A$11:$A$171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Force_old!$C$11:$C$171</c:f>
              <c:numCache>
                <c:formatCode>General</c:formatCode>
                <c:ptCount val="161"/>
                <c:pt idx="0">
                  <c:v>30991.319444444445</c:v>
                </c:pt>
                <c:pt idx="1">
                  <c:v>30991.319444444445</c:v>
                </c:pt>
                <c:pt idx="2">
                  <c:v>30991.319444444445</c:v>
                </c:pt>
                <c:pt idx="3">
                  <c:v>30991.319444444445</c:v>
                </c:pt>
                <c:pt idx="4">
                  <c:v>30991.319444444445</c:v>
                </c:pt>
                <c:pt idx="5">
                  <c:v>30991.319444444445</c:v>
                </c:pt>
                <c:pt idx="6">
                  <c:v>30991.319444444445</c:v>
                </c:pt>
                <c:pt idx="7">
                  <c:v>30991.319444444445</c:v>
                </c:pt>
                <c:pt idx="8">
                  <c:v>30991.319444444445</c:v>
                </c:pt>
                <c:pt idx="9">
                  <c:v>30991.319444444445</c:v>
                </c:pt>
                <c:pt idx="10">
                  <c:v>30991.319444444445</c:v>
                </c:pt>
                <c:pt idx="11">
                  <c:v>30991.319444444445</c:v>
                </c:pt>
                <c:pt idx="12">
                  <c:v>30991.319444444445</c:v>
                </c:pt>
                <c:pt idx="13">
                  <c:v>30991.319444444445</c:v>
                </c:pt>
                <c:pt idx="14">
                  <c:v>30991.319444444445</c:v>
                </c:pt>
                <c:pt idx="15">
                  <c:v>30991.319444444445</c:v>
                </c:pt>
                <c:pt idx="16">
                  <c:v>30991.319444444445</c:v>
                </c:pt>
                <c:pt idx="17">
                  <c:v>30991.319444444445</c:v>
                </c:pt>
                <c:pt idx="18">
                  <c:v>30991.319444444445</c:v>
                </c:pt>
                <c:pt idx="19">
                  <c:v>30991.319444444445</c:v>
                </c:pt>
                <c:pt idx="20">
                  <c:v>30991.319444444445</c:v>
                </c:pt>
                <c:pt idx="21">
                  <c:v>30991.319444444445</c:v>
                </c:pt>
                <c:pt idx="22">
                  <c:v>30991.319444444445</c:v>
                </c:pt>
                <c:pt idx="23">
                  <c:v>30991.319444444445</c:v>
                </c:pt>
                <c:pt idx="24">
                  <c:v>30991.319444444445</c:v>
                </c:pt>
                <c:pt idx="25">
                  <c:v>30991.319444444445</c:v>
                </c:pt>
                <c:pt idx="26">
                  <c:v>30991.319444444445</c:v>
                </c:pt>
                <c:pt idx="27">
                  <c:v>30991.319444444445</c:v>
                </c:pt>
                <c:pt idx="28">
                  <c:v>30991.319444444445</c:v>
                </c:pt>
                <c:pt idx="29">
                  <c:v>30991.319444444445</c:v>
                </c:pt>
                <c:pt idx="30">
                  <c:v>30991.319444444445</c:v>
                </c:pt>
                <c:pt idx="31">
                  <c:v>30991.319444444445</c:v>
                </c:pt>
                <c:pt idx="32">
                  <c:v>30991.319444444445</c:v>
                </c:pt>
                <c:pt idx="33">
                  <c:v>30991.319444444445</c:v>
                </c:pt>
                <c:pt idx="34">
                  <c:v>30991.319444444445</c:v>
                </c:pt>
                <c:pt idx="35">
                  <c:v>30105.853174603177</c:v>
                </c:pt>
                <c:pt idx="36">
                  <c:v>29269.579475308645</c:v>
                </c:pt>
                <c:pt idx="37">
                  <c:v>28478.509759759763</c:v>
                </c:pt>
                <c:pt idx="38">
                  <c:v>27729.075292397665</c:v>
                </c:pt>
                <c:pt idx="39">
                  <c:v>27018.073361823364</c:v>
                </c:pt>
                <c:pt idx="40">
                  <c:v>26342.621527777781</c:v>
                </c:pt>
                <c:pt idx="41">
                  <c:v>25700.118563685639</c:v>
                </c:pt>
                <c:pt idx="42">
                  <c:v>25088.210978835981</c:v>
                </c:pt>
                <c:pt idx="43">
                  <c:v>24504.764211886308</c:v>
                </c:pt>
                <c:pt idx="44">
                  <c:v>23947.837752525254</c:v>
                </c:pt>
                <c:pt idx="45">
                  <c:v>23415.663580246917</c:v>
                </c:pt>
                <c:pt idx="46">
                  <c:v>22906.627415458941</c:v>
                </c:pt>
                <c:pt idx="47">
                  <c:v>22419.252364066197</c:v>
                </c:pt>
                <c:pt idx="48">
                  <c:v>21952.184606481485</c:v>
                </c:pt>
                <c:pt idx="49">
                  <c:v>21504.180839002271</c:v>
                </c:pt>
                <c:pt idx="50">
                  <c:v>21074.097222222226</c:v>
                </c:pt>
                <c:pt idx="51">
                  <c:v>20660.879629629631</c:v>
                </c:pt>
                <c:pt idx="52">
                  <c:v>20263.555021367523</c:v>
                </c:pt>
                <c:pt idx="53">
                  <c:v>19881.223794549267</c:v>
                </c:pt>
                <c:pt idx="54">
                  <c:v>19513.052983539095</c:v>
                </c:pt>
                <c:pt idx="55">
                  <c:v>19158.270202020205</c:v>
                </c:pt>
                <c:pt idx="56">
                  <c:v>18816.158234126986</c:v>
                </c:pt>
                <c:pt idx="57">
                  <c:v>18486.050194931777</c:v>
                </c:pt>
                <c:pt idx="58">
                  <c:v>18167.325191570882</c:v>
                </c:pt>
                <c:pt idx="59">
                  <c:v>17859.404425612054</c:v>
                </c:pt>
                <c:pt idx="60">
                  <c:v>17561.747685185186</c:v>
                </c:pt>
                <c:pt idx="61">
                  <c:v>17273.850182149363</c:v>
                </c:pt>
                <c:pt idx="62">
                  <c:v>16995.239695340504</c:v>
                </c:pt>
                <c:pt idx="63">
                  <c:v>16725.473985890654</c:v>
                </c:pt>
                <c:pt idx="64">
                  <c:v>16464.138454861113</c:v>
                </c:pt>
                <c:pt idx="65">
                  <c:v>16210.844017094019</c:v>
                </c:pt>
                <c:pt idx="66">
                  <c:v>15965.225168350171</c:v>
                </c:pt>
                <c:pt idx="67">
                  <c:v>15726.938225538974</c:v>
                </c:pt>
                <c:pt idx="68">
                  <c:v>15495.659722222224</c:v>
                </c:pt>
                <c:pt idx="69">
                  <c:v>15271.084943639293</c:v>
                </c:pt>
                <c:pt idx="70">
                  <c:v>15052.926587301588</c:v>
                </c:pt>
                <c:pt idx="71">
                  <c:v>14840.913536776216</c:v>
                </c:pt>
                <c:pt idx="72">
                  <c:v>14634.789737654322</c:v>
                </c:pt>
                <c:pt idx="73">
                  <c:v>14434.313165905633</c:v>
                </c:pt>
                <c:pt idx="74">
                  <c:v>14239.254879879882</c:v>
                </c:pt>
                <c:pt idx="75">
                  <c:v>14049.39814814815</c:v>
                </c:pt>
                <c:pt idx="76">
                  <c:v>13682.109519275164</c:v>
                </c:pt>
                <c:pt idx="77">
                  <c:v>13329.037710125374</c:v>
                </c:pt>
                <c:pt idx="78">
                  <c:v>12989.458347030464</c:v>
                </c:pt>
                <c:pt idx="79">
                  <c:v>12662.692610692733</c:v>
                </c:pt>
                <c:pt idx="80">
                  <c:v>12348.103841145836</c:v>
                </c:pt>
                <c:pt idx="81">
                  <c:v>12045.094434283394</c:v>
                </c:pt>
                <c:pt idx="82">
                  <c:v>11753.103001685506</c:v>
                </c:pt>
                <c:pt idx="83">
                  <c:v>11471.601768519864</c:v>
                </c:pt>
                <c:pt idx="84">
                  <c:v>11200.094186980348</c:v>
                </c:pt>
                <c:pt idx="85">
                  <c:v>10938.11274509804</c:v>
                </c:pt>
                <c:pt idx="86">
                  <c:v>10685.216952857401</c:v>
                </c:pt>
                <c:pt idx="87">
                  <c:v>10440.991489408554</c:v>
                </c:pt>
                <c:pt idx="88">
                  <c:v>10205.04449681474</c:v>
                </c:pt>
                <c:pt idx="89">
                  <c:v>9977.0060072381439</c:v>
                </c:pt>
                <c:pt idx="90">
                  <c:v>9756.5264917695476</c:v>
                </c:pt>
                <c:pt idx="91">
                  <c:v>9543.2755202672797</c:v>
                </c:pt>
                <c:pt idx="92">
                  <c:v>9336.940522605546</c:v>
                </c:pt>
                <c:pt idx="93">
                  <c:v>9137.2256426561853</c:v>
                </c:pt>
                <c:pt idx="94">
                  <c:v>8943.8506771540669</c:v>
                </c:pt>
                <c:pt idx="95">
                  <c:v>8756.5500923361051</c:v>
                </c:pt>
                <c:pt idx="96">
                  <c:v>8575.0721119068294</c:v>
                </c:pt>
                <c:pt idx="97">
                  <c:v>8399.1778704786211</c:v>
                </c:pt>
                <c:pt idx="98">
                  <c:v>8228.6406271692358</c:v>
                </c:pt>
                <c:pt idx="99">
                  <c:v>8063.2450345202878</c:v>
                </c:pt>
                <c:pt idx="100">
                  <c:v>7902.7864583333339</c:v>
                </c:pt>
                <c:pt idx="101">
                  <c:v>7747.0703444106794</c:v>
                </c:pt>
                <c:pt idx="102">
                  <c:v>7595.9116285403061</c:v>
                </c:pt>
                <c:pt idx="103">
                  <c:v>7449.1341863826319</c:v>
                </c:pt>
                <c:pt idx="104">
                  <c:v>7306.5703202046361</c:v>
                </c:pt>
                <c:pt idx="105">
                  <c:v>7168.0602796674239</c:v>
                </c:pt>
                <c:pt idx="106">
                  <c:v>7033.4518141094113</c:v>
                </c:pt>
                <c:pt idx="107">
                  <c:v>6902.5997539814261</c:v>
                </c:pt>
                <c:pt idx="108">
                  <c:v>6775.3656192844091</c:v>
                </c:pt>
                <c:pt idx="109">
                  <c:v>6651.6172530370632</c:v>
                </c:pt>
                <c:pt idx="110">
                  <c:v>6531.2284779614338</c:v>
                </c:pt>
                <c:pt idx="111">
                  <c:v>6414.0787747206678</c:v>
                </c:pt>
                <c:pt idx="112">
                  <c:v>6300.052980176446</c:v>
                </c:pt>
                <c:pt idx="113">
                  <c:v>6189.0410042550975</c:v>
                </c:pt>
                <c:pt idx="114">
                  <c:v>6080.937564122295</c:v>
                </c:pt>
                <c:pt idx="115">
                  <c:v>5975.6419344675496</c:v>
                </c:pt>
                <c:pt idx="116">
                  <c:v>5873.0577127923116</c:v>
                </c:pt>
                <c:pt idx="117">
                  <c:v>5773.0925986802058</c:v>
                </c:pt>
                <c:pt idx="118">
                  <c:v>5675.6581861055256</c:v>
                </c:pt>
                <c:pt idx="119">
                  <c:v>5580.669767907164</c:v>
                </c:pt>
                <c:pt idx="120">
                  <c:v>5488.0461516203713</c:v>
                </c:pt>
                <c:pt idx="121">
                  <c:v>5397.7094859185399</c:v>
                </c:pt>
                <c:pt idx="122">
                  <c:v>5309.5850969721405</c:v>
                </c:pt>
                <c:pt idx="123">
                  <c:v>5223.6013340824475</c:v>
                </c:pt>
                <c:pt idx="124">
                  <c:v>5139.6894239941039</c:v>
                </c:pt>
                <c:pt idx="125">
                  <c:v>5057.7833333333338</c:v>
                </c:pt>
                <c:pt idx="126">
                  <c:v>4977.819638657933</c:v>
                </c:pt>
                <c:pt idx="127">
                  <c:v>4899.7374036414749</c:v>
                </c:pt>
                <c:pt idx="128">
                  <c:v>4823.4780629475918</c:v>
                </c:pt>
                <c:pt idx="129">
                  <c:v>4748.9853123810672</c:v>
                </c:pt>
                <c:pt idx="130">
                  <c:v>4676.2050049309673</c:v>
                </c:pt>
                <c:pt idx="131">
                  <c:v>4605.0850523473773</c:v>
                </c:pt>
                <c:pt idx="132">
                  <c:v>4535.575331917662</c:v>
                </c:pt>
                <c:pt idx="133">
                  <c:v>4467.6275981306653</c:v>
                </c:pt>
                <c:pt idx="134">
                  <c:v>4401.1953989381454</c:v>
                </c:pt>
                <c:pt idx="135">
                  <c:v>4336.2339963420218</c:v>
                </c:pt>
                <c:pt idx="136">
                  <c:v>4272.7002910539222</c:v>
                </c:pt>
                <c:pt idx="137">
                  <c:v>4210.5527509901085</c:v>
                </c:pt>
                <c:pt idx="138">
                  <c:v>4149.7513433802424</c:v>
                </c:pt>
                <c:pt idx="139">
                  <c:v>4090.2574702827669</c:v>
                </c:pt>
                <c:pt idx="140">
                  <c:v>4032.0339073129257</c:v>
                </c:pt>
                <c:pt idx="141">
                  <c:v>3975.0447454018081</c:v>
                </c:pt>
                <c:pt idx="142">
                  <c:v>3919.2553354162537</c:v>
                </c:pt>
                <c:pt idx="143">
                  <c:v>3864.6322354801382</c:v>
                </c:pt>
                <c:pt idx="144">
                  <c:v>3811.14316084748</c:v>
                </c:pt>
                <c:pt idx="145">
                  <c:v>3758.7569361870792</c:v>
                </c:pt>
                <c:pt idx="146">
                  <c:v>3707.443450146995</c:v>
                </c:pt>
                <c:pt idx="147">
                  <c:v>3657.1736120752162</c:v>
                </c:pt>
                <c:pt idx="148">
                  <c:v>3607.9193107803753</c:v>
                </c:pt>
                <c:pt idx="149">
                  <c:v>3559.6533752233386</c:v>
                </c:pt>
                <c:pt idx="150">
                  <c:v>3512.3495370370374</c:v>
                </c:pt>
                <c:pt idx="151">
                  <c:v>3465.9823947780073</c:v>
                </c:pt>
                <c:pt idx="152">
                  <c:v>3420.5273798187909</c:v>
                </c:pt>
                <c:pt idx="153">
                  <c:v>3375.9607237956916</c:v>
                </c:pt>
                <c:pt idx="154">
                  <c:v>3332.2594275313436</c:v>
                </c:pt>
                <c:pt idx="155">
                  <c:v>3289.4012313562266</c:v>
                </c:pt>
                <c:pt idx="156">
                  <c:v>3247.3645867576161</c:v>
                </c:pt>
                <c:pt idx="157">
                  <c:v>3206.1286292885447</c:v>
                </c:pt>
                <c:pt idx="158">
                  <c:v>3165.6731526731833</c:v>
                </c:pt>
                <c:pt idx="159">
                  <c:v>3125.978584048627</c:v>
                </c:pt>
                <c:pt idx="160">
                  <c:v>3087.0259602864589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BD2-4D17-ACD5-7992573EAB83}"/>
            </c:ext>
          </c:extLst>
        </c:ser>
        <c:ser>
          <c:idx val="2"/>
          <c:order val="2"/>
          <c:tx>
            <c:v>3ノッチ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Force_old!$A$11:$A$171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Force_old!$D$11:$D$171</c:f>
              <c:numCache>
                <c:formatCode>General</c:formatCode>
                <c:ptCount val="161"/>
                <c:pt idx="0">
                  <c:v>30991.319444444445</c:v>
                </c:pt>
                <c:pt idx="1">
                  <c:v>30991.319444444445</c:v>
                </c:pt>
                <c:pt idx="2">
                  <c:v>30991.319444444445</c:v>
                </c:pt>
                <c:pt idx="3">
                  <c:v>30991.319444444445</c:v>
                </c:pt>
                <c:pt idx="4">
                  <c:v>30991.319444444445</c:v>
                </c:pt>
                <c:pt idx="5">
                  <c:v>30991.319444444445</c:v>
                </c:pt>
                <c:pt idx="6">
                  <c:v>30991.319444444445</c:v>
                </c:pt>
                <c:pt idx="7">
                  <c:v>30991.319444444445</c:v>
                </c:pt>
                <c:pt idx="8">
                  <c:v>30991.319444444445</c:v>
                </c:pt>
                <c:pt idx="9">
                  <c:v>30991.319444444445</c:v>
                </c:pt>
                <c:pt idx="10">
                  <c:v>30991.319444444445</c:v>
                </c:pt>
                <c:pt idx="11">
                  <c:v>30991.319444444445</c:v>
                </c:pt>
                <c:pt idx="12">
                  <c:v>30991.319444444445</c:v>
                </c:pt>
                <c:pt idx="13">
                  <c:v>30991.319444444445</c:v>
                </c:pt>
                <c:pt idx="14">
                  <c:v>30991.319444444445</c:v>
                </c:pt>
                <c:pt idx="15">
                  <c:v>30991.319444444445</c:v>
                </c:pt>
                <c:pt idx="16">
                  <c:v>30991.319444444445</c:v>
                </c:pt>
                <c:pt idx="17">
                  <c:v>30991.319444444445</c:v>
                </c:pt>
                <c:pt idx="18">
                  <c:v>30991.319444444445</c:v>
                </c:pt>
                <c:pt idx="19">
                  <c:v>30991.319444444445</c:v>
                </c:pt>
                <c:pt idx="20">
                  <c:v>30991.319444444445</c:v>
                </c:pt>
                <c:pt idx="21">
                  <c:v>30991.319444444445</c:v>
                </c:pt>
                <c:pt idx="22">
                  <c:v>30991.319444444445</c:v>
                </c:pt>
                <c:pt idx="23">
                  <c:v>30991.319444444445</c:v>
                </c:pt>
                <c:pt idx="24">
                  <c:v>30991.319444444445</c:v>
                </c:pt>
                <c:pt idx="25">
                  <c:v>30991.319444444445</c:v>
                </c:pt>
                <c:pt idx="26">
                  <c:v>30991.319444444445</c:v>
                </c:pt>
                <c:pt idx="27">
                  <c:v>30991.319444444445</c:v>
                </c:pt>
                <c:pt idx="28">
                  <c:v>30991.319444444445</c:v>
                </c:pt>
                <c:pt idx="29">
                  <c:v>30991.319444444445</c:v>
                </c:pt>
                <c:pt idx="30">
                  <c:v>30991.319444444445</c:v>
                </c:pt>
                <c:pt idx="31">
                  <c:v>30991.319444444445</c:v>
                </c:pt>
                <c:pt idx="32">
                  <c:v>30991.319444444445</c:v>
                </c:pt>
                <c:pt idx="33">
                  <c:v>30991.319444444445</c:v>
                </c:pt>
                <c:pt idx="34">
                  <c:v>30991.319444444445</c:v>
                </c:pt>
                <c:pt idx="35">
                  <c:v>30991.319444444445</c:v>
                </c:pt>
                <c:pt idx="36">
                  <c:v>30991.319444444445</c:v>
                </c:pt>
                <c:pt idx="37">
                  <c:v>30991.319444444445</c:v>
                </c:pt>
                <c:pt idx="38">
                  <c:v>30991.319444444445</c:v>
                </c:pt>
                <c:pt idx="39">
                  <c:v>30991.319444444445</c:v>
                </c:pt>
                <c:pt idx="40">
                  <c:v>30991.319444444445</c:v>
                </c:pt>
                <c:pt idx="41">
                  <c:v>30991.319444444445</c:v>
                </c:pt>
                <c:pt idx="42">
                  <c:v>30991.319444444445</c:v>
                </c:pt>
                <c:pt idx="43">
                  <c:v>30270.59108527132</c:v>
                </c:pt>
                <c:pt idx="44">
                  <c:v>29582.623106060608</c:v>
                </c:pt>
                <c:pt idx="45">
                  <c:v>28925.231481481482</c:v>
                </c:pt>
                <c:pt idx="46">
                  <c:v>28296.422101449276</c:v>
                </c:pt>
                <c:pt idx="47">
                  <c:v>27694.370567375889</c:v>
                </c:pt>
                <c:pt idx="48">
                  <c:v>27117.404513888891</c:v>
                </c:pt>
                <c:pt idx="49">
                  <c:v>26563.988095238095</c:v>
                </c:pt>
                <c:pt idx="50">
                  <c:v>26032.708333333336</c:v>
                </c:pt>
                <c:pt idx="51">
                  <c:v>25522.263071895428</c:v>
                </c:pt>
                <c:pt idx="52">
                  <c:v>25031.45032051282</c:v>
                </c:pt>
                <c:pt idx="53">
                  <c:v>24559.158805031449</c:v>
                </c:pt>
                <c:pt idx="54">
                  <c:v>24104.359567901236</c:v>
                </c:pt>
                <c:pt idx="55">
                  <c:v>23666.098484848488</c:v>
                </c:pt>
                <c:pt idx="56">
                  <c:v>23243.489583333336</c:v>
                </c:pt>
                <c:pt idx="57">
                  <c:v>22835.709064327486</c:v>
                </c:pt>
                <c:pt idx="58">
                  <c:v>22441.989942528737</c:v>
                </c:pt>
                <c:pt idx="59">
                  <c:v>22061.617231638418</c:v>
                </c:pt>
                <c:pt idx="60">
                  <c:v>21693.923611111113</c:v>
                </c:pt>
                <c:pt idx="61">
                  <c:v>21338.285519125686</c:v>
                </c:pt>
                <c:pt idx="62">
                  <c:v>20994.119623655915</c:v>
                </c:pt>
                <c:pt idx="63">
                  <c:v>20660.879629629631</c:v>
                </c:pt>
                <c:pt idx="64">
                  <c:v>20338.053385416668</c:v>
                </c:pt>
                <c:pt idx="65">
                  <c:v>20025.160256410258</c:v>
                </c:pt>
                <c:pt idx="66">
                  <c:v>19721.748737373739</c:v>
                </c:pt>
                <c:pt idx="67">
                  <c:v>19427.394278606967</c:v>
                </c:pt>
                <c:pt idx="68">
                  <c:v>19141.69730392157</c:v>
                </c:pt>
                <c:pt idx="69">
                  <c:v>18864.281400966185</c:v>
                </c:pt>
                <c:pt idx="70">
                  <c:v>18594.791666666668</c:v>
                </c:pt>
                <c:pt idx="71">
                  <c:v>18332.893192488264</c:v>
                </c:pt>
                <c:pt idx="72">
                  <c:v>18078.269675925927</c:v>
                </c:pt>
                <c:pt idx="73">
                  <c:v>17830.622146118723</c:v>
                </c:pt>
                <c:pt idx="74">
                  <c:v>17589.667792792792</c:v>
                </c:pt>
                <c:pt idx="75">
                  <c:v>17355.138888888891</c:v>
                </c:pt>
                <c:pt idx="76">
                  <c:v>17126.781798245614</c:v>
                </c:pt>
                <c:pt idx="77">
                  <c:v>16904.35606060606</c:v>
                </c:pt>
                <c:pt idx="78">
                  <c:v>16687.633547008547</c:v>
                </c:pt>
                <c:pt idx="79">
                  <c:v>16476.397679324895</c:v>
                </c:pt>
                <c:pt idx="80">
                  <c:v>16270.442708333334</c:v>
                </c:pt>
                <c:pt idx="81">
                  <c:v>16069.573045267491</c:v>
                </c:pt>
                <c:pt idx="82">
                  <c:v>15873.602642276424</c:v>
                </c:pt>
                <c:pt idx="83">
                  <c:v>15682.354417670684</c:v>
                </c:pt>
                <c:pt idx="84">
                  <c:v>15495.659722222223</c:v>
                </c:pt>
                <c:pt idx="85">
                  <c:v>15313.357843137255</c:v>
                </c:pt>
                <c:pt idx="86">
                  <c:v>15135.29554263566</c:v>
                </c:pt>
                <c:pt idx="87">
                  <c:v>14961.326628352492</c:v>
                </c:pt>
                <c:pt idx="88">
                  <c:v>14791.311553030304</c:v>
                </c:pt>
                <c:pt idx="89">
                  <c:v>14625.117041198502</c:v>
                </c:pt>
                <c:pt idx="90">
                  <c:v>14462.615740740741</c:v>
                </c:pt>
                <c:pt idx="91">
                  <c:v>14303.685897435898</c:v>
                </c:pt>
                <c:pt idx="92">
                  <c:v>14148.211050724638</c:v>
                </c:pt>
                <c:pt idx="93">
                  <c:v>13996.079749103943</c:v>
                </c:pt>
                <c:pt idx="94">
                  <c:v>13699.874801946582</c:v>
                </c:pt>
                <c:pt idx="95">
                  <c:v>13412.974376731301</c:v>
                </c:pt>
                <c:pt idx="96">
                  <c:v>13134.99281141493</c:v>
                </c:pt>
                <c:pt idx="97">
                  <c:v>12865.56422042725</c:v>
                </c:pt>
                <c:pt idx="98">
                  <c:v>12604.341290087463</c:v>
                </c:pt>
                <c:pt idx="99">
                  <c:v>12350.994158759311</c:v>
                </c:pt>
                <c:pt idx="100">
                  <c:v>12105.209375</c:v>
                </c:pt>
                <c:pt idx="101">
                  <c:v>11866.688927556123</c:v>
                </c:pt>
                <c:pt idx="102">
                  <c:v>11635.149341599385</c:v>
                </c:pt>
                <c:pt idx="103">
                  <c:v>11410.320836082572</c:v>
                </c:pt>
                <c:pt idx="104">
                  <c:v>11191.946537536982</c:v>
                </c:pt>
                <c:pt idx="105">
                  <c:v>10979.781746031746</c:v>
                </c:pt>
                <c:pt idx="106">
                  <c:v>10773.593249377003</c:v>
                </c:pt>
                <c:pt idx="107">
                  <c:v>10573.158681980958</c:v>
                </c:pt>
                <c:pt idx="108">
                  <c:v>10378.265925068587</c:v>
                </c:pt>
                <c:pt idx="109">
                  <c:v>10188.7125452403</c:v>
                </c:pt>
                <c:pt idx="110">
                  <c:v>10004.305268595041</c:v>
                </c:pt>
                <c:pt idx="111">
                  <c:v>9824.8594878662443</c:v>
                </c:pt>
                <c:pt idx="112">
                  <c:v>9650.1988002232138</c:v>
                </c:pt>
                <c:pt idx="113">
                  <c:v>9480.1545735766304</c:v>
                </c:pt>
                <c:pt idx="114">
                  <c:v>9314.5655393967372</c:v>
                </c:pt>
                <c:pt idx="115">
                  <c:v>9153.2774102079402</c:v>
                </c:pt>
                <c:pt idx="116">
                  <c:v>8996.1425200653975</c:v>
                </c:pt>
                <c:pt idx="117">
                  <c:v>8843.0194864489731</c:v>
                </c:pt>
                <c:pt idx="118">
                  <c:v>8693.772892128698</c:v>
                </c:pt>
                <c:pt idx="119">
                  <c:v>8548.2729856648548</c:v>
                </c:pt>
                <c:pt idx="120">
                  <c:v>8406.3953993055547</c:v>
                </c:pt>
                <c:pt idx="121">
                  <c:v>8268.020883136398</c:v>
                </c:pt>
                <c:pt idx="122">
                  <c:v>8133.035054420855</c:v>
                </c:pt>
                <c:pt idx="123">
                  <c:v>8001.3281611474649</c:v>
                </c:pt>
                <c:pt idx="124">
                  <c:v>7872.7948588709678</c:v>
                </c:pt>
                <c:pt idx="125">
                  <c:v>7747.3339999999998</c:v>
                </c:pt>
                <c:pt idx="126">
                  <c:v>7624.8484347442682</c:v>
                </c:pt>
                <c:pt idx="127">
                  <c:v>7505.2448229896463</c:v>
                </c:pt>
                <c:pt idx="128">
                  <c:v>7388.4334564208984</c:v>
                </c:pt>
                <c:pt idx="129">
                  <c:v>7274.3280902589986</c:v>
                </c:pt>
                <c:pt idx="130">
                  <c:v>7162.8457840236688</c:v>
                </c:pt>
                <c:pt idx="131">
                  <c:v>7053.9067507720993</c:v>
                </c:pt>
                <c:pt idx="132">
                  <c:v>6947.4342143021122</c:v>
                </c:pt>
                <c:pt idx="133">
                  <c:v>6843.3542738425012</c:v>
                </c:pt>
                <c:pt idx="134">
                  <c:v>6741.595775785253</c:v>
                </c:pt>
                <c:pt idx="135">
                  <c:v>6642.0901920438955</c:v>
                </c:pt>
                <c:pt idx="136">
                  <c:v>6544.7715046496542</c:v>
                </c:pt>
                <c:pt idx="137">
                  <c:v>6449.5760962224949</c:v>
                </c:pt>
                <c:pt idx="138">
                  <c:v>6356.442645977736</c:v>
                </c:pt>
                <c:pt idx="139">
                  <c:v>6265.3120309507785</c:v>
                </c:pt>
                <c:pt idx="140">
                  <c:v>6176.1272321428569</c:v>
                </c:pt>
                <c:pt idx="141">
                  <c:v>6088.8332453095918</c:v>
                </c:pt>
                <c:pt idx="142">
                  <c:v>6003.3769961317203</c:v>
                </c:pt>
                <c:pt idx="143">
                  <c:v>5919.7072595236932</c:v>
                </c:pt>
                <c:pt idx="144">
                  <c:v>5837.7745828510806</c:v>
                </c:pt>
                <c:pt idx="145">
                  <c:v>5757.5312128418545</c:v>
                </c:pt>
                <c:pt idx="146">
                  <c:v>5678.9310259898666</c:v>
                </c:pt>
                <c:pt idx="147">
                  <c:v>5601.9294622610951</c:v>
                </c:pt>
                <c:pt idx="148">
                  <c:v>5526.4834619247622</c:v>
                </c:pt>
                <c:pt idx="149">
                  <c:v>5452.551405342102</c:v>
                </c:pt>
                <c:pt idx="150">
                  <c:v>5380.0930555555551</c:v>
                </c:pt>
                <c:pt idx="151">
                  <c:v>5309.0695035305471</c:v>
                </c:pt>
                <c:pt idx="152">
                  <c:v>5239.4431159106653</c:v>
                </c:pt>
                <c:pt idx="153">
                  <c:v>5171.1774851552818</c:v>
                </c:pt>
                <c:pt idx="154">
                  <c:v>5104.2373819362456</c:v>
                </c:pt>
                <c:pt idx="155">
                  <c:v>5038.5887096774195</c:v>
                </c:pt>
                <c:pt idx="156">
                  <c:v>4974.1984611275475</c:v>
                </c:pt>
                <c:pt idx="157">
                  <c:v>4911.0346768631589</c:v>
                </c:pt>
                <c:pt idx="158">
                  <c:v>4849.0664056240985</c:v>
                </c:pt>
                <c:pt idx="159">
                  <c:v>4788.2636663897792</c:v>
                </c:pt>
                <c:pt idx="160">
                  <c:v>4728.597412109375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BD2-4D17-ACD5-7992573EAB83}"/>
            </c:ext>
          </c:extLst>
        </c:ser>
        <c:ser>
          <c:idx val="3"/>
          <c:order val="3"/>
          <c:tx>
            <c:v>4ノッチ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Force_old!$A$11:$A$171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Force_old!$E$11:$E$171</c:f>
              <c:numCache>
                <c:formatCode>General</c:formatCode>
                <c:ptCount val="161"/>
                <c:pt idx="0">
                  <c:v>30991.319444444445</c:v>
                </c:pt>
                <c:pt idx="1">
                  <c:v>30991.319444444445</c:v>
                </c:pt>
                <c:pt idx="2">
                  <c:v>30991.319444444445</c:v>
                </c:pt>
                <c:pt idx="3">
                  <c:v>30991.319444444445</c:v>
                </c:pt>
                <c:pt idx="4">
                  <c:v>30991.319444444445</c:v>
                </c:pt>
                <c:pt idx="5">
                  <c:v>30991.319444444445</c:v>
                </c:pt>
                <c:pt idx="6">
                  <c:v>30991.319444444445</c:v>
                </c:pt>
                <c:pt idx="7">
                  <c:v>30991.319444444445</c:v>
                </c:pt>
                <c:pt idx="8">
                  <c:v>30991.319444444445</c:v>
                </c:pt>
                <c:pt idx="9">
                  <c:v>30991.319444444445</c:v>
                </c:pt>
                <c:pt idx="10">
                  <c:v>30991.319444444445</c:v>
                </c:pt>
                <c:pt idx="11">
                  <c:v>30991.319444444445</c:v>
                </c:pt>
                <c:pt idx="12">
                  <c:v>30991.319444444445</c:v>
                </c:pt>
                <c:pt idx="13">
                  <c:v>30991.319444444445</c:v>
                </c:pt>
                <c:pt idx="14">
                  <c:v>30991.319444444445</c:v>
                </c:pt>
                <c:pt idx="15">
                  <c:v>30991.319444444445</c:v>
                </c:pt>
                <c:pt idx="16">
                  <c:v>30991.319444444445</c:v>
                </c:pt>
                <c:pt idx="17">
                  <c:v>30991.319444444445</c:v>
                </c:pt>
                <c:pt idx="18">
                  <c:v>30991.319444444445</c:v>
                </c:pt>
                <c:pt idx="19">
                  <c:v>30991.319444444445</c:v>
                </c:pt>
                <c:pt idx="20">
                  <c:v>30991.319444444445</c:v>
                </c:pt>
                <c:pt idx="21">
                  <c:v>30991.319444444445</c:v>
                </c:pt>
                <c:pt idx="22">
                  <c:v>30991.319444444445</c:v>
                </c:pt>
                <c:pt idx="23">
                  <c:v>30991.319444444445</c:v>
                </c:pt>
                <c:pt idx="24">
                  <c:v>30991.319444444445</c:v>
                </c:pt>
                <c:pt idx="25">
                  <c:v>30991.319444444445</c:v>
                </c:pt>
                <c:pt idx="26">
                  <c:v>30991.319444444445</c:v>
                </c:pt>
                <c:pt idx="27">
                  <c:v>30991.319444444445</c:v>
                </c:pt>
                <c:pt idx="28">
                  <c:v>30991.319444444445</c:v>
                </c:pt>
                <c:pt idx="29">
                  <c:v>30991.319444444445</c:v>
                </c:pt>
                <c:pt idx="30">
                  <c:v>30991.319444444445</c:v>
                </c:pt>
                <c:pt idx="31">
                  <c:v>30991.319444444445</c:v>
                </c:pt>
                <c:pt idx="32">
                  <c:v>30991.319444444445</c:v>
                </c:pt>
                <c:pt idx="33">
                  <c:v>30991.319444444445</c:v>
                </c:pt>
                <c:pt idx="34">
                  <c:v>30991.319444444445</c:v>
                </c:pt>
                <c:pt idx="35">
                  <c:v>30991.319444444445</c:v>
                </c:pt>
                <c:pt idx="36">
                  <c:v>30991.319444444445</c:v>
                </c:pt>
                <c:pt idx="37">
                  <c:v>30991.319444444445</c:v>
                </c:pt>
                <c:pt idx="38">
                  <c:v>30991.319444444445</c:v>
                </c:pt>
                <c:pt idx="39">
                  <c:v>30991.319444444445</c:v>
                </c:pt>
                <c:pt idx="40">
                  <c:v>30991.319444444445</c:v>
                </c:pt>
                <c:pt idx="41">
                  <c:v>30991.319444444445</c:v>
                </c:pt>
                <c:pt idx="42">
                  <c:v>30991.319444444445</c:v>
                </c:pt>
                <c:pt idx="43">
                  <c:v>30991.319444444445</c:v>
                </c:pt>
                <c:pt idx="44">
                  <c:v>30991.319444444445</c:v>
                </c:pt>
                <c:pt idx="45">
                  <c:v>30991.319444444445</c:v>
                </c:pt>
                <c:pt idx="46">
                  <c:v>30991.319444444445</c:v>
                </c:pt>
                <c:pt idx="47">
                  <c:v>30991.319444444445</c:v>
                </c:pt>
                <c:pt idx="48">
                  <c:v>30991.319444444445</c:v>
                </c:pt>
                <c:pt idx="49">
                  <c:v>30991.319444444445</c:v>
                </c:pt>
                <c:pt idx="50">
                  <c:v>30991.319444444445</c:v>
                </c:pt>
                <c:pt idx="51">
                  <c:v>30991.319444444445</c:v>
                </c:pt>
                <c:pt idx="52">
                  <c:v>30991.319444444445</c:v>
                </c:pt>
                <c:pt idx="53">
                  <c:v>30406.577568134173</c:v>
                </c:pt>
                <c:pt idx="54">
                  <c:v>29843.492798353913</c:v>
                </c:pt>
                <c:pt idx="55">
                  <c:v>29300.883838383841</c:v>
                </c:pt>
                <c:pt idx="56">
                  <c:v>28777.653769841272</c:v>
                </c:pt>
                <c:pt idx="57">
                  <c:v>28272.782651072128</c:v>
                </c:pt>
                <c:pt idx="58">
                  <c:v>27785.320881226056</c:v>
                </c:pt>
                <c:pt idx="59">
                  <c:v>27314.383239171377</c:v>
                </c:pt>
                <c:pt idx="60">
                  <c:v>26859.143518518522</c:v>
                </c:pt>
                <c:pt idx="61">
                  <c:v>26418.829690346087</c:v>
                </c:pt>
                <c:pt idx="62">
                  <c:v>25992.719534050182</c:v>
                </c:pt>
                <c:pt idx="63">
                  <c:v>25580.136684303354</c:v>
                </c:pt>
                <c:pt idx="64">
                  <c:v>25180.447048611113</c:v>
                </c:pt>
                <c:pt idx="65">
                  <c:v>24793.055555555558</c:v>
                </c:pt>
                <c:pt idx="66">
                  <c:v>24417.403198653199</c:v>
                </c:pt>
                <c:pt idx="67">
                  <c:v>24052.96434494196</c:v>
                </c:pt>
                <c:pt idx="68">
                  <c:v>23699.244281045754</c:v>
                </c:pt>
                <c:pt idx="69">
                  <c:v>23355.776972624801</c:v>
                </c:pt>
                <c:pt idx="70">
                  <c:v>23022.123015873018</c:v>
                </c:pt>
                <c:pt idx="71">
                  <c:v>22697.867762128328</c:v>
                </c:pt>
                <c:pt idx="72">
                  <c:v>22382.619598765436</c:v>
                </c:pt>
                <c:pt idx="73">
                  <c:v>22076.008371385087</c:v>
                </c:pt>
                <c:pt idx="74">
                  <c:v>21777.683933933935</c:v>
                </c:pt>
                <c:pt idx="75">
                  <c:v>21487.314814814818</c:v>
                </c:pt>
                <c:pt idx="76">
                  <c:v>21204.586988304094</c:v>
                </c:pt>
                <c:pt idx="77">
                  <c:v>20929.202741702742</c:v>
                </c:pt>
                <c:pt idx="78">
                  <c:v>20660.879629629631</c:v>
                </c:pt>
                <c:pt idx="79">
                  <c:v>20399.349507735584</c:v>
                </c:pt>
                <c:pt idx="80">
                  <c:v>20144.357638888891</c:v>
                </c:pt>
                <c:pt idx="81">
                  <c:v>19895.661865569273</c:v>
                </c:pt>
                <c:pt idx="82">
                  <c:v>19653.031842818429</c:v>
                </c:pt>
                <c:pt idx="83">
                  <c:v>19416.248326639896</c:v>
                </c:pt>
                <c:pt idx="84">
                  <c:v>19185.102513227514</c:v>
                </c:pt>
                <c:pt idx="85">
                  <c:v>18959.395424836603</c:v>
                </c:pt>
                <c:pt idx="86">
                  <c:v>18738.937338501295</c:v>
                </c:pt>
                <c:pt idx="87">
                  <c:v>18523.547254150704</c:v>
                </c:pt>
                <c:pt idx="88">
                  <c:v>18313.052398989901</c:v>
                </c:pt>
                <c:pt idx="89">
                  <c:v>18107.287765293386</c:v>
                </c:pt>
                <c:pt idx="90">
                  <c:v>17906.095679012345</c:v>
                </c:pt>
                <c:pt idx="91">
                  <c:v>17709.325396825399</c:v>
                </c:pt>
                <c:pt idx="92">
                  <c:v>17516.832729468599</c:v>
                </c:pt>
                <c:pt idx="93">
                  <c:v>17328.479689366788</c:v>
                </c:pt>
                <c:pt idx="94">
                  <c:v>17144.134160756501</c:v>
                </c:pt>
                <c:pt idx="95">
                  <c:v>16963.669590643276</c:v>
                </c:pt>
                <c:pt idx="96">
                  <c:v>16786.964699074077</c:v>
                </c:pt>
                <c:pt idx="97">
                  <c:v>16613.903207331045</c:v>
                </c:pt>
                <c:pt idx="98">
                  <c:v>16444.373582766442</c:v>
                </c:pt>
                <c:pt idx="99">
                  <c:v>16278.268799102134</c:v>
                </c:pt>
                <c:pt idx="100">
                  <c:v>16115.486111111113</c:v>
                </c:pt>
                <c:pt idx="101">
                  <c:v>15955.92684268427</c:v>
                </c:pt>
                <c:pt idx="102">
                  <c:v>15799.496187363835</c:v>
                </c:pt>
                <c:pt idx="103">
                  <c:v>15646.103020496226</c:v>
                </c:pt>
                <c:pt idx="104">
                  <c:v>15495.659722222223</c:v>
                </c:pt>
                <c:pt idx="105">
                  <c:v>15348.082010582011</c:v>
                </c:pt>
                <c:pt idx="106">
                  <c:v>15203.288784067086</c:v>
                </c:pt>
                <c:pt idx="107">
                  <c:v>15061.20197300104</c:v>
                </c:pt>
                <c:pt idx="108">
                  <c:v>14921.746399176956</c:v>
                </c:pt>
                <c:pt idx="109">
                  <c:v>14784.849643221203</c:v>
                </c:pt>
                <c:pt idx="110">
                  <c:v>14650.441919191921</c:v>
                </c:pt>
                <c:pt idx="111">
                  <c:v>14518.455955955957</c:v>
                </c:pt>
                <c:pt idx="112">
                  <c:v>14388.826884920636</c:v>
                </c:pt>
                <c:pt idx="113">
                  <c:v>14261.492133726648</c:v>
                </c:pt>
                <c:pt idx="114">
                  <c:v>14012.387892855921</c:v>
                </c:pt>
                <c:pt idx="115">
                  <c:v>13769.753728208359</c:v>
                </c:pt>
                <c:pt idx="116">
                  <c:v>13533.367498183379</c:v>
                </c:pt>
                <c:pt idx="117">
                  <c:v>13303.016513664661</c:v>
                </c:pt>
                <c:pt idx="118">
                  <c:v>13078.497059433752</c:v>
                </c:pt>
                <c:pt idx="119">
                  <c:v>12859.613943616661</c:v>
                </c:pt>
                <c:pt idx="120">
                  <c:v>12646.180073302468</c:v>
                </c:pt>
                <c:pt idx="121">
                  <c:v>12438.01605461072</c:v>
                </c:pt>
                <c:pt idx="122">
                  <c:v>12234.949815611097</c:v>
                </c:pt>
                <c:pt idx="123">
                  <c:v>12036.81625061508</c:v>
                </c:pt>
                <c:pt idx="124">
                  <c:v>11843.456884466412</c:v>
                </c:pt>
                <c:pt idx="125">
                  <c:v>11654.719555555555</c:v>
                </c:pt>
                <c:pt idx="126">
                  <c:v>11470.458116374122</c:v>
                </c:pt>
                <c:pt idx="127">
                  <c:v>11290.532150508745</c:v>
                </c:pt>
                <c:pt idx="128">
                  <c:v>11114.806705050998</c:v>
                </c:pt>
                <c:pt idx="129">
                  <c:v>10943.152037471038</c:v>
                </c:pt>
                <c:pt idx="130">
                  <c:v>10775.443376068375</c:v>
                </c:pt>
                <c:pt idx="131">
                  <c:v>10611.560693173798</c:v>
                </c:pt>
                <c:pt idx="132">
                  <c:v>10451.38849033262</c:v>
                </c:pt>
                <c:pt idx="133">
                  <c:v>10294.81559475129</c:v>
                </c:pt>
                <c:pt idx="134">
                  <c:v>10141.734966337466</c:v>
                </c:pt>
                <c:pt idx="135">
                  <c:v>9992.0435147081243</c:v>
                </c:pt>
                <c:pt idx="136">
                  <c:v>9845.6419255815072</c:v>
                </c:pt>
                <c:pt idx="137">
                  <c:v>9702.4344960070084</c:v>
                </c:pt>
                <c:pt idx="138">
                  <c:v>9562.3289779224724</c:v>
                </c:pt>
                <c:pt idx="139">
                  <c:v>9425.2364295613861</c:v>
                </c:pt>
                <c:pt idx="140">
                  <c:v>9291.0710742630381</c:v>
                </c:pt>
                <c:pt idx="141">
                  <c:v>9159.7501662670675</c:v>
                </c:pt>
                <c:pt idx="142">
                  <c:v>9031.1938631003541</c:v>
                </c:pt>
                <c:pt idx="143">
                  <c:v>8905.3251041887397</c:v>
                </c:pt>
                <c:pt idx="144">
                  <c:v>8782.0694953489365</c:v>
                </c:pt>
                <c:pt idx="145">
                  <c:v>8661.355198837362</c:v>
                </c:pt>
                <c:pt idx="146">
                  <c:v>8543.1128286524472</c:v>
                </c:pt>
                <c:pt idx="147">
                  <c:v>8427.2753508054775</c:v>
                </c:pt>
                <c:pt idx="148">
                  <c:v>8313.777988292346</c:v>
                </c:pt>
                <c:pt idx="149">
                  <c:v>8202.5581305146407</c:v>
                </c:pt>
                <c:pt idx="150">
                  <c:v>8093.55524691358</c:v>
                </c:pt>
                <c:pt idx="151">
                  <c:v>7986.7108045943405</c:v>
                </c:pt>
                <c:pt idx="152">
                  <c:v>7881.9681897314558</c:v>
                </c:pt>
                <c:pt idx="153">
                  <c:v>7779.272632558228</c:v>
                </c:pt>
                <c:pt idx="154">
                  <c:v>7678.571135754577</c:v>
                </c:pt>
                <c:pt idx="155">
                  <c:v>7579.8124060585042</c:v>
                </c:pt>
                <c:pt idx="156">
                  <c:v>7482.9467889363723</c:v>
                </c:pt>
                <c:pt idx="157">
                  <c:v>7387.9262061566615</c:v>
                </c:pt>
                <c:pt idx="158">
                  <c:v>7294.7040961206358</c:v>
                </c:pt>
                <c:pt idx="159">
                  <c:v>7203.2353568116587</c:v>
                </c:pt>
                <c:pt idx="160">
                  <c:v>7113.4762912326387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BBD2-4D17-ACD5-7992573EAB83}"/>
            </c:ext>
          </c:extLst>
        </c:ser>
        <c:ser>
          <c:idx val="4"/>
          <c:order val="4"/>
          <c:tx>
            <c:v>5ノッチ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Force_old!$A$11:$A$171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Force_old!$F$11:$F$171</c:f>
              <c:numCache>
                <c:formatCode>General</c:formatCode>
                <c:ptCount val="161"/>
                <c:pt idx="0">
                  <c:v>30991.319444444445</c:v>
                </c:pt>
                <c:pt idx="1">
                  <c:v>30991.319444444445</c:v>
                </c:pt>
                <c:pt idx="2">
                  <c:v>30991.319444444445</c:v>
                </c:pt>
                <c:pt idx="3">
                  <c:v>30991.319444444445</c:v>
                </c:pt>
                <c:pt idx="4">
                  <c:v>30991.319444444445</c:v>
                </c:pt>
                <c:pt idx="5">
                  <c:v>30991.319444444445</c:v>
                </c:pt>
                <c:pt idx="6">
                  <c:v>30991.319444444445</c:v>
                </c:pt>
                <c:pt idx="7">
                  <c:v>30991.319444444445</c:v>
                </c:pt>
                <c:pt idx="8">
                  <c:v>30991.319444444445</c:v>
                </c:pt>
                <c:pt idx="9">
                  <c:v>30991.319444444445</c:v>
                </c:pt>
                <c:pt idx="10">
                  <c:v>30991.319444444445</c:v>
                </c:pt>
                <c:pt idx="11">
                  <c:v>30991.319444444445</c:v>
                </c:pt>
                <c:pt idx="12">
                  <c:v>30991.319444444445</c:v>
                </c:pt>
                <c:pt idx="13">
                  <c:v>30991.319444444445</c:v>
                </c:pt>
                <c:pt idx="14">
                  <c:v>30991.319444444445</c:v>
                </c:pt>
                <c:pt idx="15">
                  <c:v>30991.319444444445</c:v>
                </c:pt>
                <c:pt idx="16">
                  <c:v>30991.319444444445</c:v>
                </c:pt>
                <c:pt idx="17">
                  <c:v>30991.319444444445</c:v>
                </c:pt>
                <c:pt idx="18">
                  <c:v>30991.319444444445</c:v>
                </c:pt>
                <c:pt idx="19">
                  <c:v>30991.319444444445</c:v>
                </c:pt>
                <c:pt idx="20">
                  <c:v>30991.319444444445</c:v>
                </c:pt>
                <c:pt idx="21">
                  <c:v>30991.319444444445</c:v>
                </c:pt>
                <c:pt idx="22">
                  <c:v>30991.319444444445</c:v>
                </c:pt>
                <c:pt idx="23">
                  <c:v>30991.319444444445</c:v>
                </c:pt>
                <c:pt idx="24">
                  <c:v>30991.319444444445</c:v>
                </c:pt>
                <c:pt idx="25">
                  <c:v>30991.319444444445</c:v>
                </c:pt>
                <c:pt idx="26">
                  <c:v>30991.319444444445</c:v>
                </c:pt>
                <c:pt idx="27">
                  <c:v>30991.319444444445</c:v>
                </c:pt>
                <c:pt idx="28">
                  <c:v>30991.319444444445</c:v>
                </c:pt>
                <c:pt idx="29">
                  <c:v>30991.319444444445</c:v>
                </c:pt>
                <c:pt idx="30">
                  <c:v>30991.319444444445</c:v>
                </c:pt>
                <c:pt idx="31">
                  <c:v>30991.319444444445</c:v>
                </c:pt>
                <c:pt idx="32">
                  <c:v>30991.319444444445</c:v>
                </c:pt>
                <c:pt idx="33">
                  <c:v>30991.319444444445</c:v>
                </c:pt>
                <c:pt idx="34">
                  <c:v>30991.319444444445</c:v>
                </c:pt>
                <c:pt idx="35">
                  <c:v>30991.319444444445</c:v>
                </c:pt>
                <c:pt idx="36">
                  <c:v>30991.319444444445</c:v>
                </c:pt>
                <c:pt idx="37">
                  <c:v>30991.319444444445</c:v>
                </c:pt>
                <c:pt idx="38">
                  <c:v>30991.319444444445</c:v>
                </c:pt>
                <c:pt idx="39">
                  <c:v>30991.319444444445</c:v>
                </c:pt>
                <c:pt idx="40">
                  <c:v>30991.319444444445</c:v>
                </c:pt>
                <c:pt idx="41">
                  <c:v>30991.319444444445</c:v>
                </c:pt>
                <c:pt idx="42">
                  <c:v>30991.319444444445</c:v>
                </c:pt>
                <c:pt idx="43">
                  <c:v>30991.319444444445</c:v>
                </c:pt>
                <c:pt idx="44">
                  <c:v>30991.319444444445</c:v>
                </c:pt>
                <c:pt idx="45">
                  <c:v>30991.319444444445</c:v>
                </c:pt>
                <c:pt idx="46">
                  <c:v>30991.319444444445</c:v>
                </c:pt>
                <c:pt idx="47">
                  <c:v>30991.319444444445</c:v>
                </c:pt>
                <c:pt idx="48">
                  <c:v>30991.319444444445</c:v>
                </c:pt>
                <c:pt idx="49">
                  <c:v>30991.319444444445</c:v>
                </c:pt>
                <c:pt idx="50">
                  <c:v>30991.319444444445</c:v>
                </c:pt>
                <c:pt idx="51">
                  <c:v>30991.319444444445</c:v>
                </c:pt>
                <c:pt idx="52">
                  <c:v>30991.319444444445</c:v>
                </c:pt>
                <c:pt idx="53">
                  <c:v>30991.319444444445</c:v>
                </c:pt>
                <c:pt idx="54">
                  <c:v>30991.319444444445</c:v>
                </c:pt>
                <c:pt idx="55">
                  <c:v>30991.319444444445</c:v>
                </c:pt>
                <c:pt idx="56">
                  <c:v>30991.319444444445</c:v>
                </c:pt>
                <c:pt idx="57">
                  <c:v>30991.319444444445</c:v>
                </c:pt>
                <c:pt idx="58">
                  <c:v>30991.319444444445</c:v>
                </c:pt>
                <c:pt idx="59">
                  <c:v>30466.04284369115</c:v>
                </c:pt>
                <c:pt idx="60">
                  <c:v>29958.275462962964</c:v>
                </c:pt>
                <c:pt idx="61">
                  <c:v>29467.156193078325</c:v>
                </c:pt>
                <c:pt idx="62">
                  <c:v>28991.879480286738</c:v>
                </c:pt>
                <c:pt idx="63">
                  <c:v>28531.690917107582</c:v>
                </c:pt>
                <c:pt idx="64">
                  <c:v>28085.883246527777</c:v>
                </c:pt>
                <c:pt idx="65">
                  <c:v>27653.792735042734</c:v>
                </c:pt>
                <c:pt idx="66">
                  <c:v>27234.795875420874</c:v>
                </c:pt>
                <c:pt idx="67">
                  <c:v>26828.306384742951</c:v>
                </c:pt>
                <c:pt idx="68">
                  <c:v>26433.772467320261</c:v>
                </c:pt>
                <c:pt idx="69">
                  <c:v>26050.674315619966</c:v>
                </c:pt>
                <c:pt idx="70">
                  <c:v>25678.521825396823</c:v>
                </c:pt>
                <c:pt idx="71">
                  <c:v>25316.852503912363</c:v>
                </c:pt>
                <c:pt idx="72">
                  <c:v>24965.229552469136</c:v>
                </c:pt>
                <c:pt idx="73">
                  <c:v>24623.240106544901</c:v>
                </c:pt>
                <c:pt idx="74">
                  <c:v>24290.493618618617</c:v>
                </c:pt>
                <c:pt idx="75">
                  <c:v>23966.620370370369</c:v>
                </c:pt>
                <c:pt idx="76">
                  <c:v>23651.270102339182</c:v>
                </c:pt>
                <c:pt idx="77">
                  <c:v>23344.110750360749</c:v>
                </c:pt>
                <c:pt idx="78">
                  <c:v>23044.82727920228</c:v>
                </c:pt>
                <c:pt idx="79">
                  <c:v>22753.120604781998</c:v>
                </c:pt>
                <c:pt idx="80">
                  <c:v>22468.706597222223</c:v>
                </c:pt>
                <c:pt idx="81">
                  <c:v>22191.315157750341</c:v>
                </c:pt>
                <c:pt idx="82">
                  <c:v>21920.689363143632</c:v>
                </c:pt>
                <c:pt idx="83">
                  <c:v>21656.584672021418</c:v>
                </c:pt>
                <c:pt idx="84">
                  <c:v>21398.768187830687</c:v>
                </c:pt>
                <c:pt idx="85">
                  <c:v>21147.017973856207</c:v>
                </c:pt>
                <c:pt idx="86">
                  <c:v>20901.122416020673</c:v>
                </c:pt>
                <c:pt idx="87">
                  <c:v>20660.879629629628</c:v>
                </c:pt>
                <c:pt idx="88">
                  <c:v>20426.096906565657</c:v>
                </c:pt>
                <c:pt idx="89">
                  <c:v>20196.590199750313</c:v>
                </c:pt>
                <c:pt idx="90">
                  <c:v>19972.183641975309</c:v>
                </c:pt>
                <c:pt idx="91">
                  <c:v>19752.709096459097</c:v>
                </c:pt>
                <c:pt idx="92">
                  <c:v>19538.005736714975</c:v>
                </c:pt>
                <c:pt idx="93">
                  <c:v>19327.919653524492</c:v>
                </c:pt>
                <c:pt idx="94">
                  <c:v>19122.303486997636</c:v>
                </c:pt>
                <c:pt idx="95">
                  <c:v>18921.016081871345</c:v>
                </c:pt>
                <c:pt idx="96">
                  <c:v>18723.92216435185</c:v>
                </c:pt>
                <c:pt idx="97">
                  <c:v>18530.892038946164</c:v>
                </c:pt>
                <c:pt idx="98">
                  <c:v>18341.801303854874</c:v>
                </c:pt>
                <c:pt idx="99">
                  <c:v>18156.530583613916</c:v>
                </c:pt>
                <c:pt idx="100">
                  <c:v>17974.965277777777</c:v>
                </c:pt>
                <c:pt idx="101">
                  <c:v>17796.995324532454</c:v>
                </c:pt>
                <c:pt idx="102">
                  <c:v>17622.514978213509</c:v>
                </c:pt>
                <c:pt idx="103">
                  <c:v>17451.422599784251</c:v>
                </c:pt>
                <c:pt idx="104">
                  <c:v>17283.620459401711</c:v>
                </c:pt>
                <c:pt idx="105">
                  <c:v>17119.01455026455</c:v>
                </c:pt>
                <c:pt idx="106">
                  <c:v>16957.514412997902</c:v>
                </c:pt>
                <c:pt idx="107">
                  <c:v>16799.032969885775</c:v>
                </c:pt>
                <c:pt idx="108">
                  <c:v>16643.486368312759</c:v>
                </c:pt>
                <c:pt idx="109">
                  <c:v>16490.793832823649</c:v>
                </c:pt>
                <c:pt idx="110">
                  <c:v>16340.877525252525</c:v>
                </c:pt>
                <c:pt idx="111">
                  <c:v>16193.662412412412</c:v>
                </c:pt>
                <c:pt idx="112">
                  <c:v>16049.076140873016</c:v>
                </c:pt>
                <c:pt idx="113">
                  <c:v>15907.048918387414</c:v>
                </c:pt>
                <c:pt idx="114">
                  <c:v>15767.513401559454</c:v>
                </c:pt>
                <c:pt idx="115">
                  <c:v>15630.404589371981</c:v>
                </c:pt>
                <c:pt idx="116">
                  <c:v>15495.659722222223</c:v>
                </c:pt>
                <c:pt idx="117">
                  <c:v>15363.218186134853</c:v>
                </c:pt>
                <c:pt idx="118">
                  <c:v>15233.021421845575</c:v>
                </c:pt>
                <c:pt idx="119">
                  <c:v>15105.012838468721</c:v>
                </c:pt>
                <c:pt idx="120">
                  <c:v>14979.137731481482</c:v>
                </c:pt>
                <c:pt idx="121">
                  <c:v>14855.343204775023</c:v>
                </c:pt>
                <c:pt idx="122">
                  <c:v>14733.578096539162</c:v>
                </c:pt>
                <c:pt idx="123">
                  <c:v>14613.792908762422</c:v>
                </c:pt>
                <c:pt idx="124">
                  <c:v>14495.939740143369</c:v>
                </c:pt>
                <c:pt idx="125">
                  <c:v>14379.972222222223</c:v>
                </c:pt>
                <c:pt idx="126">
                  <c:v>14265.845458553791</c:v>
                </c:pt>
                <c:pt idx="127">
                  <c:v>14042.070959141918</c:v>
                </c:pt>
                <c:pt idx="128">
                  <c:v>13823.520660400391</c:v>
                </c:pt>
                <c:pt idx="129">
                  <c:v>13610.03320112974</c:v>
                </c:pt>
                <c:pt idx="130">
                  <c:v>13401.453402366864</c:v>
                </c:pt>
                <c:pt idx="131">
                  <c:v>13197.631985315542</c:v>
                </c:pt>
                <c:pt idx="132">
                  <c:v>12998.425304178145</c:v>
                </c:pt>
                <c:pt idx="133">
                  <c:v>12803.695092995647</c:v>
                </c:pt>
                <c:pt idx="134">
                  <c:v>12613.308225662731</c:v>
                </c:pt>
                <c:pt idx="135">
                  <c:v>12427.136488340191</c:v>
                </c:pt>
                <c:pt idx="136">
                  <c:v>12245.056363538062</c:v>
                </c:pt>
                <c:pt idx="137">
                  <c:v>12066.948825190473</c:v>
                </c:pt>
                <c:pt idx="138">
                  <c:v>11892.699144087377</c:v>
                </c:pt>
                <c:pt idx="139">
                  <c:v>11722.196703069199</c:v>
                </c:pt>
                <c:pt idx="140">
                  <c:v>11555.334821428571</c:v>
                </c:pt>
                <c:pt idx="141">
                  <c:v>11392.010587998591</c:v>
                </c:pt>
                <c:pt idx="142">
                  <c:v>11232.124702439993</c:v>
                </c:pt>
                <c:pt idx="143">
                  <c:v>11075.581324270135</c:v>
                </c:pt>
                <c:pt idx="144">
                  <c:v>10922.287929205248</c:v>
                </c:pt>
                <c:pt idx="145">
                  <c:v>10772.155172413793</c:v>
                </c:pt>
                <c:pt idx="146">
                  <c:v>10625.096758303622</c:v>
                </c:pt>
                <c:pt idx="147">
                  <c:v>10481.029316488501</c:v>
                </c:pt>
                <c:pt idx="148">
                  <c:v>10339.872283601169</c:v>
                </c:pt>
                <c:pt idx="149">
                  <c:v>10201.547790640061</c:v>
                </c:pt>
                <c:pt idx="150">
                  <c:v>10065.980555555556</c:v>
                </c:pt>
                <c:pt idx="151">
                  <c:v>9933.0977807990876</c:v>
                </c:pt>
                <c:pt idx="152">
                  <c:v>9802.8290555747917</c:v>
                </c:pt>
                <c:pt idx="153">
                  <c:v>9675.106262548592</c:v>
                </c:pt>
                <c:pt idx="154">
                  <c:v>9549.8634887839435</c:v>
                </c:pt>
                <c:pt idx="155">
                  <c:v>9427.0369406867849</c:v>
                </c:pt>
                <c:pt idx="156">
                  <c:v>9306.5648627547671</c:v>
                </c:pt>
                <c:pt idx="157">
                  <c:v>9188.3874599375231</c:v>
                </c:pt>
                <c:pt idx="158">
                  <c:v>9072.4468234257329</c:v>
                </c:pt>
                <c:pt idx="159">
                  <c:v>8958.6868596970053</c:v>
                </c:pt>
                <c:pt idx="160">
                  <c:v>8847.05322265625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BBD2-4D17-ACD5-7992573EA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75552"/>
        <c:axId val="151581824"/>
      </c:scatterChart>
      <c:valAx>
        <c:axId val="151575552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速度</a:t>
                </a:r>
                <a:r>
                  <a:rPr lang="en-US" altLang="ja-JP"/>
                  <a:t>[km/h]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581824"/>
        <c:crosses val="autoZero"/>
        <c:crossBetween val="midCat"/>
      </c:valAx>
      <c:valAx>
        <c:axId val="151581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引張力</a:t>
                </a:r>
                <a:r>
                  <a:rPr lang="en-US" altLang="ja-JP"/>
                  <a:t>[N/</a:t>
                </a:r>
                <a:r>
                  <a:rPr lang="ja-JP" altLang="en-US"/>
                  <a:t>両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57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500000000000002"/>
          <c:y val="9.7800379119276762E-2"/>
          <c:w val="0.17222222222222222"/>
          <c:h val="0.42071813939924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満車時引張力</a:t>
            </a:r>
            <a:r>
              <a:rPr lang="en-US" altLang="ja-JP"/>
              <a:t>/</a:t>
            </a:r>
            <a:r>
              <a:rPr lang="ja-JP" altLang="en-US"/>
              <a:t>両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271981627296587"/>
          <c:y val="0.15476851851851853"/>
          <c:w val="0.80772462817147861"/>
          <c:h val="0.6841046952464274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force_改!$A$11:$A$171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force_改!$L$11:$L$171</c:f>
              <c:numCache>
                <c:formatCode>General</c:formatCode>
                <c:ptCount val="161"/>
                <c:pt idx="0">
                  <c:v>20144.357638888891</c:v>
                </c:pt>
                <c:pt idx="1">
                  <c:v>20144.357638888891</c:v>
                </c:pt>
                <c:pt idx="2">
                  <c:v>20144.357638888891</c:v>
                </c:pt>
                <c:pt idx="3">
                  <c:v>20144.357638888891</c:v>
                </c:pt>
                <c:pt idx="4">
                  <c:v>20144.357638888891</c:v>
                </c:pt>
                <c:pt idx="5">
                  <c:v>20144.357638888891</c:v>
                </c:pt>
                <c:pt idx="6">
                  <c:v>20144.357638888891</c:v>
                </c:pt>
                <c:pt idx="7">
                  <c:v>20144.357638888891</c:v>
                </c:pt>
                <c:pt idx="8">
                  <c:v>20144.357638888891</c:v>
                </c:pt>
                <c:pt idx="9">
                  <c:v>20144.357638888891</c:v>
                </c:pt>
                <c:pt idx="10">
                  <c:v>20144.357638888891</c:v>
                </c:pt>
                <c:pt idx="11">
                  <c:v>16648.22945362718</c:v>
                </c:pt>
                <c:pt idx="12">
                  <c:v>13989.137249228395</c:v>
                </c:pt>
                <c:pt idx="13">
                  <c:v>11919.738247863248</c:v>
                </c:pt>
                <c:pt idx="14">
                  <c:v>10277.733489229026</c:v>
                </c:pt>
                <c:pt idx="15">
                  <c:v>8953.0478395061727</c:v>
                </c:pt>
                <c:pt idx="16">
                  <c:v>7868.8897026909726</c:v>
                </c:pt>
                <c:pt idx="17">
                  <c:v>6970.3659650134568</c:v>
                </c:pt>
                <c:pt idx="18">
                  <c:v>6217.3943329903977</c:v>
                </c:pt>
                <c:pt idx="19">
                  <c:v>5580.1544706063405</c:v>
                </c:pt>
                <c:pt idx="20">
                  <c:v>5036.0894097222226</c:v>
                </c:pt>
                <c:pt idx="21">
                  <c:v>4567.8815507684558</c:v>
                </c:pt>
                <c:pt idx="22">
                  <c:v>4162.057363406795</c:v>
                </c:pt>
                <c:pt idx="23">
                  <c:v>3808.0071151018697</c:v>
                </c:pt>
                <c:pt idx="24">
                  <c:v>3497.2843123070988</c:v>
                </c:pt>
                <c:pt idx="25">
                  <c:v>3223.0972222222222</c:v>
                </c:pt>
                <c:pt idx="26">
                  <c:v>2979.934561965812</c:v>
                </c:pt>
                <c:pt idx="27">
                  <c:v>2763.2863702179548</c:v>
                </c:pt>
                <c:pt idx="28">
                  <c:v>2569.4333723072564</c:v>
                </c:pt>
                <c:pt idx="29">
                  <c:v>2395.2862828643151</c:v>
                </c:pt>
                <c:pt idx="30">
                  <c:v>2238.2619598765432</c:v>
                </c:pt>
                <c:pt idx="31">
                  <c:v>2096.1870591975953</c:v>
                </c:pt>
                <c:pt idx="32">
                  <c:v>1967.2224256727432</c:v>
                </c:pt>
                <c:pt idx="33">
                  <c:v>1849.8032726252425</c:v>
                </c:pt>
                <c:pt idx="34">
                  <c:v>1742.5914912533642</c:v>
                </c:pt>
                <c:pt idx="35">
                  <c:v>1644.4373582766441</c:v>
                </c:pt>
                <c:pt idx="36">
                  <c:v>1554.3485832475994</c:v>
                </c:pt>
                <c:pt idx="37">
                  <c:v>1471.4651306712119</c:v>
                </c:pt>
                <c:pt idx="38">
                  <c:v>1395.0386176515851</c:v>
                </c:pt>
                <c:pt idx="39">
                  <c:v>1324.4153608736942</c:v>
                </c:pt>
                <c:pt idx="40">
                  <c:v>1259.0223524305557</c:v>
                </c:pt>
                <c:pt idx="41">
                  <c:v>1198.3556001718555</c:v>
                </c:pt>
                <c:pt idx="42">
                  <c:v>1141.9703876921139</c:v>
                </c:pt>
                <c:pt idx="43">
                  <c:v>1089.4731010756566</c:v>
                </c:pt>
                <c:pt idx="44">
                  <c:v>1040.5143408516988</c:v>
                </c:pt>
                <c:pt idx="45">
                  <c:v>994.78309327846375</c:v>
                </c:pt>
                <c:pt idx="46">
                  <c:v>952.00177877546741</c:v>
                </c:pt>
                <c:pt idx="47">
                  <c:v>911.92202982747347</c:v>
                </c:pt>
                <c:pt idx="48">
                  <c:v>874.32107807677471</c:v>
                </c:pt>
                <c:pt idx="49">
                  <c:v>838.99865218196123</c:v>
                </c:pt>
                <c:pt idx="50">
                  <c:v>805.77430555555554</c:v>
                </c:pt>
                <c:pt idx="51">
                  <c:v>774.48510722371736</c:v>
                </c:pt>
                <c:pt idx="52">
                  <c:v>744.983640491453</c:v>
                </c:pt>
                <c:pt idx="53">
                  <c:v>717.13626339939083</c:v>
                </c:pt>
                <c:pt idx="54">
                  <c:v>690.82159255448869</c:v>
                </c:pt>
                <c:pt idx="55">
                  <c:v>665.92917814508723</c:v>
                </c:pt>
                <c:pt idx="56">
                  <c:v>642.35834307681409</c:v>
                </c:pt>
                <c:pt idx="57">
                  <c:v>620.01716340070448</c:v>
                </c:pt>
                <c:pt idx="58">
                  <c:v>598.82157071607878</c:v>
                </c:pt>
                <c:pt idx="59">
                  <c:v>578.69456015193589</c:v>
                </c:pt>
                <c:pt idx="60">
                  <c:v>559.5654899691358</c:v>
                </c:pt>
                <c:pt idx="61">
                  <c:v>541.36946086774765</c:v>
                </c:pt>
                <c:pt idx="62">
                  <c:v>524.04676479939883</c:v>
                </c:pt>
                <c:pt idx="63">
                  <c:v>507.54239452982841</c:v>
                </c:pt>
                <c:pt idx="64">
                  <c:v>491.80560641818579</c:v>
                </c:pt>
                <c:pt idx="65">
                  <c:v>476.78952991452996</c:v>
                </c:pt>
                <c:pt idx="66">
                  <c:v>462.45081815631062</c:v>
                </c:pt>
                <c:pt idx="67">
                  <c:v>448.74933479369327</c:v>
                </c:pt>
                <c:pt idx="68">
                  <c:v>435.64787281334105</c:v>
                </c:pt>
                <c:pt idx="69">
                  <c:v>423.11190167798549</c:v>
                </c:pt>
                <c:pt idx="70">
                  <c:v>411.10933956916102</c:v>
                </c:pt>
                <c:pt idx="71">
                  <c:v>399.6103479247945</c:v>
                </c:pt>
                <c:pt idx="72">
                  <c:v>388.58714581189986</c:v>
                </c:pt>
                <c:pt idx="73">
                  <c:v>378.01384197577198</c:v>
                </c:pt>
                <c:pt idx="74">
                  <c:v>367.86628266780298</c:v>
                </c:pt>
                <c:pt idx="75">
                  <c:v>358.12191358024694</c:v>
                </c:pt>
                <c:pt idx="76">
                  <c:v>348.75965441289628</c:v>
                </c:pt>
                <c:pt idx="77">
                  <c:v>339.75978476790169</c:v>
                </c:pt>
                <c:pt idx="78">
                  <c:v>331.10384021842356</c:v>
                </c:pt>
                <c:pt idx="79">
                  <c:v>322.7745175274618</c:v>
                </c:pt>
                <c:pt idx="80">
                  <c:v>314.75558810763891</c:v>
                </c:pt>
                <c:pt idx="81">
                  <c:v>307.03181891310606</c:v>
                </c:pt>
                <c:pt idx="82">
                  <c:v>299.58890004296387</c:v>
                </c:pt>
                <c:pt idx="83">
                  <c:v>292.41337841325139</c:v>
                </c:pt>
                <c:pt idx="84">
                  <c:v>285.49259692302849</c:v>
                </c:pt>
                <c:pt idx="85">
                  <c:v>278.81463860053827</c:v>
                </c:pt>
                <c:pt idx="86">
                  <c:v>272.36827526891415</c:v>
                </c:pt>
                <c:pt idx="87">
                  <c:v>266.14292031825721</c:v>
                </c:pt>
                <c:pt idx="88">
                  <c:v>260.12858521292469</c:v>
                </c:pt>
                <c:pt idx="89">
                  <c:v>254.31583940018797</c:v>
                </c:pt>
                <c:pt idx="90">
                  <c:v>248.69577331961594</c:v>
                </c:pt>
                <c:pt idx="91">
                  <c:v>243.25996424210712</c:v>
                </c:pt>
                <c:pt idx="92">
                  <c:v>238.00044469386685</c:v>
                </c:pt>
                <c:pt idx="93">
                  <c:v>232.90967324417724</c:v>
                </c:pt>
                <c:pt idx="94">
                  <c:v>227.98050745686837</c:v>
                </c:pt>
                <c:pt idx="95">
                  <c:v>223.20617882425364</c:v>
                </c:pt>
                <c:pt idx="96">
                  <c:v>218.58026951919368</c:v>
                </c:pt>
                <c:pt idx="97">
                  <c:v>214.09669081612168</c:v>
                </c:pt>
                <c:pt idx="98">
                  <c:v>209.74966304549031</c:v>
                </c:pt>
                <c:pt idx="99">
                  <c:v>205.53369695836028</c:v>
                </c:pt>
                <c:pt idx="100">
                  <c:v>201.44357638888889</c:v>
                </c:pt>
                <c:pt idx="101">
                  <c:v>197.47434211242907</c:v>
                </c:pt>
                <c:pt idx="102">
                  <c:v>193.62127680592934</c:v>
                </c:pt>
                <c:pt idx="103">
                  <c:v>189.87989102543963</c:v>
                </c:pt>
                <c:pt idx="104">
                  <c:v>186.24591012286325</c:v>
                </c:pt>
                <c:pt idx="105">
                  <c:v>182.71526203073822</c:v>
                </c:pt>
                <c:pt idx="106">
                  <c:v>179.28406584984771</c:v>
                </c:pt>
                <c:pt idx="107">
                  <c:v>175.94862117991869</c:v>
                </c:pt>
                <c:pt idx="108">
                  <c:v>172.70539813862217</c:v>
                </c:pt>
                <c:pt idx="109">
                  <c:v>169.55102801859178</c:v>
                </c:pt>
                <c:pt idx="110">
                  <c:v>166.48229453627181</c:v>
                </c:pt>
                <c:pt idx="111">
                  <c:v>163.49612563013466</c:v>
                </c:pt>
                <c:pt idx="112">
                  <c:v>160.58958576920352</c:v>
                </c:pt>
                <c:pt idx="113">
                  <c:v>157.75986873591424</c:v>
                </c:pt>
                <c:pt idx="114">
                  <c:v>155.00429085017612</c:v>
                </c:pt>
                <c:pt idx="115">
                  <c:v>152.32028460407477</c:v>
                </c:pt>
                <c:pt idx="116">
                  <c:v>149.7053926790197</c:v>
                </c:pt>
                <c:pt idx="117">
                  <c:v>147.15726231929938</c:v>
                </c:pt>
                <c:pt idx="118">
                  <c:v>144.67364003798397</c:v>
                </c:pt>
                <c:pt idx="119">
                  <c:v>142.25236663292768</c:v>
                </c:pt>
                <c:pt idx="120">
                  <c:v>139.89137249228395</c:v>
                </c:pt>
                <c:pt idx="121">
                  <c:v>137.58867317047259</c:v>
                </c:pt>
                <c:pt idx="122">
                  <c:v>135.34236521693691</c:v>
                </c:pt>
                <c:pt idx="123">
                  <c:v>133.15062224131728</c:v>
                </c:pt>
                <c:pt idx="124">
                  <c:v>131.01169119984971</c:v>
                </c:pt>
                <c:pt idx="125">
                  <c:v>128.92388888888888</c:v>
                </c:pt>
                <c:pt idx="126">
                  <c:v>126.8855986324571</c:v>
                </c:pt>
                <c:pt idx="127">
                  <c:v>124.89526715164543</c:v>
                </c:pt>
                <c:pt idx="128">
                  <c:v>122.95140160454645</c:v>
                </c:pt>
                <c:pt idx="129">
                  <c:v>121.05256678618406</c:v>
                </c:pt>
                <c:pt idx="130">
                  <c:v>119.19738247863249</c:v>
                </c:pt>
                <c:pt idx="131">
                  <c:v>117.38452094218805</c:v>
                </c:pt>
                <c:pt idx="132">
                  <c:v>115.61270453907765</c:v>
                </c:pt>
                <c:pt idx="133">
                  <c:v>113.88070348176205</c:v>
                </c:pt>
                <c:pt idx="134">
                  <c:v>112.18733369842332</c:v>
                </c:pt>
                <c:pt idx="135">
                  <c:v>110.53145480871819</c:v>
                </c:pt>
                <c:pt idx="136">
                  <c:v>108.91196820333526</c:v>
                </c:pt>
                <c:pt idx="137">
                  <c:v>107.32781522131648</c:v>
                </c:pt>
                <c:pt idx="138">
                  <c:v>105.77797541949637</c:v>
                </c:pt>
                <c:pt idx="139">
                  <c:v>104.26146492877641</c:v>
                </c:pt>
                <c:pt idx="140">
                  <c:v>102.77733489229026</c:v>
                </c:pt>
                <c:pt idx="141">
                  <c:v>101.32466998083039</c:v>
                </c:pt>
                <c:pt idx="142">
                  <c:v>99.902586981198624</c:v>
                </c:pt>
                <c:pt idx="143">
                  <c:v>98.510233453415282</c:v>
                </c:pt>
                <c:pt idx="144">
                  <c:v>97.146786452974965</c:v>
                </c:pt>
                <c:pt idx="145">
                  <c:v>95.811451314572608</c:v>
                </c:pt>
                <c:pt idx="146">
                  <c:v>94.503460493942995</c:v>
                </c:pt>
                <c:pt idx="147">
                  <c:v>93.222072464662361</c:v>
                </c:pt>
                <c:pt idx="148">
                  <c:v>91.966570666950744</c:v>
                </c:pt>
                <c:pt idx="149">
                  <c:v>90.736262505692935</c:v>
                </c:pt>
                <c:pt idx="150">
                  <c:v>89.530478395061735</c:v>
                </c:pt>
                <c:pt idx="151">
                  <c:v>88.348570847282531</c:v>
                </c:pt>
                <c:pt idx="152">
                  <c:v>87.18991360322407</c:v>
                </c:pt>
                <c:pt idx="153">
                  <c:v>86.053900802635269</c:v>
                </c:pt>
                <c:pt idx="154">
                  <c:v>84.939946191975423</c:v>
                </c:pt>
                <c:pt idx="155">
                  <c:v>83.847482367903808</c:v>
                </c:pt>
                <c:pt idx="156">
                  <c:v>82.775960054605889</c:v>
                </c:pt>
                <c:pt idx="157">
                  <c:v>81.724847413237413</c:v>
                </c:pt>
                <c:pt idx="158">
                  <c:v>80.693629381865449</c:v>
                </c:pt>
                <c:pt idx="159">
                  <c:v>79.681807044376768</c:v>
                </c:pt>
                <c:pt idx="160">
                  <c:v>78.688897026909729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5FB-4808-A6AC-78BE68DFE73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force_改!$A$11:$A$171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force_改!$M$11:$M$171</c:f>
              <c:numCache>
                <c:formatCode>General</c:formatCode>
                <c:ptCount val="161"/>
                <c:pt idx="0">
                  <c:v>52905.381944444453</c:v>
                </c:pt>
                <c:pt idx="1">
                  <c:v>52905.381944444453</c:v>
                </c:pt>
                <c:pt idx="2">
                  <c:v>52905.381944444453</c:v>
                </c:pt>
                <c:pt idx="3">
                  <c:v>52905.381944444453</c:v>
                </c:pt>
                <c:pt idx="4">
                  <c:v>52905.381944444453</c:v>
                </c:pt>
                <c:pt idx="5">
                  <c:v>52905.381944444453</c:v>
                </c:pt>
                <c:pt idx="6">
                  <c:v>52905.381944444453</c:v>
                </c:pt>
                <c:pt idx="7">
                  <c:v>52905.381944444453</c:v>
                </c:pt>
                <c:pt idx="8">
                  <c:v>52905.381944444453</c:v>
                </c:pt>
                <c:pt idx="9">
                  <c:v>52905.381944444453</c:v>
                </c:pt>
                <c:pt idx="10">
                  <c:v>52905.381944444453</c:v>
                </c:pt>
                <c:pt idx="11">
                  <c:v>52905.381944444453</c:v>
                </c:pt>
                <c:pt idx="12">
                  <c:v>52905.381944444453</c:v>
                </c:pt>
                <c:pt idx="13">
                  <c:v>52905.381944444453</c:v>
                </c:pt>
                <c:pt idx="14">
                  <c:v>52905.381944444453</c:v>
                </c:pt>
                <c:pt idx="15">
                  <c:v>52905.381944444453</c:v>
                </c:pt>
                <c:pt idx="16">
                  <c:v>52905.381944444453</c:v>
                </c:pt>
                <c:pt idx="17">
                  <c:v>52905.381944444453</c:v>
                </c:pt>
                <c:pt idx="18">
                  <c:v>52905.381944444453</c:v>
                </c:pt>
                <c:pt idx="19">
                  <c:v>52905.381944444453</c:v>
                </c:pt>
                <c:pt idx="20">
                  <c:v>52905.381944444453</c:v>
                </c:pt>
                <c:pt idx="21">
                  <c:v>52905.381944444453</c:v>
                </c:pt>
                <c:pt idx="22">
                  <c:v>52905.381944444453</c:v>
                </c:pt>
                <c:pt idx="23">
                  <c:v>52905.381944444453</c:v>
                </c:pt>
                <c:pt idx="24">
                  <c:v>52905.381944444453</c:v>
                </c:pt>
                <c:pt idx="25">
                  <c:v>52905.381944444453</c:v>
                </c:pt>
                <c:pt idx="26">
                  <c:v>52905.381944444453</c:v>
                </c:pt>
                <c:pt idx="27">
                  <c:v>52905.381944444453</c:v>
                </c:pt>
                <c:pt idx="28">
                  <c:v>52905.381944444453</c:v>
                </c:pt>
                <c:pt idx="29">
                  <c:v>52905.381944444453</c:v>
                </c:pt>
                <c:pt idx="30">
                  <c:v>52905.381944444453</c:v>
                </c:pt>
                <c:pt idx="31">
                  <c:v>52905.381944444453</c:v>
                </c:pt>
                <c:pt idx="32">
                  <c:v>52905.381944444453</c:v>
                </c:pt>
                <c:pt idx="33">
                  <c:v>52905.381944444453</c:v>
                </c:pt>
                <c:pt idx="34">
                  <c:v>52905.381944444453</c:v>
                </c:pt>
                <c:pt idx="35">
                  <c:v>51393.799603174615</c:v>
                </c:pt>
                <c:pt idx="36">
                  <c:v>49966.194058641988</c:v>
                </c:pt>
                <c:pt idx="37">
                  <c:v>48615.75638138139</c:v>
                </c:pt>
                <c:pt idx="38">
                  <c:v>47336.394371345035</c:v>
                </c:pt>
                <c:pt idx="39">
                  <c:v>46122.640669515677</c:v>
                </c:pt>
                <c:pt idx="40">
                  <c:v>44969.574652777788</c:v>
                </c:pt>
                <c:pt idx="41">
                  <c:v>43872.755758807594</c:v>
                </c:pt>
                <c:pt idx="42">
                  <c:v>42828.166335978844</c:v>
                </c:pt>
                <c:pt idx="43">
                  <c:v>41832.162467700269</c:v>
                </c:pt>
                <c:pt idx="44">
                  <c:v>40881.431502525258</c:v>
                </c:pt>
                <c:pt idx="45">
                  <c:v>39972.955246913589</c:v>
                </c:pt>
                <c:pt idx="46">
                  <c:v>39103.977958937205</c:v>
                </c:pt>
                <c:pt idx="47">
                  <c:v>38271.978427895992</c:v>
                </c:pt>
                <c:pt idx="48">
                  <c:v>37474.645543981489</c:v>
                </c:pt>
                <c:pt idx="49">
                  <c:v>36709.856859410436</c:v>
                </c:pt>
                <c:pt idx="50">
                  <c:v>35975.659722222226</c:v>
                </c:pt>
                <c:pt idx="51">
                  <c:v>35270.254629629635</c:v>
                </c:pt>
                <c:pt idx="52">
                  <c:v>34591.980502136757</c:v>
                </c:pt>
                <c:pt idx="53">
                  <c:v>33939.301624737949</c:v>
                </c:pt>
                <c:pt idx="54">
                  <c:v>33310.796039094654</c:v>
                </c:pt>
                <c:pt idx="55">
                  <c:v>32705.145202020209</c:v>
                </c:pt>
                <c:pt idx="56">
                  <c:v>32121.124751984134</c:v>
                </c:pt>
                <c:pt idx="57">
                  <c:v>31557.596247563361</c:v>
                </c:pt>
                <c:pt idx="58">
                  <c:v>31013.499760536404</c:v>
                </c:pt>
                <c:pt idx="59">
                  <c:v>30487.84722222223</c:v>
                </c:pt>
                <c:pt idx="60">
                  <c:v>29979.71643518519</c:v>
                </c:pt>
                <c:pt idx="61">
                  <c:v>29450.498671205474</c:v>
                </c:pt>
                <c:pt idx="62">
                  <c:v>28508.144005087295</c:v>
                </c:pt>
                <c:pt idx="63">
                  <c:v>27610.306262422666</c:v>
                </c:pt>
                <c:pt idx="64">
                  <c:v>26754.224989149308</c:v>
                </c:pt>
                <c:pt idx="65">
                  <c:v>25937.35042735043</c:v>
                </c:pt>
                <c:pt idx="66">
                  <c:v>25157.324507703299</c:v>
                </c:pt>
                <c:pt idx="67">
                  <c:v>24411.963812776914</c:v>
                </c:pt>
                <c:pt idx="68">
                  <c:v>23699.244281045754</c:v>
                </c:pt>
                <c:pt idx="69">
                  <c:v>23017.287451282413</c:v>
                </c:pt>
                <c:pt idx="70">
                  <c:v>22364.348072562359</c:v>
                </c:pt>
                <c:pt idx="71">
                  <c:v>21738.80292710882</c:v>
                </c:pt>
                <c:pt idx="72">
                  <c:v>21139.140732167354</c:v>
                </c:pt>
                <c:pt idx="73">
                  <c:v>20563.953003481998</c:v>
                </c:pt>
                <c:pt idx="74">
                  <c:v>20011.925777128483</c:v>
                </c:pt>
                <c:pt idx="75">
                  <c:v>19481.832098765433</c:v>
                </c:pt>
                <c:pt idx="76">
                  <c:v>18972.525200061558</c:v>
                </c:pt>
                <c:pt idx="77">
                  <c:v>18482.932291373851</c:v>
                </c:pt>
                <c:pt idx="78">
                  <c:v>18012.048907882243</c:v>
                </c:pt>
                <c:pt idx="79">
                  <c:v>17558.933753493922</c:v>
                </c:pt>
                <c:pt idx="80">
                  <c:v>17122.703993055558</c:v>
                </c:pt>
                <c:pt idx="81">
                  <c:v>16702.530948872973</c:v>
                </c:pt>
                <c:pt idx="82">
                  <c:v>16297.636162337234</c:v>
                </c:pt>
                <c:pt idx="83">
                  <c:v>15907.287785680877</c:v>
                </c:pt>
                <c:pt idx="84">
                  <c:v>15530.79727261275</c:v>
                </c:pt>
                <c:pt idx="85">
                  <c:v>15167.516339869282</c:v>
                </c:pt>
                <c:pt idx="86">
                  <c:v>14816.83417462893</c:v>
                </c:pt>
                <c:pt idx="87">
                  <c:v>14478.174865313194</c:v>
                </c:pt>
                <c:pt idx="88">
                  <c:v>14150.995035583106</c:v>
                </c:pt>
                <c:pt idx="89">
                  <c:v>13834.781663370228</c:v>
                </c:pt>
                <c:pt idx="90">
                  <c:v>13529.050068587107</c:v>
                </c:pt>
                <c:pt idx="91">
                  <c:v>13233.342054770628</c:v>
                </c:pt>
                <c:pt idx="92">
                  <c:v>12947.224191346357</c:v>
                </c:pt>
                <c:pt idx="93">
                  <c:v>12670.286224483243</c:v>
                </c:pt>
                <c:pt idx="94">
                  <c:v>12402.13960565364</c:v>
                </c:pt>
                <c:pt idx="95">
                  <c:v>12142.416128039398</c:v>
                </c:pt>
                <c:pt idx="96">
                  <c:v>11890.766661844136</c:v>
                </c:pt>
                <c:pt idx="97">
                  <c:v>11646.859980397021</c:v>
                </c:pt>
                <c:pt idx="98">
                  <c:v>11410.381669674674</c:v>
                </c:pt>
                <c:pt idx="99">
                  <c:v>11181.033114534799</c:v>
                </c:pt>
                <c:pt idx="100">
                  <c:v>10958.530555555557</c:v>
                </c:pt>
                <c:pt idx="101">
                  <c:v>10742.604210916143</c:v>
                </c:pt>
                <c:pt idx="102">
                  <c:v>10532.997458242557</c:v>
                </c:pt>
                <c:pt idx="103">
                  <c:v>10329.466071783916</c:v>
                </c:pt>
                <c:pt idx="104">
                  <c:v>10131.777510683762</c:v>
                </c:pt>
                <c:pt idx="105">
                  <c:v>9939.7102544721602</c:v>
                </c:pt>
                <c:pt idx="106">
                  <c:v>9753.0531822317171</c:v>
                </c:pt>
                <c:pt idx="107">
                  <c:v>9571.6049921875765</c:v>
                </c:pt>
                <c:pt idx="108">
                  <c:v>9395.1736587410469</c:v>
                </c:pt>
                <c:pt idx="109">
                  <c:v>9223.5759242113927</c:v>
                </c:pt>
                <c:pt idx="110">
                  <c:v>9056.6368227731873</c:v>
                </c:pt>
                <c:pt idx="111">
                  <c:v>8894.1892342793253</c:v>
                </c:pt>
                <c:pt idx="112">
                  <c:v>8736.0734658446727</c:v>
                </c:pt>
                <c:pt idx="113">
                  <c:v>8582.1368592337349</c:v>
                </c:pt>
                <c:pt idx="114">
                  <c:v>8432.2334222495811</c:v>
                </c:pt>
                <c:pt idx="115">
                  <c:v>8286.223482461668</c:v>
                </c:pt>
                <c:pt idx="116">
                  <c:v>8143.9733617386719</c:v>
                </c:pt>
                <c:pt idx="117">
                  <c:v>8005.3550701698859</c:v>
                </c:pt>
                <c:pt idx="118">
                  <c:v>7870.2460180663293</c:v>
                </c:pt>
                <c:pt idx="119">
                  <c:v>7738.5287448312665</c:v>
                </c:pt>
                <c:pt idx="120">
                  <c:v>7610.0906635802476</c:v>
                </c:pt>
                <c:pt idx="121">
                  <c:v>7484.823820473709</c:v>
                </c:pt>
                <c:pt idx="122">
                  <c:v>7362.6246678013686</c:v>
                </c:pt>
                <c:pt idx="123">
                  <c:v>7243.3938499276601</c:v>
                </c:pt>
                <c:pt idx="124">
                  <c:v>7127.0360012718238</c:v>
                </c:pt>
                <c:pt idx="125">
                  <c:v>7013.4595555555561</c:v>
                </c:pt>
                <c:pt idx="126">
                  <c:v>6902.5765656056665</c:v>
                </c:pt>
                <c:pt idx="127">
                  <c:v>6794.3025330495111</c:v>
                </c:pt>
                <c:pt idx="128">
                  <c:v>6688.5562472873271</c:v>
                </c:pt>
                <c:pt idx="129">
                  <c:v>6585.2596331684135</c:v>
                </c:pt>
                <c:pt idx="130">
                  <c:v>6484.3376068376074</c:v>
                </c:pt>
                <c:pt idx="131">
                  <c:v>6385.7179392550297</c:v>
                </c:pt>
                <c:pt idx="132">
                  <c:v>6289.3311269258247</c:v>
                </c:pt>
                <c:pt idx="133">
                  <c:v>6195.1102694078563</c:v>
                </c:pt>
                <c:pt idx="134">
                  <c:v>6102.9909531942285</c:v>
                </c:pt>
                <c:pt idx="135">
                  <c:v>6012.9111415942698</c:v>
                </c:pt>
                <c:pt idx="136">
                  <c:v>5924.8110702614385</c:v>
                </c:pt>
                <c:pt idx="137">
                  <c:v>5838.6331480396166</c:v>
                </c:pt>
                <c:pt idx="138">
                  <c:v>5754.3218628206032</c:v>
                </c:pt>
                <c:pt idx="139">
                  <c:v>5671.8236921254365</c:v>
                </c:pt>
                <c:pt idx="140">
                  <c:v>5591.0870181405899</c:v>
                </c:pt>
                <c:pt idx="141">
                  <c:v>5512.0620469571732</c:v>
                </c:pt>
                <c:pt idx="142">
                  <c:v>5434.700731777205</c:v>
                </c:pt>
                <c:pt idx="143">
                  <c:v>5358.9566998657911</c:v>
                </c:pt>
                <c:pt idx="144">
                  <c:v>5284.7851830418385</c:v>
                </c:pt>
                <c:pt idx="145">
                  <c:v>5212.1429515127502</c:v>
                </c:pt>
                <c:pt idx="146">
                  <c:v>5140.9882508704995</c:v>
                </c:pt>
                <c:pt idx="147">
                  <c:v>5071.2807420776326</c:v>
                </c:pt>
                <c:pt idx="148">
                  <c:v>5002.9814442821207</c:v>
                </c:pt>
                <c:pt idx="149">
                  <c:v>4936.0526803096964</c:v>
                </c:pt>
                <c:pt idx="150">
                  <c:v>4870.4580246913583</c:v>
                </c:pt>
                <c:pt idx="151">
                  <c:v>4806.1622540921699</c:v>
                </c:pt>
                <c:pt idx="152">
                  <c:v>4743.1313000153896</c:v>
                </c:pt>
                <c:pt idx="153">
                  <c:v>4681.332203663359</c:v>
                </c:pt>
                <c:pt idx="154">
                  <c:v>4620.7330728434627</c:v>
                </c:pt>
                <c:pt idx="155">
                  <c:v>4561.3030408139675</c:v>
                </c:pt>
                <c:pt idx="156">
                  <c:v>4503.0122269705607</c:v>
                </c:pt>
                <c:pt idx="157">
                  <c:v>4445.8316992801156</c:v>
                </c:pt>
                <c:pt idx="158">
                  <c:v>4389.7334383734806</c:v>
                </c:pt>
                <c:pt idx="159">
                  <c:v>4334.6903032140963</c:v>
                </c:pt>
                <c:pt idx="160">
                  <c:v>4280.6759982638896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5FB-4808-A6AC-78BE68DFE73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force_改!$A$11:$A$171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force_改!$N$11:$N$171</c:f>
              <c:numCache>
                <c:formatCode>General</c:formatCode>
                <c:ptCount val="161"/>
                <c:pt idx="0">
                  <c:v>52905.381944444453</c:v>
                </c:pt>
                <c:pt idx="1">
                  <c:v>52905.381944444453</c:v>
                </c:pt>
                <c:pt idx="2">
                  <c:v>52905.381944444453</c:v>
                </c:pt>
                <c:pt idx="3">
                  <c:v>52905.381944444453</c:v>
                </c:pt>
                <c:pt idx="4">
                  <c:v>52905.381944444453</c:v>
                </c:pt>
                <c:pt idx="5">
                  <c:v>52905.381944444453</c:v>
                </c:pt>
                <c:pt idx="6">
                  <c:v>52905.381944444453</c:v>
                </c:pt>
                <c:pt idx="7">
                  <c:v>52905.381944444453</c:v>
                </c:pt>
                <c:pt idx="8">
                  <c:v>52905.381944444453</c:v>
                </c:pt>
                <c:pt idx="9">
                  <c:v>52905.381944444453</c:v>
                </c:pt>
                <c:pt idx="10">
                  <c:v>52905.381944444453</c:v>
                </c:pt>
                <c:pt idx="11">
                  <c:v>52905.381944444453</c:v>
                </c:pt>
                <c:pt idx="12">
                  <c:v>52905.381944444453</c:v>
                </c:pt>
                <c:pt idx="13">
                  <c:v>52905.381944444453</c:v>
                </c:pt>
                <c:pt idx="14">
                  <c:v>52905.381944444453</c:v>
                </c:pt>
                <c:pt idx="15">
                  <c:v>52905.381944444453</c:v>
                </c:pt>
                <c:pt idx="16">
                  <c:v>52905.381944444453</c:v>
                </c:pt>
                <c:pt idx="17">
                  <c:v>52905.381944444453</c:v>
                </c:pt>
                <c:pt idx="18">
                  <c:v>52905.381944444453</c:v>
                </c:pt>
                <c:pt idx="19">
                  <c:v>52905.381944444453</c:v>
                </c:pt>
                <c:pt idx="20">
                  <c:v>52905.381944444453</c:v>
                </c:pt>
                <c:pt idx="21">
                  <c:v>52905.381944444453</c:v>
                </c:pt>
                <c:pt idx="22">
                  <c:v>52905.381944444453</c:v>
                </c:pt>
                <c:pt idx="23">
                  <c:v>52905.381944444453</c:v>
                </c:pt>
                <c:pt idx="24">
                  <c:v>52905.381944444453</c:v>
                </c:pt>
                <c:pt idx="25">
                  <c:v>52905.381944444453</c:v>
                </c:pt>
                <c:pt idx="26">
                  <c:v>52905.381944444453</c:v>
                </c:pt>
                <c:pt idx="27">
                  <c:v>52905.381944444453</c:v>
                </c:pt>
                <c:pt idx="28">
                  <c:v>52905.381944444453</c:v>
                </c:pt>
                <c:pt idx="29">
                  <c:v>52905.381944444453</c:v>
                </c:pt>
                <c:pt idx="30">
                  <c:v>52905.381944444453</c:v>
                </c:pt>
                <c:pt idx="31">
                  <c:v>52905.381944444453</c:v>
                </c:pt>
                <c:pt idx="32">
                  <c:v>52905.381944444453</c:v>
                </c:pt>
                <c:pt idx="33">
                  <c:v>52905.381944444453</c:v>
                </c:pt>
                <c:pt idx="34">
                  <c:v>52905.381944444453</c:v>
                </c:pt>
                <c:pt idx="35">
                  <c:v>52905.381944444453</c:v>
                </c:pt>
                <c:pt idx="36">
                  <c:v>52905.381944444453</c:v>
                </c:pt>
                <c:pt idx="37">
                  <c:v>52905.381944444453</c:v>
                </c:pt>
                <c:pt idx="38">
                  <c:v>52905.381944444453</c:v>
                </c:pt>
                <c:pt idx="39">
                  <c:v>52905.381944444453</c:v>
                </c:pt>
                <c:pt idx="40">
                  <c:v>52905.381944444453</c:v>
                </c:pt>
                <c:pt idx="41">
                  <c:v>52905.381944444453</c:v>
                </c:pt>
                <c:pt idx="42">
                  <c:v>52905.381944444453</c:v>
                </c:pt>
                <c:pt idx="43">
                  <c:v>51675.024224806206</c:v>
                </c:pt>
                <c:pt idx="44">
                  <c:v>50500.591856060615</c:v>
                </c:pt>
                <c:pt idx="45">
                  <c:v>49378.356481481489</c:v>
                </c:pt>
                <c:pt idx="46">
                  <c:v>48304.913949275367</c:v>
                </c:pt>
                <c:pt idx="47">
                  <c:v>47277.149822695043</c:v>
                </c:pt>
                <c:pt idx="48">
                  <c:v>46292.209201388898</c:v>
                </c:pt>
                <c:pt idx="49">
                  <c:v>45347.470238095244</c:v>
                </c:pt>
                <c:pt idx="50">
                  <c:v>44440.520833333343</c:v>
                </c:pt>
                <c:pt idx="51">
                  <c:v>43569.138071895431</c:v>
                </c:pt>
                <c:pt idx="52">
                  <c:v>42731.270032051289</c:v>
                </c:pt>
                <c:pt idx="53">
                  <c:v>41925.019654088057</c:v>
                </c:pt>
                <c:pt idx="54">
                  <c:v>41148.630401234572</c:v>
                </c:pt>
                <c:pt idx="55">
                  <c:v>40400.473484848488</c:v>
                </c:pt>
                <c:pt idx="56">
                  <c:v>39679.036458333336</c:v>
                </c:pt>
                <c:pt idx="57">
                  <c:v>38982.913011695913</c:v>
                </c:pt>
                <c:pt idx="58">
                  <c:v>38310.793821839085</c:v>
                </c:pt>
                <c:pt idx="59">
                  <c:v>37661.458333333336</c:v>
                </c:pt>
                <c:pt idx="60">
                  <c:v>37033.767361111117</c:v>
                </c:pt>
                <c:pt idx="61">
                  <c:v>36426.65642076503</c:v>
                </c:pt>
                <c:pt idx="62">
                  <c:v>35839.129704301078</c:v>
                </c:pt>
                <c:pt idx="63">
                  <c:v>35270.254629629635</c:v>
                </c:pt>
                <c:pt idx="64">
                  <c:v>34719.156901041672</c:v>
                </c:pt>
                <c:pt idx="65">
                  <c:v>34185.016025641031</c:v>
                </c:pt>
                <c:pt idx="66">
                  <c:v>33467.209978573621</c:v>
                </c:pt>
                <c:pt idx="67">
                  <c:v>32475.644167223589</c:v>
                </c:pt>
                <c:pt idx="68">
                  <c:v>31527.501441753175</c:v>
                </c:pt>
                <c:pt idx="69">
                  <c:v>30620.282853742214</c:v>
                </c:pt>
                <c:pt idx="70">
                  <c:v>29751.666666666672</c:v>
                </c:pt>
                <c:pt idx="71">
                  <c:v>28919.493486742052</c:v>
                </c:pt>
                <c:pt idx="72">
                  <c:v>28121.752829218112</c:v>
                </c:pt>
                <c:pt idx="73">
                  <c:v>27356.57096390818</c:v>
                </c:pt>
                <c:pt idx="74">
                  <c:v>26622.199902605313</c:v>
                </c:pt>
                <c:pt idx="75">
                  <c:v>25917.007407407411</c:v>
                </c:pt>
                <c:pt idx="76">
                  <c:v>25239.467913204066</c:v>
                </c:pt>
                <c:pt idx="77">
                  <c:v>24588.154269972456</c:v>
                </c:pt>
                <c:pt idx="78">
                  <c:v>23961.73022134561</c:v>
                </c:pt>
                <c:pt idx="79">
                  <c:v>23358.943545372007</c:v>
                </c:pt>
                <c:pt idx="80">
                  <c:v>22778.619791666672</c:v>
                </c:pt>
                <c:pt idx="81">
                  <c:v>22219.65655641925</c:v>
                </c:pt>
                <c:pt idx="82">
                  <c:v>21681.018243109262</c:v>
                </c:pt>
                <c:pt idx="83">
                  <c:v>21161.731262398996</c:v>
                </c:pt>
                <c:pt idx="84">
                  <c:v>20660.879629629631</c:v>
                </c:pt>
                <c:pt idx="85">
                  <c:v>20177.600922722031</c:v>
                </c:pt>
                <c:pt idx="86">
                  <c:v>19711.082567153418</c:v>
                </c:pt>
                <c:pt idx="87">
                  <c:v>19260.558418108954</c:v>
                </c:pt>
                <c:pt idx="88">
                  <c:v>18825.305612947661</c:v>
                </c:pt>
                <c:pt idx="89">
                  <c:v>18404.641669822835</c:v>
                </c:pt>
                <c:pt idx="90">
                  <c:v>17997.92181069959</c:v>
                </c:pt>
                <c:pt idx="91">
                  <c:v>17604.536489151877</c:v>
                </c:pt>
                <c:pt idx="92">
                  <c:v>17223.909105229995</c:v>
                </c:pt>
                <c:pt idx="93">
                  <c:v>16855.493891393999</c:v>
                </c:pt>
                <c:pt idx="94">
                  <c:v>16498.773955032444</c:v>
                </c:pt>
                <c:pt idx="95">
                  <c:v>16153.259464450603</c:v>
                </c:pt>
                <c:pt idx="96">
                  <c:v>15818.485966435188</c:v>
                </c:pt>
                <c:pt idx="97">
                  <c:v>15494.012824600562</c:v>
                </c:pt>
                <c:pt idx="98">
                  <c:v>15179.421768707485</c:v>
                </c:pt>
                <c:pt idx="99">
                  <c:v>14874.31554603272</c:v>
                </c:pt>
                <c:pt idx="100">
                  <c:v>14578.316666666669</c:v>
                </c:pt>
                <c:pt idx="101">
                  <c:v>14291.066235336408</c:v>
                </c:pt>
                <c:pt idx="102">
                  <c:v>14012.222863001412</c:v>
                </c:pt>
                <c:pt idx="103">
                  <c:v>13741.461652056432</c:v>
                </c:pt>
                <c:pt idx="104">
                  <c:v>13478.473249506906</c:v>
                </c:pt>
                <c:pt idx="105">
                  <c:v>13222.962962962965</c:v>
                </c:pt>
                <c:pt idx="106">
                  <c:v>12974.649934733596</c:v>
                </c:pt>
                <c:pt idx="107">
                  <c:v>12733.266369697501</c:v>
                </c:pt>
                <c:pt idx="108">
                  <c:v>12498.556812985827</c:v>
                </c:pt>
                <c:pt idx="109">
                  <c:v>12270.277473837781</c:v>
                </c:pt>
                <c:pt idx="110">
                  <c:v>12048.195592286504</c:v>
                </c:pt>
                <c:pt idx="111">
                  <c:v>11832.08884560236</c:v>
                </c:pt>
                <c:pt idx="112">
                  <c:v>11621.744791666668</c:v>
                </c:pt>
                <c:pt idx="113">
                  <c:v>11416.960346672933</c:v>
                </c:pt>
                <c:pt idx="114">
                  <c:v>11217.541294757362</c:v>
                </c:pt>
                <c:pt idx="115">
                  <c:v>11023.301827347197</c:v>
                </c:pt>
                <c:pt idx="116">
                  <c:v>10834.064110186288</c:v>
                </c:pt>
                <c:pt idx="117">
                  <c:v>10649.657876153604</c:v>
                </c:pt>
                <c:pt idx="118">
                  <c:v>10469.920042133488</c:v>
                </c:pt>
                <c:pt idx="119">
                  <c:v>10294.694348327568</c:v>
                </c:pt>
                <c:pt idx="120">
                  <c:v>10123.83101851852</c:v>
                </c:pt>
                <c:pt idx="121">
                  <c:v>9957.1864399062015</c:v>
                </c:pt>
                <c:pt idx="122">
                  <c:v>9794.6228612380201</c:v>
                </c:pt>
                <c:pt idx="123">
                  <c:v>9636.0081080485616</c:v>
                </c:pt>
                <c:pt idx="124">
                  <c:v>9481.2153139091242</c:v>
                </c:pt>
                <c:pt idx="125">
                  <c:v>9330.122666666668</c:v>
                </c:pt>
                <c:pt idx="126">
                  <c:v>9182.6131687242814</c:v>
                </c:pt>
                <c:pt idx="127">
                  <c:v>9038.5744104821551</c:v>
                </c:pt>
                <c:pt idx="128">
                  <c:v>8897.8983561197929</c:v>
                </c:pt>
                <c:pt idx="129">
                  <c:v>8760.4811409570757</c:v>
                </c:pt>
                <c:pt idx="130">
                  <c:v>8626.2228796844192</c:v>
                </c:pt>
                <c:pt idx="131">
                  <c:v>8495.0274848008085</c:v>
                </c:pt>
                <c:pt idx="132">
                  <c:v>8366.8024946434052</c:v>
                </c:pt>
                <c:pt idx="133">
                  <c:v>8241.4589104339811</c:v>
                </c:pt>
                <c:pt idx="134">
                  <c:v>8118.9110418058972</c:v>
                </c:pt>
                <c:pt idx="135">
                  <c:v>7999.076360310929</c:v>
                </c:pt>
                <c:pt idx="136">
                  <c:v>7881.8753604382937</c:v>
                </c:pt>
                <c:pt idx="137">
                  <c:v>7767.2314277088117</c:v>
                </c:pt>
                <c:pt idx="138">
                  <c:v>7655.0707134355534</c:v>
                </c:pt>
                <c:pt idx="139">
                  <c:v>7545.322015768681</c:v>
                </c:pt>
                <c:pt idx="140">
                  <c:v>7437.9166666666679</c:v>
                </c:pt>
                <c:pt idx="141">
                  <c:v>7332.7884244588649</c:v>
                </c:pt>
                <c:pt idx="142">
                  <c:v>7229.8733716855131</c:v>
                </c:pt>
                <c:pt idx="143">
                  <c:v>7129.1098179210076</c:v>
                </c:pt>
                <c:pt idx="144">
                  <c:v>7030.4382073045281</c:v>
                </c:pt>
                <c:pt idx="145">
                  <c:v>6933.8010305192238</c:v>
                </c:pt>
                <c:pt idx="146">
                  <c:v>6839.1427409770449</c:v>
                </c:pt>
                <c:pt idx="147">
                  <c:v>6746.4096749811042</c:v>
                </c:pt>
                <c:pt idx="148">
                  <c:v>6655.5499756513282</c:v>
                </c:pt>
                <c:pt idx="149">
                  <c:v>6566.5135204119943</c:v>
                </c:pt>
                <c:pt idx="150">
                  <c:v>6479.2518518518527</c:v>
                </c:pt>
                <c:pt idx="151">
                  <c:v>6393.7181117787241</c:v>
                </c:pt>
                <c:pt idx="152">
                  <c:v>6309.8669783010164</c:v>
                </c:pt>
                <c:pt idx="153">
                  <c:v>6227.6546057784053</c:v>
                </c:pt>
                <c:pt idx="154">
                  <c:v>6147.038567493114</c:v>
                </c:pt>
                <c:pt idx="155">
                  <c:v>6067.9778009018391</c:v>
                </c:pt>
                <c:pt idx="156">
                  <c:v>5990.4325553364024</c:v>
                </c:pt>
                <c:pt idx="157">
                  <c:v>5914.3643420287508</c:v>
                </c:pt>
                <c:pt idx="158">
                  <c:v>5839.7358863430018</c:v>
                </c:pt>
                <c:pt idx="159">
                  <c:v>5766.5110821038206</c:v>
                </c:pt>
                <c:pt idx="160">
                  <c:v>5694.6549479166679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5FB-4808-A6AC-78BE68DFE73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force_改!$A$11:$A$171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force_改!$O$11:$O$171</c:f>
              <c:numCache>
                <c:formatCode>General</c:formatCode>
                <c:ptCount val="161"/>
                <c:pt idx="0">
                  <c:v>52905.381944444453</c:v>
                </c:pt>
                <c:pt idx="1">
                  <c:v>52905.381944444453</c:v>
                </c:pt>
                <c:pt idx="2">
                  <c:v>52905.381944444453</c:v>
                </c:pt>
                <c:pt idx="3">
                  <c:v>52905.381944444453</c:v>
                </c:pt>
                <c:pt idx="4">
                  <c:v>52905.381944444453</c:v>
                </c:pt>
                <c:pt idx="5">
                  <c:v>52905.381944444453</c:v>
                </c:pt>
                <c:pt idx="6">
                  <c:v>52905.381944444453</c:v>
                </c:pt>
                <c:pt idx="7">
                  <c:v>52905.381944444453</c:v>
                </c:pt>
                <c:pt idx="8">
                  <c:v>52905.381944444453</c:v>
                </c:pt>
                <c:pt idx="9">
                  <c:v>52905.381944444453</c:v>
                </c:pt>
                <c:pt idx="10">
                  <c:v>52905.381944444453</c:v>
                </c:pt>
                <c:pt idx="11">
                  <c:v>52905.381944444453</c:v>
                </c:pt>
                <c:pt idx="12">
                  <c:v>52905.381944444453</c:v>
                </c:pt>
                <c:pt idx="13">
                  <c:v>52905.381944444453</c:v>
                </c:pt>
                <c:pt idx="14">
                  <c:v>52905.381944444453</c:v>
                </c:pt>
                <c:pt idx="15">
                  <c:v>52905.381944444453</c:v>
                </c:pt>
                <c:pt idx="16">
                  <c:v>52905.381944444453</c:v>
                </c:pt>
                <c:pt idx="17">
                  <c:v>52905.381944444453</c:v>
                </c:pt>
                <c:pt idx="18">
                  <c:v>52905.381944444453</c:v>
                </c:pt>
                <c:pt idx="19">
                  <c:v>52905.381944444453</c:v>
                </c:pt>
                <c:pt idx="20">
                  <c:v>52905.381944444453</c:v>
                </c:pt>
                <c:pt idx="21">
                  <c:v>52905.381944444453</c:v>
                </c:pt>
                <c:pt idx="22">
                  <c:v>52905.381944444453</c:v>
                </c:pt>
                <c:pt idx="23">
                  <c:v>52905.381944444453</c:v>
                </c:pt>
                <c:pt idx="24">
                  <c:v>52905.381944444453</c:v>
                </c:pt>
                <c:pt idx="25">
                  <c:v>52905.381944444453</c:v>
                </c:pt>
                <c:pt idx="26">
                  <c:v>52905.381944444453</c:v>
                </c:pt>
                <c:pt idx="27">
                  <c:v>52905.381944444453</c:v>
                </c:pt>
                <c:pt idx="28">
                  <c:v>52905.381944444453</c:v>
                </c:pt>
                <c:pt idx="29">
                  <c:v>52905.381944444453</c:v>
                </c:pt>
                <c:pt idx="30">
                  <c:v>52905.381944444453</c:v>
                </c:pt>
                <c:pt idx="31">
                  <c:v>52905.381944444453</c:v>
                </c:pt>
                <c:pt idx="32">
                  <c:v>52905.381944444453</c:v>
                </c:pt>
                <c:pt idx="33">
                  <c:v>52905.381944444453</c:v>
                </c:pt>
                <c:pt idx="34">
                  <c:v>52905.381944444453</c:v>
                </c:pt>
                <c:pt idx="35">
                  <c:v>52905.381944444453</c:v>
                </c:pt>
                <c:pt idx="36">
                  <c:v>52905.381944444453</c:v>
                </c:pt>
                <c:pt idx="37">
                  <c:v>52905.381944444453</c:v>
                </c:pt>
                <c:pt idx="38">
                  <c:v>52905.381944444453</c:v>
                </c:pt>
                <c:pt idx="39">
                  <c:v>52905.381944444453</c:v>
                </c:pt>
                <c:pt idx="40">
                  <c:v>52905.381944444453</c:v>
                </c:pt>
                <c:pt idx="41">
                  <c:v>52905.381944444453</c:v>
                </c:pt>
                <c:pt idx="42">
                  <c:v>52905.381944444453</c:v>
                </c:pt>
                <c:pt idx="43">
                  <c:v>52905.381944444453</c:v>
                </c:pt>
                <c:pt idx="44">
                  <c:v>52905.381944444453</c:v>
                </c:pt>
                <c:pt idx="45">
                  <c:v>52905.381944444453</c:v>
                </c:pt>
                <c:pt idx="46">
                  <c:v>52905.381944444453</c:v>
                </c:pt>
                <c:pt idx="47">
                  <c:v>52905.381944444453</c:v>
                </c:pt>
                <c:pt idx="48">
                  <c:v>52905.381944444453</c:v>
                </c:pt>
                <c:pt idx="49">
                  <c:v>52905.381944444453</c:v>
                </c:pt>
                <c:pt idx="50">
                  <c:v>51847.274305555562</c:v>
                </c:pt>
                <c:pt idx="51">
                  <c:v>50830.661083877996</c:v>
                </c:pt>
                <c:pt idx="52">
                  <c:v>49853.1483707265</c:v>
                </c:pt>
                <c:pt idx="53">
                  <c:v>48912.522929769395</c:v>
                </c:pt>
                <c:pt idx="54">
                  <c:v>48006.735468106999</c:v>
                </c:pt>
                <c:pt idx="55">
                  <c:v>47133.885732323237</c:v>
                </c:pt>
                <c:pt idx="56">
                  <c:v>46292.209201388891</c:v>
                </c:pt>
                <c:pt idx="57">
                  <c:v>45480.065180311896</c:v>
                </c:pt>
                <c:pt idx="58">
                  <c:v>44695.926125478931</c:v>
                </c:pt>
                <c:pt idx="59">
                  <c:v>43938.368055555562</c:v>
                </c:pt>
                <c:pt idx="60">
                  <c:v>43206.061921296299</c:v>
                </c:pt>
                <c:pt idx="61">
                  <c:v>42497.765824225869</c:v>
                </c:pt>
                <c:pt idx="62">
                  <c:v>41812.317988351257</c:v>
                </c:pt>
                <c:pt idx="63">
                  <c:v>41148.630401234572</c:v>
                </c:pt>
                <c:pt idx="64">
                  <c:v>40505.683051215281</c:v>
                </c:pt>
                <c:pt idx="65">
                  <c:v>39882.518696581203</c:v>
                </c:pt>
                <c:pt idx="66">
                  <c:v>39278.238110269362</c:v>
                </c:pt>
                <c:pt idx="67">
                  <c:v>38691.995750414593</c:v>
                </c:pt>
                <c:pt idx="68">
                  <c:v>38122.995812908499</c:v>
                </c:pt>
                <c:pt idx="69">
                  <c:v>37570.488627214174</c:v>
                </c:pt>
                <c:pt idx="70">
                  <c:v>37033.767361111117</c:v>
                </c:pt>
                <c:pt idx="71">
                  <c:v>36512.165003912363</c:v>
                </c:pt>
                <c:pt idx="72">
                  <c:v>36005.051601080253</c:v>
                </c:pt>
                <c:pt idx="73">
                  <c:v>35511.831716133944</c:v>
                </c:pt>
                <c:pt idx="74">
                  <c:v>35031.942098348351</c:v>
                </c:pt>
                <c:pt idx="75">
                  <c:v>34564.849537037036</c:v>
                </c:pt>
                <c:pt idx="76">
                  <c:v>34110.048885233919</c:v>
                </c:pt>
                <c:pt idx="77">
                  <c:v>33667.061237373739</c:v>
                </c:pt>
                <c:pt idx="78">
                  <c:v>33235.432247151002</c:v>
                </c:pt>
                <c:pt idx="79">
                  <c:v>32814.730573136432</c:v>
                </c:pt>
                <c:pt idx="80">
                  <c:v>32404.546440972226</c:v>
                </c:pt>
                <c:pt idx="81">
                  <c:v>32004.490312071332</c:v>
                </c:pt>
                <c:pt idx="82">
                  <c:v>31614.191649729</c:v>
                </c:pt>
                <c:pt idx="83">
                  <c:v>31233.297774431059</c:v>
                </c:pt>
                <c:pt idx="84">
                  <c:v>30569.668839758127</c:v>
                </c:pt>
                <c:pt idx="85">
                  <c:v>29854.613610149943</c:v>
                </c:pt>
                <c:pt idx="86">
                  <c:v>29164.35685956373</c:v>
                </c:pt>
                <c:pt idx="87">
                  <c:v>28497.765006385696</c:v>
                </c:pt>
                <c:pt idx="88">
                  <c:v>27853.76850895317</c:v>
                </c:pt>
                <c:pt idx="89">
                  <c:v>27231.357572697052</c:v>
                </c:pt>
                <c:pt idx="90">
                  <c:v>26629.578189300413</c:v>
                </c:pt>
                <c:pt idx="91">
                  <c:v>26047.528478847162</c:v>
                </c:pt>
                <c:pt idx="92">
                  <c:v>25484.355308758666</c:v>
                </c:pt>
                <c:pt idx="93">
                  <c:v>24939.251165838057</c:v>
                </c:pt>
                <c:pt idx="94">
                  <c:v>24411.451259996982</c:v>
                </c:pt>
                <c:pt idx="95">
                  <c:v>23900.23084025854</c:v>
                </c:pt>
                <c:pt idx="96">
                  <c:v>23404.902705439818</c:v>
                </c:pt>
                <c:pt idx="97">
                  <c:v>22924.814893541647</c:v>
                </c:pt>
                <c:pt idx="98">
                  <c:v>22459.348535332501</c:v>
                </c:pt>
                <c:pt idx="99">
                  <c:v>22007.91585892596</c:v>
                </c:pt>
                <c:pt idx="100">
                  <c:v>21569.958333333336</c:v>
                </c:pt>
                <c:pt idx="101">
                  <c:v>21144.94494003856</c:v>
                </c:pt>
                <c:pt idx="102">
                  <c:v>20732.370562604126</c:v>
                </c:pt>
                <c:pt idx="103">
                  <c:v>20331.754485185535</c:v>
                </c:pt>
                <c:pt idx="104">
                  <c:v>19942.638991617358</c:v>
                </c:pt>
                <c:pt idx="105">
                  <c:v>19564.588057445202</c:v>
                </c:pt>
                <c:pt idx="106">
                  <c:v>19197.186127922156</c:v>
                </c:pt>
                <c:pt idx="107">
                  <c:v>18840.036975572832</c:v>
                </c:pt>
                <c:pt idx="108">
                  <c:v>18492.76263145862</c:v>
                </c:pt>
                <c:pt idx="109">
                  <c:v>18155.00238475998</c:v>
                </c:pt>
                <c:pt idx="110">
                  <c:v>17826.411845730028</c:v>
                </c:pt>
                <c:pt idx="111">
                  <c:v>17506.66206747288</c:v>
                </c:pt>
                <c:pt idx="112">
                  <c:v>17195.438722363946</c:v>
                </c:pt>
                <c:pt idx="113">
                  <c:v>16892.441329260972</c:v>
                </c:pt>
                <c:pt idx="114">
                  <c:v>16597.382527957321</c:v>
                </c:pt>
                <c:pt idx="115">
                  <c:v>16309.987397605546</c:v>
                </c:pt>
                <c:pt idx="116">
                  <c:v>16029.992816091955</c:v>
                </c:pt>
                <c:pt idx="117">
                  <c:v>15757.146857574209</c:v>
                </c:pt>
                <c:pt idx="118">
                  <c:v>15491.208225605669</c:v>
                </c:pt>
                <c:pt idx="119">
                  <c:v>15231.945719464256</c:v>
                </c:pt>
                <c:pt idx="120">
                  <c:v>14979.137731481482</c:v>
                </c:pt>
                <c:pt idx="121">
                  <c:v>14732.571773330603</c:v>
                </c:pt>
                <c:pt idx="122">
                  <c:v>14492.044029382783</c:v>
                </c:pt>
                <c:pt idx="123">
                  <c:v>14257.358935377972</c:v>
                </c:pt>
                <c:pt idx="124">
                  <c:v>14028.328780783906</c:v>
                </c:pt>
                <c:pt idx="125">
                  <c:v>13804.773333333334</c:v>
                </c:pt>
                <c:pt idx="126">
                  <c:v>13586.519484336945</c:v>
                </c:pt>
                <c:pt idx="127">
                  <c:v>13373.400913468495</c:v>
                </c:pt>
                <c:pt idx="128">
                  <c:v>13165.257771809896</c:v>
                </c:pt>
                <c:pt idx="129">
                  <c:v>12961.936382028323</c:v>
                </c:pt>
                <c:pt idx="130">
                  <c:v>12763.288954635109</c:v>
                </c:pt>
                <c:pt idx="131">
                  <c:v>12569.173319348134</c:v>
                </c:pt>
                <c:pt idx="132">
                  <c:v>12379.452670645853</c:v>
                </c:pt>
                <c:pt idx="133">
                  <c:v>12193.995326662522</c:v>
                </c:pt>
                <c:pt idx="134">
                  <c:v>12012.674500631174</c:v>
                </c:pt>
                <c:pt idx="135">
                  <c:v>11835.368084133517</c:v>
                </c:pt>
                <c:pt idx="136">
                  <c:v>11661.958441464822</c:v>
                </c:pt>
                <c:pt idx="137">
                  <c:v>11492.332214467118</c:v>
                </c:pt>
                <c:pt idx="138">
                  <c:v>11326.380137226073</c:v>
                </c:pt>
                <c:pt idx="139">
                  <c:v>11163.996860065905</c:v>
                </c:pt>
                <c:pt idx="140">
                  <c:v>11005.080782312925</c:v>
                </c:pt>
                <c:pt idx="141">
                  <c:v>10849.533893331993</c:v>
                </c:pt>
                <c:pt idx="142">
                  <c:v>10697.261621371421</c:v>
                </c:pt>
                <c:pt idx="143">
                  <c:v>10548.172689781082</c:v>
                </c:pt>
                <c:pt idx="144">
                  <c:v>10402.178980195473</c:v>
                </c:pt>
                <c:pt idx="145">
                  <c:v>10259.19540229885</c:v>
                </c:pt>
                <c:pt idx="146">
                  <c:v>10119.139769812973</c:v>
                </c:pt>
                <c:pt idx="147">
                  <c:v>9981.9326823700012</c:v>
                </c:pt>
                <c:pt idx="148">
                  <c:v>9847.4974129534949</c:v>
                </c:pt>
                <c:pt idx="149">
                  <c:v>9715.7598006095832</c:v>
                </c:pt>
                <c:pt idx="150">
                  <c:v>9586.6481481481478</c:v>
                </c:pt>
                <c:pt idx="151">
                  <c:v>9460.0931245705597</c:v>
                </c:pt>
                <c:pt idx="152">
                  <c:v>9336.0276719759931</c:v>
                </c:pt>
                <c:pt idx="153">
                  <c:v>9214.3869167129451</c:v>
                </c:pt>
                <c:pt idx="154">
                  <c:v>9095.1080845561373</c:v>
                </c:pt>
                <c:pt idx="155">
                  <c:v>8978.1304197016998</c:v>
                </c:pt>
                <c:pt idx="156">
                  <c:v>8863.3951073854932</c:v>
                </c:pt>
                <c:pt idx="157">
                  <c:v>8750.8451999404988</c:v>
                </c:pt>
                <c:pt idx="158">
                  <c:v>8640.4255461197463</c:v>
                </c:pt>
                <c:pt idx="159">
                  <c:v>8532.0827235209581</c:v>
                </c:pt>
                <c:pt idx="160">
                  <c:v>8425.7649739583339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5FB-4808-A6AC-78BE68DFE73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force_改!$A$11:$A$171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force_改!$P$11:$P$171</c:f>
              <c:numCache>
                <c:formatCode>General</c:formatCode>
                <c:ptCount val="161"/>
                <c:pt idx="0">
                  <c:v>52905.381944444453</c:v>
                </c:pt>
                <c:pt idx="1">
                  <c:v>52905.381944444453</c:v>
                </c:pt>
                <c:pt idx="2">
                  <c:v>52905.381944444453</c:v>
                </c:pt>
                <c:pt idx="3">
                  <c:v>52905.381944444453</c:v>
                </c:pt>
                <c:pt idx="4">
                  <c:v>52905.381944444453</c:v>
                </c:pt>
                <c:pt idx="5">
                  <c:v>52905.381944444453</c:v>
                </c:pt>
                <c:pt idx="6">
                  <c:v>52905.381944444453</c:v>
                </c:pt>
                <c:pt idx="7">
                  <c:v>52905.381944444453</c:v>
                </c:pt>
                <c:pt idx="8">
                  <c:v>52905.381944444453</c:v>
                </c:pt>
                <c:pt idx="9">
                  <c:v>52905.381944444453</c:v>
                </c:pt>
                <c:pt idx="10">
                  <c:v>52905.381944444453</c:v>
                </c:pt>
                <c:pt idx="11">
                  <c:v>52905.381944444453</c:v>
                </c:pt>
                <c:pt idx="12">
                  <c:v>52905.381944444453</c:v>
                </c:pt>
                <c:pt idx="13">
                  <c:v>52905.381944444453</c:v>
                </c:pt>
                <c:pt idx="14">
                  <c:v>52905.381944444453</c:v>
                </c:pt>
                <c:pt idx="15">
                  <c:v>52905.381944444453</c:v>
                </c:pt>
                <c:pt idx="16">
                  <c:v>52905.381944444453</c:v>
                </c:pt>
                <c:pt idx="17">
                  <c:v>52905.381944444453</c:v>
                </c:pt>
                <c:pt idx="18">
                  <c:v>52905.381944444453</c:v>
                </c:pt>
                <c:pt idx="19">
                  <c:v>52905.381944444453</c:v>
                </c:pt>
                <c:pt idx="20">
                  <c:v>52905.381944444453</c:v>
                </c:pt>
                <c:pt idx="21">
                  <c:v>52905.381944444453</c:v>
                </c:pt>
                <c:pt idx="22">
                  <c:v>52905.381944444453</c:v>
                </c:pt>
                <c:pt idx="23">
                  <c:v>52905.381944444453</c:v>
                </c:pt>
                <c:pt idx="24">
                  <c:v>52905.381944444453</c:v>
                </c:pt>
                <c:pt idx="25">
                  <c:v>52905.381944444453</c:v>
                </c:pt>
                <c:pt idx="26">
                  <c:v>52905.381944444453</c:v>
                </c:pt>
                <c:pt idx="27">
                  <c:v>52905.381944444453</c:v>
                </c:pt>
                <c:pt idx="28">
                  <c:v>52905.381944444453</c:v>
                </c:pt>
                <c:pt idx="29">
                  <c:v>52905.381944444453</c:v>
                </c:pt>
                <c:pt idx="30">
                  <c:v>52905.381944444453</c:v>
                </c:pt>
                <c:pt idx="31">
                  <c:v>52905.381944444453</c:v>
                </c:pt>
                <c:pt idx="32">
                  <c:v>52905.381944444453</c:v>
                </c:pt>
                <c:pt idx="33">
                  <c:v>52905.381944444453</c:v>
                </c:pt>
                <c:pt idx="34">
                  <c:v>52905.381944444453</c:v>
                </c:pt>
                <c:pt idx="35">
                  <c:v>52905.381944444453</c:v>
                </c:pt>
                <c:pt idx="36">
                  <c:v>52905.381944444453</c:v>
                </c:pt>
                <c:pt idx="37">
                  <c:v>52905.381944444453</c:v>
                </c:pt>
                <c:pt idx="38">
                  <c:v>52905.381944444453</c:v>
                </c:pt>
                <c:pt idx="39">
                  <c:v>52905.381944444453</c:v>
                </c:pt>
                <c:pt idx="40">
                  <c:v>52905.381944444453</c:v>
                </c:pt>
                <c:pt idx="41">
                  <c:v>52905.381944444453</c:v>
                </c:pt>
                <c:pt idx="42">
                  <c:v>52905.381944444453</c:v>
                </c:pt>
                <c:pt idx="43">
                  <c:v>52905.381944444453</c:v>
                </c:pt>
                <c:pt idx="44">
                  <c:v>52905.381944444453</c:v>
                </c:pt>
                <c:pt idx="45">
                  <c:v>52905.381944444453</c:v>
                </c:pt>
                <c:pt idx="46">
                  <c:v>52905.381944444453</c:v>
                </c:pt>
                <c:pt idx="47">
                  <c:v>52905.381944444453</c:v>
                </c:pt>
                <c:pt idx="48">
                  <c:v>52905.381944444453</c:v>
                </c:pt>
                <c:pt idx="49">
                  <c:v>52905.381944444453</c:v>
                </c:pt>
                <c:pt idx="50">
                  <c:v>51847.274305555562</c:v>
                </c:pt>
                <c:pt idx="51">
                  <c:v>50830.661083877996</c:v>
                </c:pt>
                <c:pt idx="52">
                  <c:v>49853.1483707265</c:v>
                </c:pt>
                <c:pt idx="53">
                  <c:v>48912.522929769395</c:v>
                </c:pt>
                <c:pt idx="54">
                  <c:v>48006.735468106999</c:v>
                </c:pt>
                <c:pt idx="55">
                  <c:v>47133.885732323237</c:v>
                </c:pt>
                <c:pt idx="56">
                  <c:v>46292.209201388891</c:v>
                </c:pt>
                <c:pt idx="57">
                  <c:v>45480.065180311896</c:v>
                </c:pt>
                <c:pt idx="58">
                  <c:v>44695.926125478931</c:v>
                </c:pt>
                <c:pt idx="59">
                  <c:v>43938.368055555562</c:v>
                </c:pt>
                <c:pt idx="60">
                  <c:v>43206.061921296299</c:v>
                </c:pt>
                <c:pt idx="61">
                  <c:v>42497.765824225869</c:v>
                </c:pt>
                <c:pt idx="62">
                  <c:v>41812.317988351257</c:v>
                </c:pt>
                <c:pt idx="63">
                  <c:v>41148.630401234572</c:v>
                </c:pt>
                <c:pt idx="64">
                  <c:v>40505.683051215281</c:v>
                </c:pt>
                <c:pt idx="65">
                  <c:v>39882.518696581203</c:v>
                </c:pt>
                <c:pt idx="66">
                  <c:v>39278.238110269362</c:v>
                </c:pt>
                <c:pt idx="67">
                  <c:v>38691.995750414593</c:v>
                </c:pt>
                <c:pt idx="68">
                  <c:v>38122.995812908499</c:v>
                </c:pt>
                <c:pt idx="69">
                  <c:v>37570.488627214174</c:v>
                </c:pt>
                <c:pt idx="70">
                  <c:v>37033.767361111117</c:v>
                </c:pt>
                <c:pt idx="71">
                  <c:v>36512.165003912363</c:v>
                </c:pt>
                <c:pt idx="72">
                  <c:v>36005.051601080253</c:v>
                </c:pt>
                <c:pt idx="73">
                  <c:v>35511.831716133944</c:v>
                </c:pt>
                <c:pt idx="74">
                  <c:v>35031.942098348351</c:v>
                </c:pt>
                <c:pt idx="75">
                  <c:v>34564.849537037036</c:v>
                </c:pt>
                <c:pt idx="76">
                  <c:v>34110.048885233919</c:v>
                </c:pt>
                <c:pt idx="77">
                  <c:v>33667.061237373739</c:v>
                </c:pt>
                <c:pt idx="78">
                  <c:v>33235.432247151002</c:v>
                </c:pt>
                <c:pt idx="79">
                  <c:v>32814.730573136432</c:v>
                </c:pt>
                <c:pt idx="80">
                  <c:v>32404.546440972226</c:v>
                </c:pt>
                <c:pt idx="81">
                  <c:v>32004.490312071332</c:v>
                </c:pt>
                <c:pt idx="82">
                  <c:v>31614.191649729</c:v>
                </c:pt>
                <c:pt idx="83">
                  <c:v>31233.297774431059</c:v>
                </c:pt>
                <c:pt idx="84">
                  <c:v>30861.472800925927</c:v>
                </c:pt>
                <c:pt idx="85">
                  <c:v>30498.396650326798</c:v>
                </c:pt>
                <c:pt idx="86">
                  <c:v>30143.764131136952</c:v>
                </c:pt>
                <c:pt idx="87">
                  <c:v>29797.284083652619</c:v>
                </c:pt>
                <c:pt idx="88">
                  <c:v>29458.678582702021</c:v>
                </c:pt>
                <c:pt idx="89">
                  <c:v>29127.682194132336</c:v>
                </c:pt>
                <c:pt idx="90">
                  <c:v>28804.0412808642</c:v>
                </c:pt>
                <c:pt idx="91">
                  <c:v>28487.513354700855</c:v>
                </c:pt>
                <c:pt idx="92">
                  <c:v>28177.86647041063</c:v>
                </c:pt>
                <c:pt idx="93">
                  <c:v>27874.878658900838</c:v>
                </c:pt>
                <c:pt idx="94">
                  <c:v>27578.337396572108</c:v>
                </c:pt>
                <c:pt idx="95">
                  <c:v>27288.039108187138</c:v>
                </c:pt>
                <c:pt idx="96">
                  <c:v>27003.788700810186</c:v>
                </c:pt>
                <c:pt idx="97">
                  <c:v>26725.39912657503</c:v>
                </c:pt>
                <c:pt idx="98">
                  <c:v>26218.707880686288</c:v>
                </c:pt>
                <c:pt idx="99">
                  <c:v>25691.712119795033</c:v>
                </c:pt>
                <c:pt idx="100">
                  <c:v>25180.447048611109</c:v>
                </c:pt>
                <c:pt idx="101">
                  <c:v>24684.292764053633</c:v>
                </c:pt>
                <c:pt idx="102">
                  <c:v>24202.659600741168</c:v>
                </c:pt>
                <c:pt idx="103">
                  <c:v>23734.98637817995</c:v>
                </c:pt>
                <c:pt idx="104">
                  <c:v>23280.738765357906</c:v>
                </c:pt>
                <c:pt idx="105">
                  <c:v>22839.407753842275</c:v>
                </c:pt>
                <c:pt idx="106">
                  <c:v>22410.508231230964</c:v>
                </c:pt>
                <c:pt idx="107">
                  <c:v>21993.577647489834</c:v>
                </c:pt>
                <c:pt idx="108">
                  <c:v>21588.174767327771</c:v>
                </c:pt>
                <c:pt idx="109">
                  <c:v>21193.878502323972</c:v>
                </c:pt>
                <c:pt idx="110">
                  <c:v>20810.286817033975</c:v>
                </c:pt>
                <c:pt idx="111">
                  <c:v>20437.015703766829</c:v>
                </c:pt>
                <c:pt idx="112">
                  <c:v>20073.69822115044</c:v>
                </c:pt>
                <c:pt idx="113">
                  <c:v>19719.983591989279</c:v>
                </c:pt>
                <c:pt idx="114">
                  <c:v>19375.536356272016</c:v>
                </c:pt>
                <c:pt idx="115">
                  <c:v>19040.035575509348</c:v>
                </c:pt>
                <c:pt idx="116">
                  <c:v>18713.174084877461</c:v>
                </c:pt>
                <c:pt idx="117">
                  <c:v>18394.65778991242</c:v>
                </c:pt>
                <c:pt idx="118">
                  <c:v>18084.205004747997</c:v>
                </c:pt>
                <c:pt idx="119">
                  <c:v>17781.545829115959</c:v>
                </c:pt>
                <c:pt idx="120">
                  <c:v>17486.421561535495</c:v>
                </c:pt>
                <c:pt idx="121">
                  <c:v>17198.584146309069</c:v>
                </c:pt>
                <c:pt idx="122">
                  <c:v>16917.795652117111</c:v>
                </c:pt>
                <c:pt idx="123">
                  <c:v>16643.827780164658</c:v>
                </c:pt>
                <c:pt idx="124">
                  <c:v>16376.461399981212</c:v>
                </c:pt>
                <c:pt idx="125">
                  <c:v>16115.486111111111</c:v>
                </c:pt>
                <c:pt idx="126">
                  <c:v>15860.699829057137</c:v>
                </c:pt>
                <c:pt idx="127">
                  <c:v>15611.908393955677</c:v>
                </c:pt>
                <c:pt idx="128">
                  <c:v>15368.925200568305</c:v>
                </c:pt>
                <c:pt idx="129">
                  <c:v>15131.570848273006</c:v>
                </c:pt>
                <c:pt idx="130">
                  <c:v>14899.672809829059</c:v>
                </c:pt>
                <c:pt idx="131">
                  <c:v>14673.065117773504</c:v>
                </c:pt>
                <c:pt idx="132">
                  <c:v>14451.588067384706</c:v>
                </c:pt>
                <c:pt idx="133">
                  <c:v>14235.087935220256</c:v>
                </c:pt>
                <c:pt idx="134">
                  <c:v>14023.416712302913</c:v>
                </c:pt>
                <c:pt idx="135">
                  <c:v>13816.431851089772</c:v>
                </c:pt>
                <c:pt idx="136">
                  <c:v>13613.996025416907</c:v>
                </c:pt>
                <c:pt idx="137">
                  <c:v>13415.976902664559</c:v>
                </c:pt>
                <c:pt idx="138">
                  <c:v>13222.246927437047</c:v>
                </c:pt>
                <c:pt idx="139">
                  <c:v>13032.683116097051</c:v>
                </c:pt>
                <c:pt idx="140">
                  <c:v>12847.166861536281</c:v>
                </c:pt>
                <c:pt idx="141">
                  <c:v>12665.583747603798</c:v>
                </c:pt>
                <c:pt idx="142">
                  <c:v>12487.823372649827</c:v>
                </c:pt>
                <c:pt idx="143">
                  <c:v>12313.77918167691</c:v>
                </c:pt>
                <c:pt idx="144">
                  <c:v>12143.348306621871</c:v>
                </c:pt>
                <c:pt idx="145">
                  <c:v>11976.431414321574</c:v>
                </c:pt>
                <c:pt idx="146">
                  <c:v>11812.932561742875</c:v>
                </c:pt>
                <c:pt idx="147">
                  <c:v>11652.759058082795</c:v>
                </c:pt>
                <c:pt idx="148">
                  <c:v>11495.821333368842</c:v>
                </c:pt>
                <c:pt idx="149">
                  <c:v>11342.032813211617</c:v>
                </c:pt>
                <c:pt idx="150">
                  <c:v>11191.309799382716</c:v>
                </c:pt>
                <c:pt idx="151">
                  <c:v>11043.571355910315</c:v>
                </c:pt>
                <c:pt idx="152">
                  <c:v>10898.739200403008</c:v>
                </c:pt>
                <c:pt idx="153">
                  <c:v>10756.737600329408</c:v>
                </c:pt>
                <c:pt idx="154">
                  <c:v>10617.493273996926</c:v>
                </c:pt>
                <c:pt idx="155">
                  <c:v>10480.935295987974</c:v>
                </c:pt>
                <c:pt idx="156">
                  <c:v>10346.995006825735</c:v>
                </c:pt>
                <c:pt idx="157">
                  <c:v>10215.605926654676</c:v>
                </c:pt>
                <c:pt idx="158">
                  <c:v>10086.70367273318</c:v>
                </c:pt>
                <c:pt idx="159">
                  <c:v>9960.2258805470956</c:v>
                </c:pt>
                <c:pt idx="160">
                  <c:v>9836.1121283637149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E5FB-4808-A6AC-78BE68DFE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631424"/>
        <c:axId val="224654080"/>
      </c:scatterChart>
      <c:valAx>
        <c:axId val="224631424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速度</a:t>
                </a:r>
                <a:r>
                  <a:rPr lang="en-US" altLang="ja-JP"/>
                  <a:t>[km/h]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4654080"/>
        <c:crosses val="autoZero"/>
        <c:crossBetween val="midCat"/>
      </c:valAx>
      <c:valAx>
        <c:axId val="2246540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引張力</a:t>
                </a:r>
                <a:r>
                  <a:rPr lang="en-US" altLang="ja-JP"/>
                  <a:t>[N/</a:t>
                </a:r>
                <a:r>
                  <a:rPr lang="ja-JP" altLang="en-US"/>
                  <a:t>両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463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500000000000002"/>
          <c:y val="9.7800379119276762E-2"/>
          <c:w val="0.17222222222222222"/>
          <c:h val="0.42071813939924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電圧電流値</a:t>
            </a:r>
            <a:r>
              <a:rPr lang="en-US" altLang="ja-JP"/>
              <a:t>(current0</a:t>
            </a:r>
            <a:r>
              <a:rPr lang="ja-JP" altLang="en-US"/>
              <a:t>なし</a:t>
            </a:r>
            <a:r>
              <a:rPr lang="en-US" altLang="ja-JP"/>
              <a:t>)/1M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force_改!$A$11:$A$171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force_改!$BE$11:$BE$171</c:f>
              <c:numCache>
                <c:formatCode>General</c:formatCode>
                <c:ptCount val="161"/>
                <c:pt idx="0">
                  <c:v>0</c:v>
                </c:pt>
                <c:pt idx="1">
                  <c:v>62.315247746562861</c:v>
                </c:pt>
                <c:pt idx="2">
                  <c:v>62.315247746562861</c:v>
                </c:pt>
                <c:pt idx="3">
                  <c:v>62.315247746562854</c:v>
                </c:pt>
                <c:pt idx="4">
                  <c:v>62.315247746562861</c:v>
                </c:pt>
                <c:pt idx="5">
                  <c:v>62.315247746562846</c:v>
                </c:pt>
                <c:pt idx="6">
                  <c:v>62.315247746562854</c:v>
                </c:pt>
                <c:pt idx="7">
                  <c:v>62.315247746562861</c:v>
                </c:pt>
                <c:pt idx="8">
                  <c:v>62.315247746562861</c:v>
                </c:pt>
                <c:pt idx="9">
                  <c:v>62.315247746562839</c:v>
                </c:pt>
                <c:pt idx="10">
                  <c:v>62.315247746562846</c:v>
                </c:pt>
                <c:pt idx="11">
                  <c:v>51.500204749225482</c:v>
                </c:pt>
                <c:pt idx="12">
                  <c:v>43.274477601779758</c:v>
                </c:pt>
                <c:pt idx="13">
                  <c:v>36.87292766068807</c:v>
                </c:pt>
                <c:pt idx="14">
                  <c:v>31.793493748246355</c:v>
                </c:pt>
                <c:pt idx="15">
                  <c:v>27.695665665139039</c:v>
                </c:pt>
                <c:pt idx="16">
                  <c:v>24.341893651001115</c:v>
                </c:pt>
                <c:pt idx="17">
                  <c:v>21.562369462478497</c:v>
                </c:pt>
                <c:pt idx="18">
                  <c:v>19.233101156346557</c:v>
                </c:pt>
                <c:pt idx="19">
                  <c:v>17.261841481042342</c:v>
                </c:pt>
                <c:pt idx="20">
                  <c:v>15.578811936640712</c:v>
                </c:pt>
                <c:pt idx="21">
                  <c:v>14.130441665887266</c:v>
                </c:pt>
                <c:pt idx="22">
                  <c:v>12.87505118730637</c:v>
                </c:pt>
                <c:pt idx="23">
                  <c:v>11.779819989898456</c:v>
                </c:pt>
                <c:pt idx="24">
                  <c:v>10.818619400444939</c:v>
                </c:pt>
                <c:pt idx="25">
                  <c:v>9.9704396394500545</c:v>
                </c:pt>
                <c:pt idx="26">
                  <c:v>9.2182319151720176</c:v>
                </c:pt>
                <c:pt idx="27">
                  <c:v>8.5480449583762503</c:v>
                </c:pt>
                <c:pt idx="28">
                  <c:v>7.9483734370615888</c:v>
                </c:pt>
                <c:pt idx="29">
                  <c:v>7.4096608497696606</c:v>
                </c:pt>
                <c:pt idx="30">
                  <c:v>6.9239164162847597</c:v>
                </c:pt>
                <c:pt idx="31">
                  <c:v>6.4844170391844793</c:v>
                </c:pt>
                <c:pt idx="32">
                  <c:v>6.0854734127502788</c:v>
                </c:pt>
                <c:pt idx="33">
                  <c:v>5.722244972136167</c:v>
                </c:pt>
                <c:pt idx="34">
                  <c:v>5.3905923656196242</c:v>
                </c:pt>
                <c:pt idx="35">
                  <c:v>5.0869589997194158</c:v>
                </c:pt>
                <c:pt idx="36">
                  <c:v>4.8082752890866391</c:v>
                </c:pt>
                <c:pt idx="37">
                  <c:v>4.5518807703844306</c:v>
                </c:pt>
                <c:pt idx="38">
                  <c:v>4.3154603702605856</c:v>
                </c:pt>
                <c:pt idx="39">
                  <c:v>4.0969919622986746</c:v>
                </c:pt>
                <c:pt idx="40">
                  <c:v>3.8947029841601779</c:v>
                </c:pt>
                <c:pt idx="41">
                  <c:v>3.7070343692184919</c:v>
                </c:pt>
                <c:pt idx="42">
                  <c:v>3.5326104164718166</c:v>
                </c:pt>
                <c:pt idx="43">
                  <c:v>3.3702135071153516</c:v>
                </c:pt>
                <c:pt idx="44">
                  <c:v>3.2187627968265926</c:v>
                </c:pt>
                <c:pt idx="45">
                  <c:v>3.0772961850154492</c:v>
                </c:pt>
                <c:pt idx="46">
                  <c:v>2.9449549974746141</c:v>
                </c:pt>
                <c:pt idx="47">
                  <c:v>2.8209709256026638</c:v>
                </c:pt>
                <c:pt idx="48">
                  <c:v>2.7046548501112349</c:v>
                </c:pt>
                <c:pt idx="49">
                  <c:v>2.5953872447548045</c:v>
                </c:pt>
                <c:pt idx="50">
                  <c:v>2.5434794998597079</c:v>
                </c:pt>
                <c:pt idx="51">
                  <c:v>2.4936073528036351</c:v>
                </c:pt>
                <c:pt idx="52">
                  <c:v>2.4456533652497194</c:v>
                </c:pt>
                <c:pt idx="53">
                  <c:v>2.3995089621318</c:v>
                </c:pt>
                <c:pt idx="54">
                  <c:v>2.3550736109812114</c:v>
                </c:pt>
                <c:pt idx="55">
                  <c:v>2.3122540907815523</c:v>
                </c:pt>
                <c:pt idx="56">
                  <c:v>2.2709638391604536</c:v>
                </c:pt>
                <c:pt idx="57">
                  <c:v>2.231122368297989</c:v>
                </c:pt>
                <c:pt idx="58">
                  <c:v>2.192654741258369</c:v>
                </c:pt>
                <c:pt idx="59">
                  <c:v>2.1554911015760241</c:v>
                </c:pt>
                <c:pt idx="60">
                  <c:v>2.1195662498830896</c:v>
                </c:pt>
                <c:pt idx="61">
                  <c:v>2.0848192621800887</c:v>
                </c:pt>
                <c:pt idx="62">
                  <c:v>2.0511931450481518</c:v>
                </c:pt>
                <c:pt idx="63">
                  <c:v>2.0186345236981809</c:v>
                </c:pt>
                <c:pt idx="64">
                  <c:v>1.9870933592653968</c:v>
                </c:pt>
                <c:pt idx="65">
                  <c:v>1.9565226921997754</c:v>
                </c:pt>
                <c:pt idx="66">
                  <c:v>1.9268784089846276</c:v>
                </c:pt>
                <c:pt idx="67">
                  <c:v>1.8981190297460511</c:v>
                </c:pt>
                <c:pt idx="68">
                  <c:v>1.8702055146027268</c:v>
                </c:pt>
                <c:pt idx="69">
                  <c:v>1.843101086854861</c:v>
                </c:pt>
                <c:pt idx="70">
                  <c:v>1.8167710713283629</c:v>
                </c:pt>
                <c:pt idx="71">
                  <c:v>1.7911827463800762</c:v>
                </c:pt>
                <c:pt idx="72">
                  <c:v>1.7663052082359083</c:v>
                </c:pt>
                <c:pt idx="73">
                  <c:v>1.7421092464792522</c:v>
                </c:pt>
                <c:pt idx="74">
                  <c:v>1.7185672296349379</c:v>
                </c:pt>
                <c:pt idx="75">
                  <c:v>1.6956529999064722</c:v>
                </c:pt>
                <c:pt idx="76">
                  <c:v>1.6733417762234921</c:v>
                </c:pt>
                <c:pt idx="77">
                  <c:v>1.6516100648439664</c:v>
                </c:pt>
                <c:pt idx="78">
                  <c:v>1.6304355768331462</c:v>
                </c:pt>
                <c:pt idx="79">
                  <c:v>1.6097971518099419</c:v>
                </c:pt>
                <c:pt idx="80">
                  <c:v>1.5896746874123175</c:v>
                </c:pt>
                <c:pt idx="81">
                  <c:v>1.570049073987474</c:v>
                </c:pt>
                <c:pt idx="82">
                  <c:v>1.5509021340607978</c:v>
                </c:pt>
                <c:pt idx="83">
                  <c:v>1.5322165661805469</c:v>
                </c:pt>
                <c:pt idx="84">
                  <c:v>1.5139758927736355</c:v>
                </c:pt>
                <c:pt idx="85">
                  <c:v>1.4961644116821813</c:v>
                </c:pt>
                <c:pt idx="86">
                  <c:v>1.4787671510812257</c:v>
                </c:pt>
                <c:pt idx="87">
                  <c:v>1.461769827505579</c:v>
                </c:pt>
                <c:pt idx="88">
                  <c:v>1.4451588067384702</c:v>
                </c:pt>
                <c:pt idx="89">
                  <c:v>1.4289210673369144</c:v>
                </c:pt>
                <c:pt idx="90">
                  <c:v>1.4130441665887268</c:v>
                </c:pt>
                <c:pt idx="91">
                  <c:v>1.3975162087141255</c:v>
                </c:pt>
                <c:pt idx="92">
                  <c:v>1.3823258151411455</c:v>
                </c:pt>
                <c:pt idx="93">
                  <c:v>1.3674620966987678</c:v>
                </c:pt>
                <c:pt idx="94">
                  <c:v>1.3529146275849511</c:v>
                </c:pt>
                <c:pt idx="95">
                  <c:v>1.3386734209787936</c:v>
                </c:pt>
                <c:pt idx="96">
                  <c:v>1.3247289061769312</c:v>
                </c:pt>
                <c:pt idx="97">
                  <c:v>1.3110719071441794</c:v>
                </c:pt>
                <c:pt idx="98">
                  <c:v>1.2976936223774023</c:v>
                </c:pt>
                <c:pt idx="99">
                  <c:v>1.2845856059897518</c:v>
                </c:pt>
                <c:pt idx="100">
                  <c:v>1.2717397499298539</c:v>
                </c:pt>
                <c:pt idx="101">
                  <c:v>1.2591482672572814</c:v>
                </c:pt>
                <c:pt idx="102">
                  <c:v>1.2468036764018176</c:v>
                </c:pt>
                <c:pt idx="103">
                  <c:v>1.2346987863396643</c:v>
                </c:pt>
                <c:pt idx="104">
                  <c:v>1.2228266826248597</c:v>
                </c:pt>
                <c:pt idx="105">
                  <c:v>1.2111807142189086</c:v>
                </c:pt>
                <c:pt idx="106">
                  <c:v>1.1997544810659</c:v>
                </c:pt>
                <c:pt idx="107">
                  <c:v>1.1885418223643496</c:v>
                </c:pt>
                <c:pt idx="108">
                  <c:v>1.1775368054906057</c:v>
                </c:pt>
                <c:pt idx="109">
                  <c:v>1.1667337155319761</c:v>
                </c:pt>
                <c:pt idx="110">
                  <c:v>1.1561270453907762</c:v>
                </c:pt>
                <c:pt idx="111">
                  <c:v>1.145711486423292</c:v>
                </c:pt>
                <c:pt idx="112">
                  <c:v>1.1354819195802268</c:v>
                </c:pt>
                <c:pt idx="113">
                  <c:v>1.12543340701757</c:v>
                </c:pt>
                <c:pt idx="114">
                  <c:v>1.1155611841489945</c:v>
                </c:pt>
                <c:pt idx="115">
                  <c:v>1.1058606521129164</c:v>
                </c:pt>
                <c:pt idx="116">
                  <c:v>1.0963273706291845</c:v>
                </c:pt>
                <c:pt idx="117">
                  <c:v>1.0869570512220974</c:v>
                </c:pt>
                <c:pt idx="118">
                  <c:v>1.077745550788012</c:v>
                </c:pt>
                <c:pt idx="119">
                  <c:v>1.0686888654872722</c:v>
                </c:pt>
                <c:pt idx="120">
                  <c:v>1.0597831249415448</c:v>
                </c:pt>
                <c:pt idx="121">
                  <c:v>1.0510245867188877</c:v>
                </c:pt>
                <c:pt idx="122">
                  <c:v>1.0424096310900444</c:v>
                </c:pt>
                <c:pt idx="123">
                  <c:v>1.0339347560405319</c:v>
                </c:pt>
                <c:pt idx="124">
                  <c:v>1.0255965725240759</c:v>
                </c:pt>
                <c:pt idx="125">
                  <c:v>1.0173917999438833</c:v>
                </c:pt>
                <c:pt idx="126">
                  <c:v>1.0093172618490904</c:v>
                </c:pt>
                <c:pt idx="127">
                  <c:v>1.0013698818345309</c:v>
                </c:pt>
                <c:pt idx="128">
                  <c:v>0.99354667963269838</c:v>
                </c:pt>
                <c:pt idx="129">
                  <c:v>0.98584476738748372</c:v>
                </c:pt>
                <c:pt idx="130">
                  <c:v>0.97826134609988769</c:v>
                </c:pt>
                <c:pt idx="131">
                  <c:v>0.97079370223652994</c:v>
                </c:pt>
                <c:pt idx="132">
                  <c:v>0.96343920449231379</c:v>
                </c:pt>
                <c:pt idx="133">
                  <c:v>0.95619530069913827</c:v>
                </c:pt>
                <c:pt idx="134">
                  <c:v>0.94905951487302553</c:v>
                </c:pt>
                <c:pt idx="135">
                  <c:v>0.94202944439248448</c:v>
                </c:pt>
                <c:pt idx="136">
                  <c:v>0.93510275730136339</c:v>
                </c:pt>
                <c:pt idx="137">
                  <c:v>0.92827718972982043</c:v>
                </c:pt>
                <c:pt idx="138">
                  <c:v>0.92155054342743048</c:v>
                </c:pt>
                <c:pt idx="139">
                  <c:v>0.91492068340277277</c:v>
                </c:pt>
                <c:pt idx="140">
                  <c:v>0.90838553566418145</c:v>
                </c:pt>
                <c:pt idx="141">
                  <c:v>0.90194308505663412</c:v>
                </c:pt>
                <c:pt idx="142">
                  <c:v>0.89559137319003812</c:v>
                </c:pt>
                <c:pt idx="143">
                  <c:v>0.88932849645444345</c:v>
                </c:pt>
                <c:pt idx="144">
                  <c:v>0.88315260411795415</c:v>
                </c:pt>
                <c:pt idx="145">
                  <c:v>0.87706189650334765</c:v>
                </c:pt>
                <c:pt idx="146">
                  <c:v>0.87105462323962612</c:v>
                </c:pt>
                <c:pt idx="147">
                  <c:v>0.86512908158493473</c:v>
                </c:pt>
                <c:pt idx="148">
                  <c:v>0.85928361481746895</c:v>
                </c:pt>
                <c:pt idx="149">
                  <c:v>0.85351661069117712</c:v>
                </c:pt>
                <c:pt idx="150">
                  <c:v>0.84782649995323611</c:v>
                </c:pt>
                <c:pt idx="151">
                  <c:v>0.8422117549204331</c:v>
                </c:pt>
                <c:pt idx="152">
                  <c:v>0.83667088811174606</c:v>
                </c:pt>
                <c:pt idx="153">
                  <c:v>0.83120245093454515</c:v>
                </c:pt>
                <c:pt idx="154">
                  <c:v>0.82580503242198322</c:v>
                </c:pt>
                <c:pt idx="155">
                  <c:v>0.82047725801926075</c:v>
                </c:pt>
                <c:pt idx="156">
                  <c:v>0.81521778841657311</c:v>
                </c:pt>
                <c:pt idx="157">
                  <c:v>0.81002531842665859</c:v>
                </c:pt>
                <c:pt idx="158">
                  <c:v>0.80489857590497094</c:v>
                </c:pt>
                <c:pt idx="159">
                  <c:v>0.79983632071060018</c:v>
                </c:pt>
                <c:pt idx="160">
                  <c:v>0.79483734370615877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6CA-402D-8D88-BBC9A6FA897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force_改!$A$11:$A$171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force_改!$BF$11:$BF$171</c:f>
              <c:numCache>
                <c:formatCode>General</c:formatCode>
                <c:ptCount val="161"/>
                <c:pt idx="0">
                  <c:v>0</c:v>
                </c:pt>
                <c:pt idx="1">
                  <c:v>95.869611917789015</c:v>
                </c:pt>
                <c:pt idx="2">
                  <c:v>95.869611917789015</c:v>
                </c:pt>
                <c:pt idx="3">
                  <c:v>95.869611917789001</c:v>
                </c:pt>
                <c:pt idx="4">
                  <c:v>95.869611917789015</c:v>
                </c:pt>
                <c:pt idx="5">
                  <c:v>95.869611917788987</c:v>
                </c:pt>
                <c:pt idx="6">
                  <c:v>95.869611917789001</c:v>
                </c:pt>
                <c:pt idx="7">
                  <c:v>95.869611917789001</c:v>
                </c:pt>
                <c:pt idx="8">
                  <c:v>95.869611917789015</c:v>
                </c:pt>
                <c:pt idx="9">
                  <c:v>95.869611917788987</c:v>
                </c:pt>
                <c:pt idx="10">
                  <c:v>95.869611917788987</c:v>
                </c:pt>
                <c:pt idx="11">
                  <c:v>95.869611917788987</c:v>
                </c:pt>
                <c:pt idx="12">
                  <c:v>95.869611917789001</c:v>
                </c:pt>
                <c:pt idx="13">
                  <c:v>95.869611917788987</c:v>
                </c:pt>
                <c:pt idx="14">
                  <c:v>95.869611917789001</c:v>
                </c:pt>
                <c:pt idx="15">
                  <c:v>95.869611917788987</c:v>
                </c:pt>
                <c:pt idx="16">
                  <c:v>95.869611917789015</c:v>
                </c:pt>
                <c:pt idx="17">
                  <c:v>95.869611917789001</c:v>
                </c:pt>
                <c:pt idx="18">
                  <c:v>95.869611917788987</c:v>
                </c:pt>
                <c:pt idx="19">
                  <c:v>95.869611917789001</c:v>
                </c:pt>
                <c:pt idx="20">
                  <c:v>95.869611917788987</c:v>
                </c:pt>
                <c:pt idx="21">
                  <c:v>95.869611917789001</c:v>
                </c:pt>
                <c:pt idx="22">
                  <c:v>95.869611917788987</c:v>
                </c:pt>
                <c:pt idx="23">
                  <c:v>95.869611917788987</c:v>
                </c:pt>
                <c:pt idx="24">
                  <c:v>95.869611917789001</c:v>
                </c:pt>
                <c:pt idx="25">
                  <c:v>95.869611917788987</c:v>
                </c:pt>
                <c:pt idx="26">
                  <c:v>95.869611917788987</c:v>
                </c:pt>
                <c:pt idx="27">
                  <c:v>95.869611917789015</c:v>
                </c:pt>
                <c:pt idx="28">
                  <c:v>95.869611917789001</c:v>
                </c:pt>
                <c:pt idx="29">
                  <c:v>95.869611917789001</c:v>
                </c:pt>
                <c:pt idx="30">
                  <c:v>95.869611917788987</c:v>
                </c:pt>
                <c:pt idx="31">
                  <c:v>95.869611917788973</c:v>
                </c:pt>
                <c:pt idx="32">
                  <c:v>95.869611917789015</c:v>
                </c:pt>
                <c:pt idx="33">
                  <c:v>95.869611917789015</c:v>
                </c:pt>
                <c:pt idx="34">
                  <c:v>95.869611917789001</c:v>
                </c:pt>
                <c:pt idx="35">
                  <c:v>93.13048014870931</c:v>
                </c:pt>
                <c:pt idx="36">
                  <c:v>90.543522366800715</c:v>
                </c:pt>
                <c:pt idx="37">
                  <c:v>88.09640014067098</c:v>
                </c:pt>
                <c:pt idx="38">
                  <c:v>85.778073821179632</c:v>
                </c:pt>
                <c:pt idx="39">
                  <c:v>83.578636030892966</c:v>
                </c:pt>
                <c:pt idx="40">
                  <c:v>81.489170130120641</c:v>
                </c:pt>
                <c:pt idx="41">
                  <c:v>79.501629395239647</c:v>
                </c:pt>
                <c:pt idx="42">
                  <c:v>77.60873345725777</c:v>
                </c:pt>
                <c:pt idx="43">
                  <c:v>75.803879190809909</c:v>
                </c:pt>
                <c:pt idx="44">
                  <c:v>74.081063754655133</c:v>
                </c:pt>
                <c:pt idx="45">
                  <c:v>72.434817893440567</c:v>
                </c:pt>
                <c:pt idx="46">
                  <c:v>70.860147939235347</c:v>
                </c:pt>
                <c:pt idx="47">
                  <c:v>69.352485217123956</c:v>
                </c:pt>
                <c:pt idx="48">
                  <c:v>67.907641775100544</c:v>
                </c:pt>
                <c:pt idx="49">
                  <c:v>66.521771534792364</c:v>
                </c:pt>
                <c:pt idx="50">
                  <c:v>66.521771534792364</c:v>
                </c:pt>
                <c:pt idx="51">
                  <c:v>66.521771534792364</c:v>
                </c:pt>
                <c:pt idx="52">
                  <c:v>66.521771534792364</c:v>
                </c:pt>
                <c:pt idx="53">
                  <c:v>66.521771534792364</c:v>
                </c:pt>
                <c:pt idx="54">
                  <c:v>66.521771534792364</c:v>
                </c:pt>
                <c:pt idx="55">
                  <c:v>66.521771534792364</c:v>
                </c:pt>
                <c:pt idx="56">
                  <c:v>66.521771534792364</c:v>
                </c:pt>
                <c:pt idx="57">
                  <c:v>66.521771534792364</c:v>
                </c:pt>
                <c:pt idx="58">
                  <c:v>66.521771534792364</c:v>
                </c:pt>
                <c:pt idx="59">
                  <c:v>66.521771534792364</c:v>
                </c:pt>
                <c:pt idx="60">
                  <c:v>66.521771534792364</c:v>
                </c:pt>
                <c:pt idx="61">
                  <c:v>66.521771534792364</c:v>
                </c:pt>
                <c:pt idx="62">
                  <c:v>66.521771534792364</c:v>
                </c:pt>
                <c:pt idx="63">
                  <c:v>66.521771534792364</c:v>
                </c:pt>
                <c:pt idx="64">
                  <c:v>66.521771534792364</c:v>
                </c:pt>
                <c:pt idx="65">
                  <c:v>66.521771534792364</c:v>
                </c:pt>
                <c:pt idx="66">
                  <c:v>66.521771534792364</c:v>
                </c:pt>
                <c:pt idx="67">
                  <c:v>66.521771534792364</c:v>
                </c:pt>
                <c:pt idx="68">
                  <c:v>66.521771534792364</c:v>
                </c:pt>
                <c:pt idx="69">
                  <c:v>66.521771534792364</c:v>
                </c:pt>
                <c:pt idx="70">
                  <c:v>66.521771534792364</c:v>
                </c:pt>
                <c:pt idx="71">
                  <c:v>66.521771534792364</c:v>
                </c:pt>
                <c:pt idx="72">
                  <c:v>66.521771534792364</c:v>
                </c:pt>
                <c:pt idx="73">
                  <c:v>66.521771534792364</c:v>
                </c:pt>
                <c:pt idx="74">
                  <c:v>66.521771534792364</c:v>
                </c:pt>
                <c:pt idx="75">
                  <c:v>66.521771534792364</c:v>
                </c:pt>
                <c:pt idx="76">
                  <c:v>66.521771534792364</c:v>
                </c:pt>
                <c:pt idx="77">
                  <c:v>66.521771534792364</c:v>
                </c:pt>
                <c:pt idx="78">
                  <c:v>66.521771534792364</c:v>
                </c:pt>
                <c:pt idx="79">
                  <c:v>66.521771534792364</c:v>
                </c:pt>
                <c:pt idx="80">
                  <c:v>66.521771534792364</c:v>
                </c:pt>
                <c:pt idx="81">
                  <c:v>66.521771534792364</c:v>
                </c:pt>
                <c:pt idx="82">
                  <c:v>66.521771534792364</c:v>
                </c:pt>
                <c:pt idx="83">
                  <c:v>66.521771534792364</c:v>
                </c:pt>
                <c:pt idx="84">
                  <c:v>66.521771534792364</c:v>
                </c:pt>
                <c:pt idx="85">
                  <c:v>66.521771534792364</c:v>
                </c:pt>
                <c:pt idx="86">
                  <c:v>66.521771534792364</c:v>
                </c:pt>
                <c:pt idx="87">
                  <c:v>66.521771534792364</c:v>
                </c:pt>
                <c:pt idx="88">
                  <c:v>66.521771534792364</c:v>
                </c:pt>
                <c:pt idx="89">
                  <c:v>66.521771534792364</c:v>
                </c:pt>
                <c:pt idx="90">
                  <c:v>66.521771534792364</c:v>
                </c:pt>
                <c:pt idx="91">
                  <c:v>66.521771534792364</c:v>
                </c:pt>
                <c:pt idx="92">
                  <c:v>66.521771534792364</c:v>
                </c:pt>
                <c:pt idx="93">
                  <c:v>66.521771534792364</c:v>
                </c:pt>
                <c:pt idx="94">
                  <c:v>66.521771534792364</c:v>
                </c:pt>
                <c:pt idx="95">
                  <c:v>66.521771534792364</c:v>
                </c:pt>
                <c:pt idx="96">
                  <c:v>66.521771534792364</c:v>
                </c:pt>
                <c:pt idx="97">
                  <c:v>66.521771534792364</c:v>
                </c:pt>
                <c:pt idx="98">
                  <c:v>66.521771534792364</c:v>
                </c:pt>
                <c:pt idx="99">
                  <c:v>66.521771534792364</c:v>
                </c:pt>
                <c:pt idx="100">
                  <c:v>66.521771534792364</c:v>
                </c:pt>
                <c:pt idx="101">
                  <c:v>66.521771534792364</c:v>
                </c:pt>
                <c:pt idx="102">
                  <c:v>66.521771534792364</c:v>
                </c:pt>
                <c:pt idx="103">
                  <c:v>66.521771534792364</c:v>
                </c:pt>
                <c:pt idx="104">
                  <c:v>66.521771534792364</c:v>
                </c:pt>
                <c:pt idx="105">
                  <c:v>65.888230853508631</c:v>
                </c:pt>
                <c:pt idx="106">
                  <c:v>65.266643769984981</c:v>
                </c:pt>
                <c:pt idx="107">
                  <c:v>64.65667513662062</c:v>
                </c:pt>
                <c:pt idx="108">
                  <c:v>64.058002218688955</c:v>
                </c:pt>
                <c:pt idx="109">
                  <c:v>63.470314124939513</c:v>
                </c:pt>
                <c:pt idx="110">
                  <c:v>62.893311269258234</c:v>
                </c:pt>
                <c:pt idx="111">
                  <c:v>62.326704861427082</c:v>
                </c:pt>
                <c:pt idx="112">
                  <c:v>61.770216425164342</c:v>
                </c:pt>
                <c:pt idx="113">
                  <c:v>61.223577341755806</c:v>
                </c:pt>
                <c:pt idx="114">
                  <c:v>60.686528417705311</c:v>
                </c:pt>
                <c:pt idx="115">
                  <c:v>60.158819474942668</c:v>
                </c:pt>
                <c:pt idx="116">
                  <c:v>59.640208962227639</c:v>
                </c:pt>
                <c:pt idx="117">
                  <c:v>59.130463586482108</c:v>
                </c:pt>
                <c:pt idx="118">
                  <c:v>58.629357962867857</c:v>
                </c:pt>
                <c:pt idx="119">
                  <c:v>58.136674282507613</c:v>
                </c:pt>
                <c:pt idx="120">
                  <c:v>57.652201996820047</c:v>
                </c:pt>
                <c:pt idx="121">
                  <c:v>57.175737517507493</c:v>
                </c:pt>
                <c:pt idx="122">
                  <c:v>56.707083931298413</c:v>
                </c:pt>
                <c:pt idx="123">
                  <c:v>56.246050728604935</c:v>
                </c:pt>
                <c:pt idx="124">
                  <c:v>55.792453545309726</c:v>
                </c:pt>
                <c:pt idx="125">
                  <c:v>55.346113916947246</c:v>
                </c:pt>
                <c:pt idx="126">
                  <c:v>54.906859044590526</c:v>
                </c:pt>
                <c:pt idx="127">
                  <c:v>54.474521571798476</c:v>
                </c:pt>
                <c:pt idx="128">
                  <c:v>54.0489393720188</c:v>
                </c:pt>
                <c:pt idx="129">
                  <c:v>53.629955345879125</c:v>
                </c:pt>
                <c:pt idx="130">
                  <c:v>53.217417227833899</c:v>
                </c:pt>
                <c:pt idx="131">
                  <c:v>52.811177401667223</c:v>
                </c:pt>
                <c:pt idx="132">
                  <c:v>52.411092724381867</c:v>
                </c:pt>
                <c:pt idx="133">
                  <c:v>52.017024358033133</c:v>
                </c:pt>
                <c:pt idx="134">
                  <c:v>51.628837609092592</c:v>
                </c:pt>
                <c:pt idx="135">
                  <c:v>51.24640177495116</c:v>
                </c:pt>
                <c:pt idx="136">
                  <c:v>50.869589997194161</c:v>
                </c:pt>
                <c:pt idx="137">
                  <c:v>50.498279121302232</c:v>
                </c:pt>
                <c:pt idx="138">
                  <c:v>50.13234956245222</c:v>
                </c:pt>
                <c:pt idx="139">
                  <c:v>49.77168517711084</c:v>
                </c:pt>
                <c:pt idx="140">
                  <c:v>49.416173140131477</c:v>
                </c:pt>
                <c:pt idx="141">
                  <c:v>49.065703827080895</c:v>
                </c:pt>
                <c:pt idx="142">
                  <c:v>48.720170701538073</c:v>
                </c:pt>
                <c:pt idx="143">
                  <c:v>48.37947020712172</c:v>
                </c:pt>
                <c:pt idx="144">
                  <c:v>48.043501664016709</c:v>
                </c:pt>
                <c:pt idx="145">
                  <c:v>47.712167169782113</c:v>
                </c:pt>
                <c:pt idx="146">
                  <c:v>47.385371504235657</c:v>
                </c:pt>
                <c:pt idx="147">
                  <c:v>47.063022038220453</c:v>
                </c:pt>
                <c:pt idx="148">
                  <c:v>46.745028646070317</c:v>
                </c:pt>
                <c:pt idx="149">
                  <c:v>46.431303621600044</c:v>
                </c:pt>
                <c:pt idx="150">
                  <c:v>46.121761597456036</c:v>
                </c:pt>
                <c:pt idx="151">
                  <c:v>45.816319467671569</c:v>
                </c:pt>
                <c:pt idx="152">
                  <c:v>45.514896313278989</c:v>
                </c:pt>
                <c:pt idx="153">
                  <c:v>45.217413330839257</c:v>
                </c:pt>
                <c:pt idx="154">
                  <c:v>44.923793763755874</c:v>
                </c:pt>
                <c:pt idx="155">
                  <c:v>44.63396283624779</c:v>
                </c:pt>
                <c:pt idx="156">
                  <c:v>44.347847689861574</c:v>
                </c:pt>
                <c:pt idx="157">
                  <c:v>44.065377322410235</c:v>
                </c:pt>
                <c:pt idx="158">
                  <c:v>43.786482529230426</c:v>
                </c:pt>
                <c:pt idx="159">
                  <c:v>43.511095846656644</c:v>
                </c:pt>
                <c:pt idx="160">
                  <c:v>43.23915149761504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6CA-402D-8D88-BBC9A6FA897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force_改!$A$11:$A$171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force_改!$BG$11:$BG$171</c:f>
              <c:numCache>
                <c:formatCode>General</c:formatCode>
                <c:ptCount val="161"/>
                <c:pt idx="0">
                  <c:v>0</c:v>
                </c:pt>
                <c:pt idx="1">
                  <c:v>95.869611917789015</c:v>
                </c:pt>
                <c:pt idx="2">
                  <c:v>95.869611917789015</c:v>
                </c:pt>
                <c:pt idx="3">
                  <c:v>95.869611917789001</c:v>
                </c:pt>
                <c:pt idx="4">
                  <c:v>95.869611917789015</c:v>
                </c:pt>
                <c:pt idx="5">
                  <c:v>95.869611917788987</c:v>
                </c:pt>
                <c:pt idx="6">
                  <c:v>95.869611917789001</c:v>
                </c:pt>
                <c:pt idx="7">
                  <c:v>95.869611917789001</c:v>
                </c:pt>
                <c:pt idx="8">
                  <c:v>95.869611917789015</c:v>
                </c:pt>
                <c:pt idx="9">
                  <c:v>95.869611917788987</c:v>
                </c:pt>
                <c:pt idx="10">
                  <c:v>95.869611917788987</c:v>
                </c:pt>
                <c:pt idx="11">
                  <c:v>95.869611917788987</c:v>
                </c:pt>
                <c:pt idx="12">
                  <c:v>95.869611917789001</c:v>
                </c:pt>
                <c:pt idx="13">
                  <c:v>95.869611917788987</c:v>
                </c:pt>
                <c:pt idx="14">
                  <c:v>95.869611917789001</c:v>
                </c:pt>
                <c:pt idx="15">
                  <c:v>95.869611917788987</c:v>
                </c:pt>
                <c:pt idx="16">
                  <c:v>95.869611917789015</c:v>
                </c:pt>
                <c:pt idx="17">
                  <c:v>95.869611917789001</c:v>
                </c:pt>
                <c:pt idx="18">
                  <c:v>95.869611917788987</c:v>
                </c:pt>
                <c:pt idx="19">
                  <c:v>95.869611917789001</c:v>
                </c:pt>
                <c:pt idx="20">
                  <c:v>95.869611917788987</c:v>
                </c:pt>
                <c:pt idx="21">
                  <c:v>95.869611917789001</c:v>
                </c:pt>
                <c:pt idx="22">
                  <c:v>95.869611917788987</c:v>
                </c:pt>
                <c:pt idx="23">
                  <c:v>95.869611917788987</c:v>
                </c:pt>
                <c:pt idx="24">
                  <c:v>95.869611917789001</c:v>
                </c:pt>
                <c:pt idx="25">
                  <c:v>95.869611917788987</c:v>
                </c:pt>
                <c:pt idx="26">
                  <c:v>95.869611917788987</c:v>
                </c:pt>
                <c:pt idx="27">
                  <c:v>95.869611917789015</c:v>
                </c:pt>
                <c:pt idx="28">
                  <c:v>95.869611917789001</c:v>
                </c:pt>
                <c:pt idx="29">
                  <c:v>95.869611917789001</c:v>
                </c:pt>
                <c:pt idx="30">
                  <c:v>95.869611917788987</c:v>
                </c:pt>
                <c:pt idx="31">
                  <c:v>95.869611917788973</c:v>
                </c:pt>
                <c:pt idx="32">
                  <c:v>95.869611917789015</c:v>
                </c:pt>
                <c:pt idx="33">
                  <c:v>95.869611917789015</c:v>
                </c:pt>
                <c:pt idx="34">
                  <c:v>95.869611917789001</c:v>
                </c:pt>
                <c:pt idx="35">
                  <c:v>95.869611917788987</c:v>
                </c:pt>
                <c:pt idx="36">
                  <c:v>95.869611917788987</c:v>
                </c:pt>
                <c:pt idx="37">
                  <c:v>95.869611917789015</c:v>
                </c:pt>
                <c:pt idx="38">
                  <c:v>95.869611917789001</c:v>
                </c:pt>
                <c:pt idx="39">
                  <c:v>95.869611917788987</c:v>
                </c:pt>
                <c:pt idx="40">
                  <c:v>95.869611917788987</c:v>
                </c:pt>
                <c:pt idx="41">
                  <c:v>95.869611917788987</c:v>
                </c:pt>
                <c:pt idx="42">
                  <c:v>95.869611917789001</c:v>
                </c:pt>
                <c:pt idx="43">
                  <c:v>93.64008605923577</c:v>
                </c:pt>
                <c:pt idx="44">
                  <c:v>91.511902285162222</c:v>
                </c:pt>
                <c:pt idx="45">
                  <c:v>89.478304456603055</c:v>
                </c:pt>
                <c:pt idx="46">
                  <c:v>87.533123924937769</c:v>
                </c:pt>
                <c:pt idx="47">
                  <c:v>85.670717032917835</c:v>
                </c:pt>
                <c:pt idx="48">
                  <c:v>83.885910428065372</c:v>
                </c:pt>
                <c:pt idx="49">
                  <c:v>82.173953072390574</c:v>
                </c:pt>
                <c:pt idx="50">
                  <c:v>82.173953072390574</c:v>
                </c:pt>
                <c:pt idx="51">
                  <c:v>82.173953072390574</c:v>
                </c:pt>
                <c:pt idx="52">
                  <c:v>82.173953072390574</c:v>
                </c:pt>
                <c:pt idx="53">
                  <c:v>82.173953072390574</c:v>
                </c:pt>
                <c:pt idx="54">
                  <c:v>82.173953072390574</c:v>
                </c:pt>
                <c:pt idx="55">
                  <c:v>82.173953072390574</c:v>
                </c:pt>
                <c:pt idx="56">
                  <c:v>82.173953072390574</c:v>
                </c:pt>
                <c:pt idx="57">
                  <c:v>82.173953072390574</c:v>
                </c:pt>
                <c:pt idx="58">
                  <c:v>82.173953072390574</c:v>
                </c:pt>
                <c:pt idx="59">
                  <c:v>82.173953072390574</c:v>
                </c:pt>
                <c:pt idx="60">
                  <c:v>82.173953072390574</c:v>
                </c:pt>
                <c:pt idx="61">
                  <c:v>82.173953072390574</c:v>
                </c:pt>
                <c:pt idx="62">
                  <c:v>82.173953072390574</c:v>
                </c:pt>
                <c:pt idx="63">
                  <c:v>82.173953072390574</c:v>
                </c:pt>
                <c:pt idx="64">
                  <c:v>82.173953072390574</c:v>
                </c:pt>
                <c:pt idx="65">
                  <c:v>82.173953072390574</c:v>
                </c:pt>
                <c:pt idx="66">
                  <c:v>82.173953072390574</c:v>
                </c:pt>
                <c:pt idx="67">
                  <c:v>82.173953072390574</c:v>
                </c:pt>
                <c:pt idx="68">
                  <c:v>82.173953072390574</c:v>
                </c:pt>
                <c:pt idx="69">
                  <c:v>82.173953072390574</c:v>
                </c:pt>
                <c:pt idx="70">
                  <c:v>82.173953072390574</c:v>
                </c:pt>
                <c:pt idx="71">
                  <c:v>82.173953072390574</c:v>
                </c:pt>
                <c:pt idx="72">
                  <c:v>82.173953072390574</c:v>
                </c:pt>
                <c:pt idx="73">
                  <c:v>82.173953072390574</c:v>
                </c:pt>
                <c:pt idx="74">
                  <c:v>82.17395307239056</c:v>
                </c:pt>
                <c:pt idx="75">
                  <c:v>82.173953072390574</c:v>
                </c:pt>
                <c:pt idx="76">
                  <c:v>82.173953072390574</c:v>
                </c:pt>
                <c:pt idx="77">
                  <c:v>82.17395307239056</c:v>
                </c:pt>
                <c:pt idx="78">
                  <c:v>82.173953072390574</c:v>
                </c:pt>
                <c:pt idx="79">
                  <c:v>82.173953072390574</c:v>
                </c:pt>
                <c:pt idx="80">
                  <c:v>82.173953072390574</c:v>
                </c:pt>
                <c:pt idx="81">
                  <c:v>82.173953072390574</c:v>
                </c:pt>
                <c:pt idx="82">
                  <c:v>82.173953072390574</c:v>
                </c:pt>
                <c:pt idx="83">
                  <c:v>82.173953072390574</c:v>
                </c:pt>
                <c:pt idx="84">
                  <c:v>82.173953072390574</c:v>
                </c:pt>
                <c:pt idx="85">
                  <c:v>82.173953072390574</c:v>
                </c:pt>
                <c:pt idx="86">
                  <c:v>82.173953072390574</c:v>
                </c:pt>
                <c:pt idx="87">
                  <c:v>82.173953072390574</c:v>
                </c:pt>
                <c:pt idx="88">
                  <c:v>82.173953072390574</c:v>
                </c:pt>
                <c:pt idx="89">
                  <c:v>82.173953072390574</c:v>
                </c:pt>
                <c:pt idx="90">
                  <c:v>82.173953072390574</c:v>
                </c:pt>
                <c:pt idx="91">
                  <c:v>82.173953072390574</c:v>
                </c:pt>
                <c:pt idx="92">
                  <c:v>82.173953072390574</c:v>
                </c:pt>
                <c:pt idx="93">
                  <c:v>82.173953072390574</c:v>
                </c:pt>
                <c:pt idx="94">
                  <c:v>82.173953072390574</c:v>
                </c:pt>
                <c:pt idx="95">
                  <c:v>82.173953072390574</c:v>
                </c:pt>
                <c:pt idx="96">
                  <c:v>82.173953072390574</c:v>
                </c:pt>
                <c:pt idx="97">
                  <c:v>82.173953072390574</c:v>
                </c:pt>
                <c:pt idx="98">
                  <c:v>82.173953072390574</c:v>
                </c:pt>
                <c:pt idx="99">
                  <c:v>82.173953072390574</c:v>
                </c:pt>
                <c:pt idx="100">
                  <c:v>82.173953072390574</c:v>
                </c:pt>
                <c:pt idx="101">
                  <c:v>82.173953072390574</c:v>
                </c:pt>
                <c:pt idx="102">
                  <c:v>82.173953072390574</c:v>
                </c:pt>
                <c:pt idx="103">
                  <c:v>82.173953072390574</c:v>
                </c:pt>
                <c:pt idx="104">
                  <c:v>82.173953072390574</c:v>
                </c:pt>
                <c:pt idx="105">
                  <c:v>82.173953072390574</c:v>
                </c:pt>
                <c:pt idx="106">
                  <c:v>82.173953072390574</c:v>
                </c:pt>
                <c:pt idx="107">
                  <c:v>82.173953072390574</c:v>
                </c:pt>
                <c:pt idx="108">
                  <c:v>82.173953072390574</c:v>
                </c:pt>
                <c:pt idx="109">
                  <c:v>82.173953072390574</c:v>
                </c:pt>
                <c:pt idx="110">
                  <c:v>82.173953072390574</c:v>
                </c:pt>
                <c:pt idx="111">
                  <c:v>82.173953072390574</c:v>
                </c:pt>
                <c:pt idx="112">
                  <c:v>82.173953072390574</c:v>
                </c:pt>
                <c:pt idx="113">
                  <c:v>81.446749947856148</c:v>
                </c:pt>
                <c:pt idx="114">
                  <c:v>80.732304772874954</c:v>
                </c:pt>
                <c:pt idx="115">
                  <c:v>80.030284731371694</c:v>
                </c:pt>
                <c:pt idx="116">
                  <c:v>79.340368483687456</c:v>
                </c:pt>
                <c:pt idx="117">
                  <c:v>78.662245676134575</c:v>
                </c:pt>
                <c:pt idx="118">
                  <c:v>77.995616475489356</c:v>
                </c:pt>
                <c:pt idx="119">
                  <c:v>77.340191126955844</c:v>
                </c:pt>
                <c:pt idx="120">
                  <c:v>76.695689534231221</c:v>
                </c:pt>
                <c:pt idx="121">
                  <c:v>76.061840860394582</c:v>
                </c:pt>
                <c:pt idx="122">
                  <c:v>75.438383148424151</c:v>
                </c:pt>
                <c:pt idx="123">
                  <c:v>74.825062960225566</c:v>
                </c:pt>
                <c:pt idx="124">
                  <c:v>74.221635033126987</c:v>
                </c:pt>
                <c:pt idx="125">
                  <c:v>73.627861952861949</c:v>
                </c:pt>
                <c:pt idx="126">
                  <c:v>73.043513842124966</c:v>
                </c:pt>
                <c:pt idx="127">
                  <c:v>72.468368063840515</c:v>
                </c:pt>
                <c:pt idx="128">
                  <c:v>71.902208938341758</c:v>
                </c:pt>
                <c:pt idx="129">
                  <c:v>71.344827473703447</c:v>
                </c:pt>
                <c:pt idx="130">
                  <c:v>70.796021108521103</c:v>
                </c:pt>
                <c:pt idx="131">
                  <c:v>70.255593466471325</c:v>
                </c:pt>
                <c:pt idx="132">
                  <c:v>69.723354122028383</c:v>
                </c:pt>
                <c:pt idx="133">
                  <c:v>69.199118376749965</c:v>
                </c:pt>
                <c:pt idx="134">
                  <c:v>68.682707045580187</c:v>
                </c:pt>
                <c:pt idx="135">
                  <c:v>68.173946252649969</c:v>
                </c:pt>
                <c:pt idx="136">
                  <c:v>67.672667236086355</c:v>
                </c:pt>
                <c:pt idx="137">
                  <c:v>67.1787061613704</c:v>
                </c:pt>
                <c:pt idx="138">
                  <c:v>66.691903942809745</c:v>
                </c:pt>
                <c:pt idx="139">
                  <c:v>66.212106072717589</c:v>
                </c:pt>
                <c:pt idx="140">
                  <c:v>65.739162457912457</c:v>
                </c:pt>
                <c:pt idx="141">
                  <c:v>65.272927263175504</c:v>
                </c:pt>
                <c:pt idx="142">
                  <c:v>64.813258761322146</c:v>
                </c:pt>
                <c:pt idx="143">
                  <c:v>64.360019189564653</c:v>
                </c:pt>
                <c:pt idx="144">
                  <c:v>63.913074611859336</c:v>
                </c:pt>
                <c:pt idx="145">
                  <c:v>63.472294786949966</c:v>
                </c:pt>
                <c:pt idx="146">
                  <c:v>63.037553041833867</c:v>
                </c:pt>
                <c:pt idx="147">
                  <c:v>62.608726150392812</c:v>
                </c:pt>
                <c:pt idx="148">
                  <c:v>62.185694216944228</c:v>
                </c:pt>
                <c:pt idx="149">
                  <c:v>61.768340564481505</c:v>
                </c:pt>
                <c:pt idx="150">
                  <c:v>61.35655162738496</c:v>
                </c:pt>
                <c:pt idx="151">
                  <c:v>60.950216848395662</c:v>
                </c:pt>
                <c:pt idx="152">
                  <c:v>60.549228579656209</c:v>
                </c:pt>
                <c:pt idx="153">
                  <c:v>60.153481987632318</c:v>
                </c:pt>
                <c:pt idx="154">
                  <c:v>59.762874961738603</c:v>
                </c:pt>
                <c:pt idx="155">
                  <c:v>59.377308026501581</c:v>
                </c:pt>
                <c:pt idx="156">
                  <c:v>58.996684257100931</c:v>
                </c:pt>
                <c:pt idx="157">
                  <c:v>58.620909198138492</c:v>
                </c:pt>
                <c:pt idx="158">
                  <c:v>58.249890785492056</c:v>
                </c:pt>
                <c:pt idx="159">
                  <c:v>57.883539271117897</c:v>
                </c:pt>
                <c:pt idx="160">
                  <c:v>57.521767150673412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6CA-402D-8D88-BBC9A6FA897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force_改!$A$11:$A$171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force_改!$BH$11:$BH$171</c:f>
              <c:numCache>
                <c:formatCode>General</c:formatCode>
                <c:ptCount val="161"/>
                <c:pt idx="0">
                  <c:v>0</c:v>
                </c:pt>
                <c:pt idx="1">
                  <c:v>95.869611917789015</c:v>
                </c:pt>
                <c:pt idx="2">
                  <c:v>95.869611917789015</c:v>
                </c:pt>
                <c:pt idx="3">
                  <c:v>95.869611917789001</c:v>
                </c:pt>
                <c:pt idx="4">
                  <c:v>95.869611917789015</c:v>
                </c:pt>
                <c:pt idx="5">
                  <c:v>95.869611917788987</c:v>
                </c:pt>
                <c:pt idx="6">
                  <c:v>95.869611917789001</c:v>
                </c:pt>
                <c:pt idx="7">
                  <c:v>95.869611917789001</c:v>
                </c:pt>
                <c:pt idx="8">
                  <c:v>95.869611917789015</c:v>
                </c:pt>
                <c:pt idx="9">
                  <c:v>95.869611917788987</c:v>
                </c:pt>
                <c:pt idx="10">
                  <c:v>95.869611917788987</c:v>
                </c:pt>
                <c:pt idx="11">
                  <c:v>95.869611917788987</c:v>
                </c:pt>
                <c:pt idx="12">
                  <c:v>95.869611917789001</c:v>
                </c:pt>
                <c:pt idx="13">
                  <c:v>95.869611917788987</c:v>
                </c:pt>
                <c:pt idx="14">
                  <c:v>95.869611917789001</c:v>
                </c:pt>
                <c:pt idx="15">
                  <c:v>95.869611917788987</c:v>
                </c:pt>
                <c:pt idx="16">
                  <c:v>95.869611917789015</c:v>
                </c:pt>
                <c:pt idx="17">
                  <c:v>95.869611917789001</c:v>
                </c:pt>
                <c:pt idx="18">
                  <c:v>95.869611917788987</c:v>
                </c:pt>
                <c:pt idx="19">
                  <c:v>95.869611917789001</c:v>
                </c:pt>
                <c:pt idx="20">
                  <c:v>95.869611917788987</c:v>
                </c:pt>
                <c:pt idx="21">
                  <c:v>95.869611917789001</c:v>
                </c:pt>
                <c:pt idx="22">
                  <c:v>95.869611917788987</c:v>
                </c:pt>
                <c:pt idx="23">
                  <c:v>95.869611917788987</c:v>
                </c:pt>
                <c:pt idx="24">
                  <c:v>95.869611917789001</c:v>
                </c:pt>
                <c:pt idx="25">
                  <c:v>95.869611917788987</c:v>
                </c:pt>
                <c:pt idx="26">
                  <c:v>95.869611917788987</c:v>
                </c:pt>
                <c:pt idx="27">
                  <c:v>95.869611917789015</c:v>
                </c:pt>
                <c:pt idx="28">
                  <c:v>95.869611917789001</c:v>
                </c:pt>
                <c:pt idx="29">
                  <c:v>95.869611917789001</c:v>
                </c:pt>
                <c:pt idx="30">
                  <c:v>95.869611917788987</c:v>
                </c:pt>
                <c:pt idx="31">
                  <c:v>95.869611917788973</c:v>
                </c:pt>
                <c:pt idx="32">
                  <c:v>95.869611917789015</c:v>
                </c:pt>
                <c:pt idx="33">
                  <c:v>95.869611917789015</c:v>
                </c:pt>
                <c:pt idx="34">
                  <c:v>95.869611917789001</c:v>
                </c:pt>
                <c:pt idx="35">
                  <c:v>95.869611917788987</c:v>
                </c:pt>
                <c:pt idx="36">
                  <c:v>95.869611917788987</c:v>
                </c:pt>
                <c:pt idx="37">
                  <c:v>95.869611917789015</c:v>
                </c:pt>
                <c:pt idx="38">
                  <c:v>95.869611917789001</c:v>
                </c:pt>
                <c:pt idx="39">
                  <c:v>95.869611917788987</c:v>
                </c:pt>
                <c:pt idx="40">
                  <c:v>95.869611917788987</c:v>
                </c:pt>
                <c:pt idx="41">
                  <c:v>95.869611917788987</c:v>
                </c:pt>
                <c:pt idx="42">
                  <c:v>95.869611917789001</c:v>
                </c:pt>
                <c:pt idx="43">
                  <c:v>95.869611917789015</c:v>
                </c:pt>
                <c:pt idx="44">
                  <c:v>95.869611917788987</c:v>
                </c:pt>
                <c:pt idx="45">
                  <c:v>95.869611917788987</c:v>
                </c:pt>
                <c:pt idx="46">
                  <c:v>95.869611917788987</c:v>
                </c:pt>
                <c:pt idx="47">
                  <c:v>95.869611917789015</c:v>
                </c:pt>
                <c:pt idx="48">
                  <c:v>95.869611917789001</c:v>
                </c:pt>
                <c:pt idx="49">
                  <c:v>95.869611917788987</c:v>
                </c:pt>
                <c:pt idx="50">
                  <c:v>97.82613460998877</c:v>
                </c:pt>
                <c:pt idx="51">
                  <c:v>99.782657302188554</c:v>
                </c:pt>
                <c:pt idx="52">
                  <c:v>101.73917999438832</c:v>
                </c:pt>
                <c:pt idx="53">
                  <c:v>103.69570268658809</c:v>
                </c:pt>
                <c:pt idx="54">
                  <c:v>105.65222537878788</c:v>
                </c:pt>
                <c:pt idx="55">
                  <c:v>107.60874807098764</c:v>
                </c:pt>
                <c:pt idx="56">
                  <c:v>109.56527076318743</c:v>
                </c:pt>
                <c:pt idx="57">
                  <c:v>111.52179345538721</c:v>
                </c:pt>
                <c:pt idx="58">
                  <c:v>113.47831614758698</c:v>
                </c:pt>
                <c:pt idx="59">
                  <c:v>113.47831614758698</c:v>
                </c:pt>
                <c:pt idx="60">
                  <c:v>113.47831614758698</c:v>
                </c:pt>
                <c:pt idx="61">
                  <c:v>113.47831614758698</c:v>
                </c:pt>
                <c:pt idx="62">
                  <c:v>113.47831614758698</c:v>
                </c:pt>
                <c:pt idx="63">
                  <c:v>113.47831614758698</c:v>
                </c:pt>
                <c:pt idx="64">
                  <c:v>113.47831614758698</c:v>
                </c:pt>
                <c:pt idx="65">
                  <c:v>113.47831614758698</c:v>
                </c:pt>
                <c:pt idx="66">
                  <c:v>113.47831614758698</c:v>
                </c:pt>
                <c:pt idx="67">
                  <c:v>113.47831614758698</c:v>
                </c:pt>
                <c:pt idx="68">
                  <c:v>113.47831614758698</c:v>
                </c:pt>
                <c:pt idx="69">
                  <c:v>113.47831614758698</c:v>
                </c:pt>
                <c:pt idx="70">
                  <c:v>113.47831614758695</c:v>
                </c:pt>
                <c:pt idx="71">
                  <c:v>113.47831614758698</c:v>
                </c:pt>
                <c:pt idx="72">
                  <c:v>113.47831614758698</c:v>
                </c:pt>
                <c:pt idx="73">
                  <c:v>113.47831614758698</c:v>
                </c:pt>
                <c:pt idx="74">
                  <c:v>113.47831614758698</c:v>
                </c:pt>
                <c:pt idx="75">
                  <c:v>113.47831614758698</c:v>
                </c:pt>
                <c:pt idx="76">
                  <c:v>113.47831614758698</c:v>
                </c:pt>
                <c:pt idx="77">
                  <c:v>113.47831614758698</c:v>
                </c:pt>
                <c:pt idx="78">
                  <c:v>113.47831614758698</c:v>
                </c:pt>
                <c:pt idx="79">
                  <c:v>113.47831614758698</c:v>
                </c:pt>
                <c:pt idx="80">
                  <c:v>113.47831614758698</c:v>
                </c:pt>
                <c:pt idx="81">
                  <c:v>113.47831614758698</c:v>
                </c:pt>
                <c:pt idx="82">
                  <c:v>113.47831614758698</c:v>
                </c:pt>
                <c:pt idx="83">
                  <c:v>113.47831614758698</c:v>
                </c:pt>
                <c:pt idx="84">
                  <c:v>113.47831614758698</c:v>
                </c:pt>
                <c:pt idx="85">
                  <c:v>113.47831614758695</c:v>
                </c:pt>
                <c:pt idx="86">
                  <c:v>113.47831614758699</c:v>
                </c:pt>
                <c:pt idx="87">
                  <c:v>113.47831614758695</c:v>
                </c:pt>
                <c:pt idx="88">
                  <c:v>113.47831614758698</c:v>
                </c:pt>
                <c:pt idx="89">
                  <c:v>113.47831614758699</c:v>
                </c:pt>
                <c:pt idx="90">
                  <c:v>113.47831614758698</c:v>
                </c:pt>
                <c:pt idx="91">
                  <c:v>113.47831614758698</c:v>
                </c:pt>
                <c:pt idx="92">
                  <c:v>113.47831614758698</c:v>
                </c:pt>
                <c:pt idx="93">
                  <c:v>113.47831614758698</c:v>
                </c:pt>
                <c:pt idx="94">
                  <c:v>113.47831614758698</c:v>
                </c:pt>
                <c:pt idx="95">
                  <c:v>113.47831614758698</c:v>
                </c:pt>
                <c:pt idx="96">
                  <c:v>113.47831614758695</c:v>
                </c:pt>
                <c:pt idx="97">
                  <c:v>113.47831614758699</c:v>
                </c:pt>
                <c:pt idx="98">
                  <c:v>113.47831614758698</c:v>
                </c:pt>
                <c:pt idx="99">
                  <c:v>113.47831614758698</c:v>
                </c:pt>
                <c:pt idx="100">
                  <c:v>113.47831614758698</c:v>
                </c:pt>
                <c:pt idx="101">
                  <c:v>113.47831614758698</c:v>
                </c:pt>
                <c:pt idx="102">
                  <c:v>113.47831614758699</c:v>
                </c:pt>
                <c:pt idx="103">
                  <c:v>113.47831614758699</c:v>
                </c:pt>
                <c:pt idx="104">
                  <c:v>113.47831614758699</c:v>
                </c:pt>
                <c:pt idx="105">
                  <c:v>113.47831614758698</c:v>
                </c:pt>
                <c:pt idx="106">
                  <c:v>113.47831614758695</c:v>
                </c:pt>
                <c:pt idx="107">
                  <c:v>113.47831614758699</c:v>
                </c:pt>
                <c:pt idx="108">
                  <c:v>113.47831614758699</c:v>
                </c:pt>
                <c:pt idx="109">
                  <c:v>113.47831614758698</c:v>
                </c:pt>
                <c:pt idx="110">
                  <c:v>113.47831614758698</c:v>
                </c:pt>
                <c:pt idx="111">
                  <c:v>113.47831614758698</c:v>
                </c:pt>
                <c:pt idx="112">
                  <c:v>113.47831614758698</c:v>
                </c:pt>
                <c:pt idx="113">
                  <c:v>113.47831614758698</c:v>
                </c:pt>
                <c:pt idx="114">
                  <c:v>113.47831614758698</c:v>
                </c:pt>
                <c:pt idx="115">
                  <c:v>113.47831614758698</c:v>
                </c:pt>
                <c:pt idx="116">
                  <c:v>113.47831614758698</c:v>
                </c:pt>
                <c:pt idx="117">
                  <c:v>113.47831614758698</c:v>
                </c:pt>
                <c:pt idx="118">
                  <c:v>113.47831614758698</c:v>
                </c:pt>
                <c:pt idx="119">
                  <c:v>113.47831614758698</c:v>
                </c:pt>
                <c:pt idx="120">
                  <c:v>113.47831614758698</c:v>
                </c:pt>
                <c:pt idx="121">
                  <c:v>112.5404788240532</c:v>
                </c:pt>
                <c:pt idx="122">
                  <c:v>111.61801588287244</c:v>
                </c:pt>
                <c:pt idx="123">
                  <c:v>110.71055233910923</c:v>
                </c:pt>
                <c:pt idx="124">
                  <c:v>109.81772530411642</c:v>
                </c:pt>
                <c:pt idx="125">
                  <c:v>108.93918350168349</c:v>
                </c:pt>
                <c:pt idx="126">
                  <c:v>108.07458680722569</c:v>
                </c:pt>
                <c:pt idx="127">
                  <c:v>107.2236058087436</c:v>
                </c:pt>
                <c:pt idx="128">
                  <c:v>106.38592138836279</c:v>
                </c:pt>
                <c:pt idx="129">
                  <c:v>105.56122432333672</c:v>
                </c:pt>
                <c:pt idx="130">
                  <c:v>104.7492149054649</c:v>
                </c:pt>
                <c:pt idx="131">
                  <c:v>103.94960257794226</c:v>
                </c:pt>
                <c:pt idx="132">
                  <c:v>103.16210558871543</c:v>
                </c:pt>
                <c:pt idx="133">
                  <c:v>102.38645065947698</c:v>
                </c:pt>
                <c:pt idx="134">
                  <c:v>101.62237266948088</c:v>
                </c:pt>
                <c:pt idx="135">
                  <c:v>100.86961435341065</c:v>
                </c:pt>
                <c:pt idx="136">
                  <c:v>100.12792601257674</c:v>
                </c:pt>
                <c:pt idx="137">
                  <c:v>99.397065238762323</c:v>
                </c:pt>
                <c:pt idx="138">
                  <c:v>98.67679665007563</c:v>
                </c:pt>
                <c:pt idx="139">
                  <c:v>97.966891638204586</c:v>
                </c:pt>
                <c:pt idx="140">
                  <c:v>97.26712812650311</c:v>
                </c:pt>
                <c:pt idx="141">
                  <c:v>96.577290338371895</c:v>
                </c:pt>
                <c:pt idx="142">
                  <c:v>95.89716857542561</c:v>
                </c:pt>
                <c:pt idx="143">
                  <c:v>95.226559004968109</c:v>
                </c:pt>
                <c:pt idx="144">
                  <c:v>94.565263456322469</c:v>
                </c:pt>
                <c:pt idx="145">
                  <c:v>93.913089225589204</c:v>
                </c:pt>
                <c:pt idx="146">
                  <c:v>93.269848888427646</c:v>
                </c:pt>
                <c:pt idx="147">
                  <c:v>92.635360120479177</c:v>
                </c:pt>
                <c:pt idx="148">
                  <c:v>92.009445525070518</c:v>
                </c:pt>
                <c:pt idx="149">
                  <c:v>91.391932467855284</c:v>
                </c:pt>
                <c:pt idx="150">
                  <c:v>90.782652918069573</c:v>
                </c:pt>
                <c:pt idx="151">
                  <c:v>90.181443296095608</c:v>
                </c:pt>
                <c:pt idx="152">
                  <c:v>89.588144327042357</c:v>
                </c:pt>
                <c:pt idx="153">
                  <c:v>89.002600900068217</c:v>
                </c:pt>
                <c:pt idx="154">
                  <c:v>88.424661933184666</c:v>
                </c:pt>
                <c:pt idx="155">
                  <c:v>87.854180243293143</c:v>
                </c:pt>
                <c:pt idx="156">
                  <c:v>87.291012421220756</c:v>
                </c:pt>
                <c:pt idx="157">
                  <c:v>86.735018711531467</c:v>
                </c:pt>
                <c:pt idx="158">
                  <c:v>86.186062896901504</c:v>
                </c:pt>
                <c:pt idx="159">
                  <c:v>85.644012186858092</c:v>
                </c:pt>
                <c:pt idx="160">
                  <c:v>85.108737110690242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6CA-402D-8D88-BBC9A6FA897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force_改!$A$11:$A$171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force_改!$BI$11:$BI$171</c:f>
              <c:numCache>
                <c:formatCode>General</c:formatCode>
                <c:ptCount val="161"/>
                <c:pt idx="0">
                  <c:v>0</c:v>
                </c:pt>
                <c:pt idx="1">
                  <c:v>95.869611917789015</c:v>
                </c:pt>
                <c:pt idx="2">
                  <c:v>95.869611917789015</c:v>
                </c:pt>
                <c:pt idx="3">
                  <c:v>95.869611917789001</c:v>
                </c:pt>
                <c:pt idx="4">
                  <c:v>95.869611917789015</c:v>
                </c:pt>
                <c:pt idx="5">
                  <c:v>95.869611917788987</c:v>
                </c:pt>
                <c:pt idx="6">
                  <c:v>95.869611917789001</c:v>
                </c:pt>
                <c:pt idx="7">
                  <c:v>95.869611917789001</c:v>
                </c:pt>
                <c:pt idx="8">
                  <c:v>95.869611917789015</c:v>
                </c:pt>
                <c:pt idx="9">
                  <c:v>95.869611917788987</c:v>
                </c:pt>
                <c:pt idx="10">
                  <c:v>95.869611917788987</c:v>
                </c:pt>
                <c:pt idx="11">
                  <c:v>95.869611917788987</c:v>
                </c:pt>
                <c:pt idx="12">
                  <c:v>95.869611917789001</c:v>
                </c:pt>
                <c:pt idx="13">
                  <c:v>95.869611917788987</c:v>
                </c:pt>
                <c:pt idx="14">
                  <c:v>95.869611917789001</c:v>
                </c:pt>
                <c:pt idx="15">
                  <c:v>95.869611917788987</c:v>
                </c:pt>
                <c:pt idx="16">
                  <c:v>95.869611917789015</c:v>
                </c:pt>
                <c:pt idx="17">
                  <c:v>95.869611917789001</c:v>
                </c:pt>
                <c:pt idx="18">
                  <c:v>95.869611917788987</c:v>
                </c:pt>
                <c:pt idx="19">
                  <c:v>95.869611917789001</c:v>
                </c:pt>
                <c:pt idx="20">
                  <c:v>95.869611917788987</c:v>
                </c:pt>
                <c:pt idx="21">
                  <c:v>95.869611917789001</c:v>
                </c:pt>
                <c:pt idx="22">
                  <c:v>95.869611917788987</c:v>
                </c:pt>
                <c:pt idx="23">
                  <c:v>95.869611917788987</c:v>
                </c:pt>
                <c:pt idx="24">
                  <c:v>95.869611917789001</c:v>
                </c:pt>
                <c:pt idx="25">
                  <c:v>95.869611917788987</c:v>
                </c:pt>
                <c:pt idx="26">
                  <c:v>95.869611917788987</c:v>
                </c:pt>
                <c:pt idx="27">
                  <c:v>95.869611917789015</c:v>
                </c:pt>
                <c:pt idx="28">
                  <c:v>95.869611917789001</c:v>
                </c:pt>
                <c:pt idx="29">
                  <c:v>95.869611917789001</c:v>
                </c:pt>
                <c:pt idx="30">
                  <c:v>95.869611917788987</c:v>
                </c:pt>
                <c:pt idx="31">
                  <c:v>95.869611917788973</c:v>
                </c:pt>
                <c:pt idx="32">
                  <c:v>95.869611917789015</c:v>
                </c:pt>
                <c:pt idx="33">
                  <c:v>95.869611917789015</c:v>
                </c:pt>
                <c:pt idx="34">
                  <c:v>95.869611917789001</c:v>
                </c:pt>
                <c:pt idx="35">
                  <c:v>95.869611917788987</c:v>
                </c:pt>
                <c:pt idx="36">
                  <c:v>95.869611917788987</c:v>
                </c:pt>
                <c:pt idx="37">
                  <c:v>95.869611917789015</c:v>
                </c:pt>
                <c:pt idx="38">
                  <c:v>95.869611917789001</c:v>
                </c:pt>
                <c:pt idx="39">
                  <c:v>95.869611917788987</c:v>
                </c:pt>
                <c:pt idx="40">
                  <c:v>95.869611917788987</c:v>
                </c:pt>
                <c:pt idx="41">
                  <c:v>95.869611917788987</c:v>
                </c:pt>
                <c:pt idx="42">
                  <c:v>95.869611917789001</c:v>
                </c:pt>
                <c:pt idx="43">
                  <c:v>95.869611917789015</c:v>
                </c:pt>
                <c:pt idx="44">
                  <c:v>95.869611917788987</c:v>
                </c:pt>
                <c:pt idx="45">
                  <c:v>95.869611917788987</c:v>
                </c:pt>
                <c:pt idx="46">
                  <c:v>95.869611917788987</c:v>
                </c:pt>
                <c:pt idx="47">
                  <c:v>95.869611917789015</c:v>
                </c:pt>
                <c:pt idx="48">
                  <c:v>95.869611917789001</c:v>
                </c:pt>
                <c:pt idx="49">
                  <c:v>95.869611917788987</c:v>
                </c:pt>
                <c:pt idx="50">
                  <c:v>97.82613460998877</c:v>
                </c:pt>
                <c:pt idx="51">
                  <c:v>99.782657302188554</c:v>
                </c:pt>
                <c:pt idx="52">
                  <c:v>101.73917999438832</c:v>
                </c:pt>
                <c:pt idx="53">
                  <c:v>103.69570268658809</c:v>
                </c:pt>
                <c:pt idx="54">
                  <c:v>105.65222537878788</c:v>
                </c:pt>
                <c:pt idx="55">
                  <c:v>107.60874807098764</c:v>
                </c:pt>
                <c:pt idx="56">
                  <c:v>109.56527076318743</c:v>
                </c:pt>
                <c:pt idx="57">
                  <c:v>111.52179345538721</c:v>
                </c:pt>
                <c:pt idx="58">
                  <c:v>113.47831614758698</c:v>
                </c:pt>
                <c:pt idx="59">
                  <c:v>115.43483883978675</c:v>
                </c:pt>
                <c:pt idx="60">
                  <c:v>117.39136153198653</c:v>
                </c:pt>
                <c:pt idx="61">
                  <c:v>119.3478842241863</c:v>
                </c:pt>
                <c:pt idx="62">
                  <c:v>121.30440691638607</c:v>
                </c:pt>
                <c:pt idx="63">
                  <c:v>123.26092960858585</c:v>
                </c:pt>
                <c:pt idx="64">
                  <c:v>125.21745230078562</c:v>
                </c:pt>
                <c:pt idx="65">
                  <c:v>127.17397499298539</c:v>
                </c:pt>
                <c:pt idx="66">
                  <c:v>127.17397499298539</c:v>
                </c:pt>
                <c:pt idx="67">
                  <c:v>127.17397499298539</c:v>
                </c:pt>
                <c:pt idx="68">
                  <c:v>127.17397499298539</c:v>
                </c:pt>
                <c:pt idx="69">
                  <c:v>127.17397499298539</c:v>
                </c:pt>
                <c:pt idx="70">
                  <c:v>127.17397499298539</c:v>
                </c:pt>
                <c:pt idx="71">
                  <c:v>127.17397499298539</c:v>
                </c:pt>
                <c:pt idx="72">
                  <c:v>127.17397499298539</c:v>
                </c:pt>
                <c:pt idx="73">
                  <c:v>127.17397499298539</c:v>
                </c:pt>
                <c:pt idx="74">
                  <c:v>127.17397499298539</c:v>
                </c:pt>
                <c:pt idx="75">
                  <c:v>127.17397499298539</c:v>
                </c:pt>
                <c:pt idx="76">
                  <c:v>127.17397499298539</c:v>
                </c:pt>
                <c:pt idx="77">
                  <c:v>127.17397499298539</c:v>
                </c:pt>
                <c:pt idx="78">
                  <c:v>127.17397499298542</c:v>
                </c:pt>
                <c:pt idx="79">
                  <c:v>127.17397499298539</c:v>
                </c:pt>
                <c:pt idx="80">
                  <c:v>127.17397499298539</c:v>
                </c:pt>
                <c:pt idx="81">
                  <c:v>127.17397499298539</c:v>
                </c:pt>
                <c:pt idx="82">
                  <c:v>127.17397499298539</c:v>
                </c:pt>
                <c:pt idx="83">
                  <c:v>127.17397499298542</c:v>
                </c:pt>
                <c:pt idx="84">
                  <c:v>127.17397499298539</c:v>
                </c:pt>
                <c:pt idx="85">
                  <c:v>127.17397499298539</c:v>
                </c:pt>
                <c:pt idx="86">
                  <c:v>127.17397499298539</c:v>
                </c:pt>
                <c:pt idx="87">
                  <c:v>127.17397499298539</c:v>
                </c:pt>
                <c:pt idx="88">
                  <c:v>127.17397499298539</c:v>
                </c:pt>
                <c:pt idx="89">
                  <c:v>127.17397499298539</c:v>
                </c:pt>
                <c:pt idx="90">
                  <c:v>127.17397499298539</c:v>
                </c:pt>
                <c:pt idx="91">
                  <c:v>127.17397499298539</c:v>
                </c:pt>
                <c:pt idx="92">
                  <c:v>127.17397499298539</c:v>
                </c:pt>
                <c:pt idx="93">
                  <c:v>127.17397499298539</c:v>
                </c:pt>
                <c:pt idx="94">
                  <c:v>127.17397499298542</c:v>
                </c:pt>
                <c:pt idx="95">
                  <c:v>127.17397499298539</c:v>
                </c:pt>
                <c:pt idx="96">
                  <c:v>127.17397499298539</c:v>
                </c:pt>
                <c:pt idx="97">
                  <c:v>127.17397499298539</c:v>
                </c:pt>
                <c:pt idx="98">
                  <c:v>127.17397499298539</c:v>
                </c:pt>
                <c:pt idx="99">
                  <c:v>127.17397499298542</c:v>
                </c:pt>
                <c:pt idx="100">
                  <c:v>127.17397499298539</c:v>
                </c:pt>
                <c:pt idx="101">
                  <c:v>127.17397499298539</c:v>
                </c:pt>
                <c:pt idx="102">
                  <c:v>127.17397499298539</c:v>
                </c:pt>
                <c:pt idx="103">
                  <c:v>127.17397499298539</c:v>
                </c:pt>
                <c:pt idx="104">
                  <c:v>127.17397499298539</c:v>
                </c:pt>
                <c:pt idx="105">
                  <c:v>127.17397499298539</c:v>
                </c:pt>
                <c:pt idx="106">
                  <c:v>127.17397499298539</c:v>
                </c:pt>
                <c:pt idx="107">
                  <c:v>127.17397499298539</c:v>
                </c:pt>
                <c:pt idx="108">
                  <c:v>127.17397499298539</c:v>
                </c:pt>
                <c:pt idx="109">
                  <c:v>127.17397499298539</c:v>
                </c:pt>
                <c:pt idx="110">
                  <c:v>127.17397499298542</c:v>
                </c:pt>
                <c:pt idx="111">
                  <c:v>127.17397499298539</c:v>
                </c:pt>
                <c:pt idx="112">
                  <c:v>127.17397499298539</c:v>
                </c:pt>
                <c:pt idx="113">
                  <c:v>127.17397499298539</c:v>
                </c:pt>
                <c:pt idx="114">
                  <c:v>127.17397499298539</c:v>
                </c:pt>
                <c:pt idx="115">
                  <c:v>127.17397499298539</c:v>
                </c:pt>
                <c:pt idx="116">
                  <c:v>127.17397499298539</c:v>
                </c:pt>
                <c:pt idx="117">
                  <c:v>127.17397499298542</c:v>
                </c:pt>
                <c:pt idx="118">
                  <c:v>127.17397499298539</c:v>
                </c:pt>
                <c:pt idx="119">
                  <c:v>127.17397499298539</c:v>
                </c:pt>
                <c:pt idx="120">
                  <c:v>127.17397499298542</c:v>
                </c:pt>
                <c:pt idx="121">
                  <c:v>127.17397499298539</c:v>
                </c:pt>
                <c:pt idx="122">
                  <c:v>127.17397499298542</c:v>
                </c:pt>
                <c:pt idx="123">
                  <c:v>127.17397499298539</c:v>
                </c:pt>
                <c:pt idx="124">
                  <c:v>127.17397499298539</c:v>
                </c:pt>
                <c:pt idx="125">
                  <c:v>127.17397499298539</c:v>
                </c:pt>
                <c:pt idx="126">
                  <c:v>126.16465773113632</c:v>
                </c:pt>
                <c:pt idx="127">
                  <c:v>125.17123522931634</c:v>
                </c:pt>
                <c:pt idx="128">
                  <c:v>124.19333495408732</c:v>
                </c:pt>
                <c:pt idx="129">
                  <c:v>123.23059592343546</c:v>
                </c:pt>
                <c:pt idx="130">
                  <c:v>122.28266826248596</c:v>
                </c:pt>
                <c:pt idx="131">
                  <c:v>121.34921277956622</c:v>
                </c:pt>
                <c:pt idx="132">
                  <c:v>120.42990056153921</c:v>
                </c:pt>
                <c:pt idx="133">
                  <c:v>119.52441258739228</c:v>
                </c:pt>
                <c:pt idx="134">
                  <c:v>118.63243935912817</c:v>
                </c:pt>
                <c:pt idx="135">
                  <c:v>117.75368054906053</c:v>
                </c:pt>
                <c:pt idx="136">
                  <c:v>116.88784466267042</c:v>
                </c:pt>
                <c:pt idx="137">
                  <c:v>116.03464871622755</c:v>
                </c:pt>
                <c:pt idx="138">
                  <c:v>115.1938179284288</c:v>
                </c:pt>
                <c:pt idx="139">
                  <c:v>114.36508542534658</c:v>
                </c:pt>
                <c:pt idx="140">
                  <c:v>113.54819195802267</c:v>
                </c:pt>
                <c:pt idx="141">
                  <c:v>112.74288563207926</c:v>
                </c:pt>
                <c:pt idx="142">
                  <c:v>111.94892164875476</c:v>
                </c:pt>
                <c:pt idx="143">
                  <c:v>111.16606205680543</c:v>
                </c:pt>
                <c:pt idx="144">
                  <c:v>110.39407551474427</c:v>
                </c:pt>
                <c:pt idx="145">
                  <c:v>109.63273706291844</c:v>
                </c:pt>
                <c:pt idx="146">
                  <c:v>108.88182790495327</c:v>
                </c:pt>
                <c:pt idx="147">
                  <c:v>108.14113519811683</c:v>
                </c:pt>
                <c:pt idx="148">
                  <c:v>107.41045185218363</c:v>
                </c:pt>
                <c:pt idx="149">
                  <c:v>106.68957633639715</c:v>
                </c:pt>
                <c:pt idx="150">
                  <c:v>105.97831249415449</c:v>
                </c:pt>
                <c:pt idx="151">
                  <c:v>105.27646936505413</c:v>
                </c:pt>
                <c:pt idx="152">
                  <c:v>104.58386101396825</c:v>
                </c:pt>
                <c:pt idx="153">
                  <c:v>103.90030636681813</c:v>
                </c:pt>
                <c:pt idx="154">
                  <c:v>103.22562905274789</c:v>
                </c:pt>
                <c:pt idx="155">
                  <c:v>102.55965725240758</c:v>
                </c:pt>
                <c:pt idx="156">
                  <c:v>101.90222355207162</c:v>
                </c:pt>
                <c:pt idx="157">
                  <c:v>101.25316480333234</c:v>
                </c:pt>
                <c:pt idx="158">
                  <c:v>100.61232198812135</c:v>
                </c:pt>
                <c:pt idx="159">
                  <c:v>99.979540088825004</c:v>
                </c:pt>
                <c:pt idx="160">
                  <c:v>99.354667963269847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56CA-402D-8D88-BBC9A6FA897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force_改!$A$11:$A$171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force_改!$BJ$11:$BJ$171</c:f>
              <c:numCache>
                <c:formatCode>General</c:formatCode>
                <c:ptCount val="161"/>
                <c:pt idx="0">
                  <c:v>0</c:v>
                </c:pt>
                <c:pt idx="1">
                  <c:v>62.315247746562861</c:v>
                </c:pt>
                <c:pt idx="2">
                  <c:v>62.315247746562861</c:v>
                </c:pt>
                <c:pt idx="3">
                  <c:v>62.315247746562854</c:v>
                </c:pt>
                <c:pt idx="4">
                  <c:v>62.315247746562861</c:v>
                </c:pt>
                <c:pt idx="5">
                  <c:v>62.315247746562846</c:v>
                </c:pt>
                <c:pt idx="6">
                  <c:v>62.315247746562854</c:v>
                </c:pt>
                <c:pt idx="7">
                  <c:v>62.315247746562861</c:v>
                </c:pt>
                <c:pt idx="8">
                  <c:v>62.315247746562861</c:v>
                </c:pt>
                <c:pt idx="9">
                  <c:v>62.315247746562839</c:v>
                </c:pt>
                <c:pt idx="10">
                  <c:v>62.315247746562846</c:v>
                </c:pt>
                <c:pt idx="11">
                  <c:v>51.500204749225482</c:v>
                </c:pt>
                <c:pt idx="12">
                  <c:v>43.274477601779758</c:v>
                </c:pt>
                <c:pt idx="13">
                  <c:v>36.87292766068807</c:v>
                </c:pt>
                <c:pt idx="14">
                  <c:v>31.793493748246355</c:v>
                </c:pt>
                <c:pt idx="15">
                  <c:v>27.695665665139039</c:v>
                </c:pt>
                <c:pt idx="16">
                  <c:v>24.341893651001115</c:v>
                </c:pt>
                <c:pt idx="17">
                  <c:v>21.562369462478497</c:v>
                </c:pt>
                <c:pt idx="18">
                  <c:v>19.233101156346557</c:v>
                </c:pt>
                <c:pt idx="19">
                  <c:v>17.261841481042342</c:v>
                </c:pt>
                <c:pt idx="20">
                  <c:v>15.578811936640712</c:v>
                </c:pt>
                <c:pt idx="21">
                  <c:v>14.130441665887266</c:v>
                </c:pt>
                <c:pt idx="22">
                  <c:v>12.87505118730637</c:v>
                </c:pt>
                <c:pt idx="23">
                  <c:v>11.779819989898456</c:v>
                </c:pt>
                <c:pt idx="24">
                  <c:v>10.818619400444939</c:v>
                </c:pt>
                <c:pt idx="25">
                  <c:v>9.9704396394500545</c:v>
                </c:pt>
                <c:pt idx="26">
                  <c:v>9.2182319151720176</c:v>
                </c:pt>
                <c:pt idx="27">
                  <c:v>8.5480449583762503</c:v>
                </c:pt>
                <c:pt idx="28">
                  <c:v>7.9483734370615888</c:v>
                </c:pt>
                <c:pt idx="29">
                  <c:v>7.4096608497696606</c:v>
                </c:pt>
                <c:pt idx="30">
                  <c:v>6.9239164162847597</c:v>
                </c:pt>
                <c:pt idx="31">
                  <c:v>6.4844170391844793</c:v>
                </c:pt>
                <c:pt idx="32">
                  <c:v>6.0854734127502788</c:v>
                </c:pt>
                <c:pt idx="33">
                  <c:v>5.722244972136167</c:v>
                </c:pt>
                <c:pt idx="34">
                  <c:v>5.3905923656196242</c:v>
                </c:pt>
                <c:pt idx="35">
                  <c:v>5.0869589997194158</c:v>
                </c:pt>
                <c:pt idx="36">
                  <c:v>4.8082752890866391</c:v>
                </c:pt>
                <c:pt idx="37">
                  <c:v>4.5518807703844306</c:v>
                </c:pt>
                <c:pt idx="38">
                  <c:v>4.3154603702605856</c:v>
                </c:pt>
                <c:pt idx="39">
                  <c:v>4.0969919622986746</c:v>
                </c:pt>
                <c:pt idx="40">
                  <c:v>3.8947029841601779</c:v>
                </c:pt>
                <c:pt idx="41">
                  <c:v>3.7070343692184919</c:v>
                </c:pt>
                <c:pt idx="42">
                  <c:v>3.5326104164718166</c:v>
                </c:pt>
                <c:pt idx="43">
                  <c:v>3.3702135071153516</c:v>
                </c:pt>
                <c:pt idx="44">
                  <c:v>3.2187627968265926</c:v>
                </c:pt>
                <c:pt idx="45">
                  <c:v>3.0772961850154492</c:v>
                </c:pt>
                <c:pt idx="46">
                  <c:v>2.9449549974746141</c:v>
                </c:pt>
                <c:pt idx="47">
                  <c:v>2.8209709256026638</c:v>
                </c:pt>
                <c:pt idx="48">
                  <c:v>2.7046548501112349</c:v>
                </c:pt>
                <c:pt idx="49">
                  <c:v>2.5953872447548045</c:v>
                </c:pt>
                <c:pt idx="50">
                  <c:v>2.5434794998597079</c:v>
                </c:pt>
                <c:pt idx="51">
                  <c:v>2.4936073528036351</c:v>
                </c:pt>
                <c:pt idx="52">
                  <c:v>2.4456533652497194</c:v>
                </c:pt>
                <c:pt idx="53">
                  <c:v>2.3995089621318</c:v>
                </c:pt>
                <c:pt idx="54">
                  <c:v>2.3550736109812114</c:v>
                </c:pt>
                <c:pt idx="55">
                  <c:v>2.3122540907815523</c:v>
                </c:pt>
                <c:pt idx="56">
                  <c:v>2.2709638391604536</c:v>
                </c:pt>
                <c:pt idx="57">
                  <c:v>2.231122368297989</c:v>
                </c:pt>
                <c:pt idx="58">
                  <c:v>2.192654741258369</c:v>
                </c:pt>
                <c:pt idx="59">
                  <c:v>2.1554911015760241</c:v>
                </c:pt>
                <c:pt idx="60">
                  <c:v>2.1195662498830896</c:v>
                </c:pt>
                <c:pt idx="61">
                  <c:v>2.0848192621800887</c:v>
                </c:pt>
                <c:pt idx="62">
                  <c:v>2.0511931450481518</c:v>
                </c:pt>
                <c:pt idx="63">
                  <c:v>2.0186345236981809</c:v>
                </c:pt>
                <c:pt idx="64">
                  <c:v>1.9870933592653968</c:v>
                </c:pt>
                <c:pt idx="65">
                  <c:v>1.9565226921997754</c:v>
                </c:pt>
                <c:pt idx="66">
                  <c:v>1.9268784089846276</c:v>
                </c:pt>
                <c:pt idx="67">
                  <c:v>1.8981190297460511</c:v>
                </c:pt>
                <c:pt idx="68">
                  <c:v>1.8702055146027268</c:v>
                </c:pt>
                <c:pt idx="69">
                  <c:v>1.843101086854861</c:v>
                </c:pt>
                <c:pt idx="70">
                  <c:v>1.8167710713283629</c:v>
                </c:pt>
                <c:pt idx="71">
                  <c:v>1.7911827463800762</c:v>
                </c:pt>
                <c:pt idx="72">
                  <c:v>1.7663052082359083</c:v>
                </c:pt>
                <c:pt idx="73">
                  <c:v>1.7421092464792522</c:v>
                </c:pt>
                <c:pt idx="74">
                  <c:v>1.7185672296349379</c:v>
                </c:pt>
                <c:pt idx="75">
                  <c:v>1.6956529999064722</c:v>
                </c:pt>
                <c:pt idx="76">
                  <c:v>1.6733417762234921</c:v>
                </c:pt>
                <c:pt idx="77">
                  <c:v>1.6516100648439664</c:v>
                </c:pt>
                <c:pt idx="78">
                  <c:v>1.6304355768331462</c:v>
                </c:pt>
                <c:pt idx="79">
                  <c:v>1.6097971518099419</c:v>
                </c:pt>
                <c:pt idx="80">
                  <c:v>1.5896746874123175</c:v>
                </c:pt>
                <c:pt idx="81">
                  <c:v>1.570049073987474</c:v>
                </c:pt>
                <c:pt idx="82">
                  <c:v>1.5509021340607978</c:v>
                </c:pt>
                <c:pt idx="83">
                  <c:v>1.5322165661805469</c:v>
                </c:pt>
                <c:pt idx="84">
                  <c:v>1.5139758927736355</c:v>
                </c:pt>
                <c:pt idx="85">
                  <c:v>1.4961644116821813</c:v>
                </c:pt>
                <c:pt idx="86">
                  <c:v>1.4787671510812257</c:v>
                </c:pt>
                <c:pt idx="87">
                  <c:v>1.461769827505579</c:v>
                </c:pt>
                <c:pt idx="88">
                  <c:v>1.4451588067384702</c:v>
                </c:pt>
                <c:pt idx="89">
                  <c:v>1.4289210673369144</c:v>
                </c:pt>
                <c:pt idx="90">
                  <c:v>1.4130441665887268</c:v>
                </c:pt>
                <c:pt idx="91">
                  <c:v>1.3975162087141255</c:v>
                </c:pt>
                <c:pt idx="92">
                  <c:v>1.3823258151411455</c:v>
                </c:pt>
                <c:pt idx="93">
                  <c:v>1.3674620966987678</c:v>
                </c:pt>
                <c:pt idx="94">
                  <c:v>1.3529146275849511</c:v>
                </c:pt>
                <c:pt idx="95">
                  <c:v>1.3386734209787936</c:v>
                </c:pt>
                <c:pt idx="96">
                  <c:v>1.3247289061769312</c:v>
                </c:pt>
                <c:pt idx="97">
                  <c:v>1.3110719071441794</c:v>
                </c:pt>
                <c:pt idx="98">
                  <c:v>1.2976936223774023</c:v>
                </c:pt>
                <c:pt idx="99">
                  <c:v>1.2845856059897518</c:v>
                </c:pt>
                <c:pt idx="100">
                  <c:v>1.2717397499298539</c:v>
                </c:pt>
                <c:pt idx="101">
                  <c:v>1.2591482672572814</c:v>
                </c:pt>
                <c:pt idx="102">
                  <c:v>1.2468036764018176</c:v>
                </c:pt>
                <c:pt idx="103">
                  <c:v>1.2346987863396643</c:v>
                </c:pt>
                <c:pt idx="104">
                  <c:v>1.2228266826248597</c:v>
                </c:pt>
                <c:pt idx="105">
                  <c:v>1.2111807142189086</c:v>
                </c:pt>
                <c:pt idx="106">
                  <c:v>1.1997544810659</c:v>
                </c:pt>
                <c:pt idx="107">
                  <c:v>1.1885418223643496</c:v>
                </c:pt>
                <c:pt idx="108">
                  <c:v>1.1775368054906057</c:v>
                </c:pt>
                <c:pt idx="109">
                  <c:v>1.1667337155319761</c:v>
                </c:pt>
                <c:pt idx="110">
                  <c:v>1.1561270453907762</c:v>
                </c:pt>
                <c:pt idx="111">
                  <c:v>1.145711486423292</c:v>
                </c:pt>
                <c:pt idx="112">
                  <c:v>1.1354819195802268</c:v>
                </c:pt>
                <c:pt idx="113">
                  <c:v>1.12543340701757</c:v>
                </c:pt>
                <c:pt idx="114">
                  <c:v>1.1155611841489945</c:v>
                </c:pt>
                <c:pt idx="115">
                  <c:v>1.1058606521129164</c:v>
                </c:pt>
                <c:pt idx="116">
                  <c:v>1.0963273706291845</c:v>
                </c:pt>
                <c:pt idx="117">
                  <c:v>1.0869570512220974</c:v>
                </c:pt>
                <c:pt idx="118">
                  <c:v>1.077745550788012</c:v>
                </c:pt>
                <c:pt idx="119">
                  <c:v>1.0686888654872722</c:v>
                </c:pt>
                <c:pt idx="120">
                  <c:v>1.0597831249415448</c:v>
                </c:pt>
                <c:pt idx="121">
                  <c:v>1.0510245867188877</c:v>
                </c:pt>
                <c:pt idx="122">
                  <c:v>1.0424096310900444</c:v>
                </c:pt>
                <c:pt idx="123">
                  <c:v>1.0339347560405319</c:v>
                </c:pt>
                <c:pt idx="124">
                  <c:v>1.0255965725240759</c:v>
                </c:pt>
                <c:pt idx="125">
                  <c:v>1.0173917999438833</c:v>
                </c:pt>
                <c:pt idx="126">
                  <c:v>1.0093172618490904</c:v>
                </c:pt>
                <c:pt idx="127">
                  <c:v>1.0013698818345309</c:v>
                </c:pt>
                <c:pt idx="128">
                  <c:v>0.99354667963269838</c:v>
                </c:pt>
                <c:pt idx="129">
                  <c:v>0.98584476738748372</c:v>
                </c:pt>
                <c:pt idx="130">
                  <c:v>0.97826134609988769</c:v>
                </c:pt>
                <c:pt idx="131">
                  <c:v>0.97079370223652994</c:v>
                </c:pt>
                <c:pt idx="132">
                  <c:v>0.96343920449231379</c:v>
                </c:pt>
                <c:pt idx="133">
                  <c:v>0.95619530069913827</c:v>
                </c:pt>
                <c:pt idx="134">
                  <c:v>0.94905951487302553</c:v>
                </c:pt>
                <c:pt idx="135">
                  <c:v>0.94202944439248448</c:v>
                </c:pt>
                <c:pt idx="136">
                  <c:v>0.93510275730136339</c:v>
                </c:pt>
                <c:pt idx="137">
                  <c:v>0.92827718972982043</c:v>
                </c:pt>
                <c:pt idx="138">
                  <c:v>0.92155054342743048</c:v>
                </c:pt>
                <c:pt idx="139">
                  <c:v>0.91492068340277277</c:v>
                </c:pt>
                <c:pt idx="140">
                  <c:v>0.90838553566418145</c:v>
                </c:pt>
                <c:pt idx="141">
                  <c:v>0.90194308505663412</c:v>
                </c:pt>
                <c:pt idx="142">
                  <c:v>0.89559137319003812</c:v>
                </c:pt>
                <c:pt idx="143">
                  <c:v>0.88932849645444345</c:v>
                </c:pt>
                <c:pt idx="144">
                  <c:v>0.88315260411795415</c:v>
                </c:pt>
                <c:pt idx="145">
                  <c:v>0.87706189650334765</c:v>
                </c:pt>
                <c:pt idx="146">
                  <c:v>0.87105462323962612</c:v>
                </c:pt>
                <c:pt idx="147">
                  <c:v>0.86512908158493473</c:v>
                </c:pt>
                <c:pt idx="148">
                  <c:v>0.85928361481746895</c:v>
                </c:pt>
                <c:pt idx="149">
                  <c:v>0.85351661069117712</c:v>
                </c:pt>
                <c:pt idx="150">
                  <c:v>0.84782649995323611</c:v>
                </c:pt>
                <c:pt idx="151">
                  <c:v>0.8422117549204331</c:v>
                </c:pt>
                <c:pt idx="152">
                  <c:v>0.83667088811174606</c:v>
                </c:pt>
                <c:pt idx="153">
                  <c:v>0.83120245093454515</c:v>
                </c:pt>
                <c:pt idx="154">
                  <c:v>0.82580503242198322</c:v>
                </c:pt>
                <c:pt idx="155">
                  <c:v>0.82047725801926075</c:v>
                </c:pt>
                <c:pt idx="156">
                  <c:v>0.81521778841657311</c:v>
                </c:pt>
                <c:pt idx="157">
                  <c:v>0.81002531842665859</c:v>
                </c:pt>
                <c:pt idx="158">
                  <c:v>0.80489857590497094</c:v>
                </c:pt>
                <c:pt idx="159">
                  <c:v>0.79983632071060018</c:v>
                </c:pt>
                <c:pt idx="160">
                  <c:v>0.79483734370615877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56CA-402D-8D88-BBC9A6FA897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force_改!$A$11:$A$171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force_改!$BK$11:$BK$171</c:f>
              <c:numCache>
                <c:formatCode>General</c:formatCode>
                <c:ptCount val="161"/>
                <c:pt idx="0">
                  <c:v>0</c:v>
                </c:pt>
                <c:pt idx="1">
                  <c:v>163.65932545945572</c:v>
                </c:pt>
                <c:pt idx="2">
                  <c:v>163.65932545945572</c:v>
                </c:pt>
                <c:pt idx="3">
                  <c:v>163.65932545945569</c:v>
                </c:pt>
                <c:pt idx="4">
                  <c:v>163.65932545945572</c:v>
                </c:pt>
                <c:pt idx="5">
                  <c:v>163.65932545945566</c:v>
                </c:pt>
                <c:pt idx="6">
                  <c:v>163.65932545945569</c:v>
                </c:pt>
                <c:pt idx="7">
                  <c:v>163.65932545945572</c:v>
                </c:pt>
                <c:pt idx="8">
                  <c:v>163.65932545945572</c:v>
                </c:pt>
                <c:pt idx="9">
                  <c:v>163.65932545945563</c:v>
                </c:pt>
                <c:pt idx="10">
                  <c:v>163.65932545945566</c:v>
                </c:pt>
                <c:pt idx="11">
                  <c:v>163.65932545945569</c:v>
                </c:pt>
                <c:pt idx="12">
                  <c:v>163.65932545945569</c:v>
                </c:pt>
                <c:pt idx="13">
                  <c:v>163.65932545945566</c:v>
                </c:pt>
                <c:pt idx="14">
                  <c:v>163.65932545945572</c:v>
                </c:pt>
                <c:pt idx="15">
                  <c:v>163.65932545945569</c:v>
                </c:pt>
                <c:pt idx="16">
                  <c:v>163.65932545945572</c:v>
                </c:pt>
                <c:pt idx="17">
                  <c:v>163.65932545945569</c:v>
                </c:pt>
                <c:pt idx="18">
                  <c:v>163.65932545945563</c:v>
                </c:pt>
                <c:pt idx="19">
                  <c:v>163.65932545945572</c:v>
                </c:pt>
                <c:pt idx="20">
                  <c:v>163.65932545945566</c:v>
                </c:pt>
                <c:pt idx="21">
                  <c:v>163.65932545945569</c:v>
                </c:pt>
                <c:pt idx="22">
                  <c:v>163.65932545945569</c:v>
                </c:pt>
                <c:pt idx="23">
                  <c:v>163.65932545945566</c:v>
                </c:pt>
                <c:pt idx="24">
                  <c:v>163.65932545945569</c:v>
                </c:pt>
                <c:pt idx="25">
                  <c:v>163.65932545945566</c:v>
                </c:pt>
                <c:pt idx="26">
                  <c:v>163.65932545945566</c:v>
                </c:pt>
                <c:pt idx="27">
                  <c:v>163.65932545945569</c:v>
                </c:pt>
                <c:pt idx="28">
                  <c:v>163.65932545945572</c:v>
                </c:pt>
                <c:pt idx="29">
                  <c:v>163.65932545945572</c:v>
                </c:pt>
                <c:pt idx="30">
                  <c:v>163.65932545945569</c:v>
                </c:pt>
                <c:pt idx="31">
                  <c:v>163.65932545945566</c:v>
                </c:pt>
                <c:pt idx="32">
                  <c:v>163.65932545945572</c:v>
                </c:pt>
                <c:pt idx="33">
                  <c:v>163.65932545945569</c:v>
                </c:pt>
                <c:pt idx="34">
                  <c:v>163.65932545945569</c:v>
                </c:pt>
                <c:pt idx="35">
                  <c:v>158.98334473204267</c:v>
                </c:pt>
                <c:pt idx="36">
                  <c:v>154.56714071170813</c:v>
                </c:pt>
                <c:pt idx="37">
                  <c:v>150.38965042220255</c:v>
                </c:pt>
                <c:pt idx="38">
                  <c:v>146.43202804267088</c:v>
                </c:pt>
                <c:pt idx="39">
                  <c:v>142.67736065696138</c:v>
                </c:pt>
                <c:pt idx="40">
                  <c:v>139.11042664053733</c:v>
                </c:pt>
                <c:pt idx="41">
                  <c:v>135.71748940540226</c:v>
                </c:pt>
                <c:pt idx="42">
                  <c:v>132.48612061003558</c:v>
                </c:pt>
                <c:pt idx="43">
                  <c:v>129.40504803770915</c:v>
                </c:pt>
                <c:pt idx="44">
                  <c:v>126.4640242186703</c:v>
                </c:pt>
                <c:pt idx="45">
                  <c:v>123.65371256936652</c:v>
                </c:pt>
                <c:pt idx="46">
                  <c:v>120.96558838307594</c:v>
                </c:pt>
                <c:pt idx="47">
                  <c:v>118.3918524600318</c:v>
                </c:pt>
                <c:pt idx="48">
                  <c:v>115.92535553378112</c:v>
                </c:pt>
                <c:pt idx="49">
                  <c:v>113.55953195145905</c:v>
                </c:pt>
                <c:pt idx="50">
                  <c:v>113.55953195145904</c:v>
                </c:pt>
                <c:pt idx="51">
                  <c:v>113.55953195145905</c:v>
                </c:pt>
                <c:pt idx="52">
                  <c:v>113.55953195145905</c:v>
                </c:pt>
                <c:pt idx="53">
                  <c:v>113.55953195145904</c:v>
                </c:pt>
                <c:pt idx="54">
                  <c:v>113.55953195145904</c:v>
                </c:pt>
                <c:pt idx="55">
                  <c:v>113.55953195145905</c:v>
                </c:pt>
                <c:pt idx="56">
                  <c:v>113.55953195145905</c:v>
                </c:pt>
                <c:pt idx="57">
                  <c:v>113.55953195145905</c:v>
                </c:pt>
                <c:pt idx="58">
                  <c:v>113.55953195145905</c:v>
                </c:pt>
                <c:pt idx="59">
                  <c:v>113.55953195145905</c:v>
                </c:pt>
                <c:pt idx="60">
                  <c:v>113.55953195145905</c:v>
                </c:pt>
                <c:pt idx="61">
                  <c:v>113.41416786259683</c:v>
                </c:pt>
                <c:pt idx="62">
                  <c:v>111.58490709061945</c:v>
                </c:pt>
                <c:pt idx="63">
                  <c:v>109.81371808918105</c:v>
                </c:pt>
                <c:pt idx="64">
                  <c:v>108.0978787440376</c:v>
                </c:pt>
                <c:pt idx="65">
                  <c:v>106.4348344556678</c:v>
                </c:pt>
                <c:pt idx="66">
                  <c:v>104.82218544876373</c:v>
                </c:pt>
                <c:pt idx="67">
                  <c:v>103.25767521818518</c:v>
                </c:pt>
                <c:pt idx="68">
                  <c:v>101.73917999438832</c:v>
                </c:pt>
                <c:pt idx="69">
                  <c:v>100.26469912490444</c:v>
                </c:pt>
                <c:pt idx="70">
                  <c:v>98.832346280262954</c:v>
                </c:pt>
                <c:pt idx="71">
                  <c:v>97.440341403076147</c:v>
                </c:pt>
                <c:pt idx="72">
                  <c:v>96.087003328033418</c:v>
                </c:pt>
                <c:pt idx="73">
                  <c:v>94.770743008471314</c:v>
                </c:pt>
                <c:pt idx="74">
                  <c:v>93.490057292140634</c:v>
                </c:pt>
                <c:pt idx="75">
                  <c:v>92.243523194912072</c:v>
                </c:pt>
                <c:pt idx="76">
                  <c:v>91.029792626557978</c:v>
                </c:pt>
                <c:pt idx="77">
                  <c:v>89.847587527511749</c:v>
                </c:pt>
                <c:pt idx="78">
                  <c:v>88.695695379723148</c:v>
                </c:pt>
                <c:pt idx="79">
                  <c:v>87.572965058460852</c:v>
                </c:pt>
                <c:pt idx="80">
                  <c:v>86.478302995230081</c:v>
                </c:pt>
                <c:pt idx="81">
                  <c:v>85.410669624918611</c:v>
                </c:pt>
                <c:pt idx="82">
                  <c:v>84.369076092907392</c:v>
                </c:pt>
                <c:pt idx="83">
                  <c:v>83.352581200221763</c:v>
                </c:pt>
                <c:pt idx="84">
                  <c:v>82.360288566885785</c:v>
                </c:pt>
                <c:pt idx="85">
                  <c:v>81.391343995510667</c:v>
                </c:pt>
                <c:pt idx="86">
                  <c:v>80.444933018818688</c:v>
                </c:pt>
                <c:pt idx="87">
                  <c:v>79.520278616303528</c:v>
                </c:pt>
                <c:pt idx="88">
                  <c:v>78.616639086572803</c:v>
                </c:pt>
                <c:pt idx="89">
                  <c:v>77.733306063128168</c:v>
                </c:pt>
                <c:pt idx="90">
                  <c:v>76.869602662426729</c:v>
                </c:pt>
                <c:pt idx="91">
                  <c:v>76.024881754048423</c:v>
                </c:pt>
                <c:pt idx="92">
                  <c:v>75.198524343678343</c:v>
                </c:pt>
                <c:pt idx="93">
                  <c:v>74.389938060412959</c:v>
                </c:pt>
                <c:pt idx="94">
                  <c:v>73.59855574062135</c:v>
                </c:pt>
                <c:pt idx="95">
                  <c:v>72.823834101246391</c:v>
                </c:pt>
                <c:pt idx="96">
                  <c:v>72.065252496025067</c:v>
                </c:pt>
                <c:pt idx="97">
                  <c:v>71.322311748643358</c:v>
                </c:pt>
                <c:pt idx="98">
                  <c:v>70.594533057330679</c:v>
                </c:pt>
                <c:pt idx="99">
                  <c:v>69.881456965842489</c:v>
                </c:pt>
                <c:pt idx="100">
                  <c:v>69.182642396184079</c:v>
                </c:pt>
                <c:pt idx="101">
                  <c:v>68.497665738796115</c:v>
                </c:pt>
                <c:pt idx="102">
                  <c:v>67.826119996258868</c:v>
                </c:pt>
                <c:pt idx="103">
                  <c:v>67.167613976877732</c:v>
                </c:pt>
                <c:pt idx="104">
                  <c:v>66.521771534792364</c:v>
                </c:pt>
                <c:pt idx="105">
                  <c:v>65.888230853508631</c:v>
                </c:pt>
                <c:pt idx="106">
                  <c:v>65.266643769984981</c:v>
                </c:pt>
                <c:pt idx="107">
                  <c:v>64.65667513662062</c:v>
                </c:pt>
                <c:pt idx="108">
                  <c:v>64.058002218688955</c:v>
                </c:pt>
                <c:pt idx="109">
                  <c:v>63.470314124939513</c:v>
                </c:pt>
                <c:pt idx="110">
                  <c:v>62.893311269258234</c:v>
                </c:pt>
                <c:pt idx="111">
                  <c:v>62.326704861427082</c:v>
                </c:pt>
                <c:pt idx="112">
                  <c:v>61.770216425164342</c:v>
                </c:pt>
                <c:pt idx="113">
                  <c:v>61.223577341755806</c:v>
                </c:pt>
                <c:pt idx="114">
                  <c:v>60.686528417705311</c:v>
                </c:pt>
                <c:pt idx="115">
                  <c:v>60.158819474942668</c:v>
                </c:pt>
                <c:pt idx="116">
                  <c:v>59.640208962227639</c:v>
                </c:pt>
                <c:pt idx="117">
                  <c:v>59.130463586482108</c:v>
                </c:pt>
                <c:pt idx="118">
                  <c:v>58.629357962867857</c:v>
                </c:pt>
                <c:pt idx="119">
                  <c:v>58.136674282507613</c:v>
                </c:pt>
                <c:pt idx="120">
                  <c:v>57.652201996820047</c:v>
                </c:pt>
                <c:pt idx="121">
                  <c:v>57.175737517507493</c:v>
                </c:pt>
                <c:pt idx="122">
                  <c:v>56.707083931298413</c:v>
                </c:pt>
                <c:pt idx="123">
                  <c:v>56.246050728604935</c:v>
                </c:pt>
                <c:pt idx="124">
                  <c:v>55.792453545309726</c:v>
                </c:pt>
                <c:pt idx="125">
                  <c:v>55.346113916947246</c:v>
                </c:pt>
                <c:pt idx="126">
                  <c:v>54.906859044590526</c:v>
                </c:pt>
                <c:pt idx="127">
                  <c:v>54.474521571798476</c:v>
                </c:pt>
                <c:pt idx="128">
                  <c:v>54.0489393720188</c:v>
                </c:pt>
                <c:pt idx="129">
                  <c:v>53.629955345879125</c:v>
                </c:pt>
                <c:pt idx="130">
                  <c:v>53.217417227833899</c:v>
                </c:pt>
                <c:pt idx="131">
                  <c:v>52.811177401667223</c:v>
                </c:pt>
                <c:pt idx="132">
                  <c:v>52.411092724381867</c:v>
                </c:pt>
                <c:pt idx="133">
                  <c:v>52.017024358033133</c:v>
                </c:pt>
                <c:pt idx="134">
                  <c:v>51.628837609092592</c:v>
                </c:pt>
                <c:pt idx="135">
                  <c:v>51.24640177495116</c:v>
                </c:pt>
                <c:pt idx="136">
                  <c:v>50.869589997194161</c:v>
                </c:pt>
                <c:pt idx="137">
                  <c:v>50.498279121302232</c:v>
                </c:pt>
                <c:pt idx="138">
                  <c:v>50.13234956245222</c:v>
                </c:pt>
                <c:pt idx="139">
                  <c:v>49.77168517711084</c:v>
                </c:pt>
                <c:pt idx="140">
                  <c:v>49.416173140131477</c:v>
                </c:pt>
                <c:pt idx="141">
                  <c:v>49.065703827080895</c:v>
                </c:pt>
                <c:pt idx="142">
                  <c:v>48.720170701538073</c:v>
                </c:pt>
                <c:pt idx="143">
                  <c:v>48.37947020712172</c:v>
                </c:pt>
                <c:pt idx="144">
                  <c:v>48.043501664016709</c:v>
                </c:pt>
                <c:pt idx="145">
                  <c:v>47.712167169782113</c:v>
                </c:pt>
                <c:pt idx="146">
                  <c:v>47.385371504235657</c:v>
                </c:pt>
                <c:pt idx="147">
                  <c:v>47.063022038220453</c:v>
                </c:pt>
                <c:pt idx="148">
                  <c:v>46.745028646070317</c:v>
                </c:pt>
                <c:pt idx="149">
                  <c:v>46.431303621600044</c:v>
                </c:pt>
                <c:pt idx="150">
                  <c:v>46.121761597456036</c:v>
                </c:pt>
                <c:pt idx="151">
                  <c:v>45.816319467671569</c:v>
                </c:pt>
                <c:pt idx="152">
                  <c:v>45.514896313278989</c:v>
                </c:pt>
                <c:pt idx="153">
                  <c:v>45.217413330839257</c:v>
                </c:pt>
                <c:pt idx="154">
                  <c:v>44.923793763755874</c:v>
                </c:pt>
                <c:pt idx="155">
                  <c:v>44.63396283624779</c:v>
                </c:pt>
                <c:pt idx="156">
                  <c:v>44.347847689861574</c:v>
                </c:pt>
                <c:pt idx="157">
                  <c:v>44.065377322410235</c:v>
                </c:pt>
                <c:pt idx="158">
                  <c:v>43.786482529230426</c:v>
                </c:pt>
                <c:pt idx="159">
                  <c:v>43.511095846656644</c:v>
                </c:pt>
                <c:pt idx="160">
                  <c:v>43.23915149761504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56CA-402D-8D88-BBC9A6FA897B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force_改!$A$11:$A$171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force_改!$BL$11:$BL$171</c:f>
              <c:numCache>
                <c:formatCode>General</c:formatCode>
                <c:ptCount val="161"/>
                <c:pt idx="0">
                  <c:v>0</c:v>
                </c:pt>
                <c:pt idx="1">
                  <c:v>163.65932545945572</c:v>
                </c:pt>
                <c:pt idx="2">
                  <c:v>163.65932545945572</c:v>
                </c:pt>
                <c:pt idx="3">
                  <c:v>163.65932545945569</c:v>
                </c:pt>
                <c:pt idx="4">
                  <c:v>163.65932545945572</c:v>
                </c:pt>
                <c:pt idx="5">
                  <c:v>163.65932545945566</c:v>
                </c:pt>
                <c:pt idx="6">
                  <c:v>163.65932545945569</c:v>
                </c:pt>
                <c:pt idx="7">
                  <c:v>163.65932545945572</c:v>
                </c:pt>
                <c:pt idx="8">
                  <c:v>163.65932545945572</c:v>
                </c:pt>
                <c:pt idx="9">
                  <c:v>163.65932545945563</c:v>
                </c:pt>
                <c:pt idx="10">
                  <c:v>163.65932545945566</c:v>
                </c:pt>
                <c:pt idx="11">
                  <c:v>163.65932545945569</c:v>
                </c:pt>
                <c:pt idx="12">
                  <c:v>163.65932545945569</c:v>
                </c:pt>
                <c:pt idx="13">
                  <c:v>163.65932545945566</c:v>
                </c:pt>
                <c:pt idx="14">
                  <c:v>163.65932545945572</c:v>
                </c:pt>
                <c:pt idx="15">
                  <c:v>163.65932545945569</c:v>
                </c:pt>
                <c:pt idx="16">
                  <c:v>163.65932545945572</c:v>
                </c:pt>
                <c:pt idx="17">
                  <c:v>163.65932545945569</c:v>
                </c:pt>
                <c:pt idx="18">
                  <c:v>163.65932545945563</c:v>
                </c:pt>
                <c:pt idx="19">
                  <c:v>163.65932545945572</c:v>
                </c:pt>
                <c:pt idx="20">
                  <c:v>163.65932545945566</c:v>
                </c:pt>
                <c:pt idx="21">
                  <c:v>163.65932545945569</c:v>
                </c:pt>
                <c:pt idx="22">
                  <c:v>163.65932545945569</c:v>
                </c:pt>
                <c:pt idx="23">
                  <c:v>163.65932545945566</c:v>
                </c:pt>
                <c:pt idx="24">
                  <c:v>163.65932545945569</c:v>
                </c:pt>
                <c:pt idx="25">
                  <c:v>163.65932545945566</c:v>
                </c:pt>
                <c:pt idx="26">
                  <c:v>163.65932545945566</c:v>
                </c:pt>
                <c:pt idx="27">
                  <c:v>163.65932545945569</c:v>
                </c:pt>
                <c:pt idx="28">
                  <c:v>163.65932545945572</c:v>
                </c:pt>
                <c:pt idx="29">
                  <c:v>163.65932545945572</c:v>
                </c:pt>
                <c:pt idx="30">
                  <c:v>163.65932545945569</c:v>
                </c:pt>
                <c:pt idx="31">
                  <c:v>163.65932545945566</c:v>
                </c:pt>
                <c:pt idx="32">
                  <c:v>163.65932545945572</c:v>
                </c:pt>
                <c:pt idx="33">
                  <c:v>163.65932545945569</c:v>
                </c:pt>
                <c:pt idx="34">
                  <c:v>163.65932545945569</c:v>
                </c:pt>
                <c:pt idx="35">
                  <c:v>163.65932545945566</c:v>
                </c:pt>
                <c:pt idx="36">
                  <c:v>163.65932545945563</c:v>
                </c:pt>
                <c:pt idx="37">
                  <c:v>163.65932545945569</c:v>
                </c:pt>
                <c:pt idx="38">
                  <c:v>163.65932545945572</c:v>
                </c:pt>
                <c:pt idx="39">
                  <c:v>163.65932545945569</c:v>
                </c:pt>
                <c:pt idx="40">
                  <c:v>163.65932545945566</c:v>
                </c:pt>
                <c:pt idx="41">
                  <c:v>163.65932545945566</c:v>
                </c:pt>
                <c:pt idx="42">
                  <c:v>163.65932545945569</c:v>
                </c:pt>
                <c:pt idx="43">
                  <c:v>159.85329463481719</c:v>
                </c:pt>
                <c:pt idx="44">
                  <c:v>156.2202652112986</c:v>
                </c:pt>
                <c:pt idx="45">
                  <c:v>152.74870376215861</c:v>
                </c:pt>
                <c:pt idx="46">
                  <c:v>149.42807976732908</c:v>
                </c:pt>
                <c:pt idx="47">
                  <c:v>146.24875892121571</c:v>
                </c:pt>
                <c:pt idx="48">
                  <c:v>143.20190977702373</c:v>
                </c:pt>
                <c:pt idx="49">
                  <c:v>140.27942182239059</c:v>
                </c:pt>
                <c:pt idx="50">
                  <c:v>140.27942182239059</c:v>
                </c:pt>
                <c:pt idx="51">
                  <c:v>140.27942182239059</c:v>
                </c:pt>
                <c:pt idx="52">
                  <c:v>140.27942182239059</c:v>
                </c:pt>
                <c:pt idx="53">
                  <c:v>140.27942182239059</c:v>
                </c:pt>
                <c:pt idx="54">
                  <c:v>140.27942182239059</c:v>
                </c:pt>
                <c:pt idx="55">
                  <c:v>140.27942182239059</c:v>
                </c:pt>
                <c:pt idx="56">
                  <c:v>140.27942182239059</c:v>
                </c:pt>
                <c:pt idx="57">
                  <c:v>140.27942182239059</c:v>
                </c:pt>
                <c:pt idx="58">
                  <c:v>140.27942182239059</c:v>
                </c:pt>
                <c:pt idx="59">
                  <c:v>140.27942182239059</c:v>
                </c:pt>
                <c:pt idx="60">
                  <c:v>140.27942182239059</c:v>
                </c:pt>
                <c:pt idx="61">
                  <c:v>140.27942182239059</c:v>
                </c:pt>
                <c:pt idx="62">
                  <c:v>140.27942182239059</c:v>
                </c:pt>
                <c:pt idx="63">
                  <c:v>140.27942182239059</c:v>
                </c:pt>
                <c:pt idx="64">
                  <c:v>140.27942182239059</c:v>
                </c:pt>
                <c:pt idx="65">
                  <c:v>140.27942182239059</c:v>
                </c:pt>
                <c:pt idx="66">
                  <c:v>139.44670824405677</c:v>
                </c:pt>
                <c:pt idx="67">
                  <c:v>137.36541409116037</c:v>
                </c:pt>
                <c:pt idx="68">
                  <c:v>135.34533447217271</c:v>
                </c:pt>
                <c:pt idx="69">
                  <c:v>133.38380788561949</c:v>
                </c:pt>
                <c:pt idx="70">
                  <c:v>131.47832491582491</c:v>
                </c:pt>
                <c:pt idx="71">
                  <c:v>129.62651752264429</c:v>
                </c:pt>
                <c:pt idx="72">
                  <c:v>127.82614922371867</c:v>
                </c:pt>
                <c:pt idx="73">
                  <c:v>126.07510608366773</c:v>
                </c:pt>
                <c:pt idx="74">
                  <c:v>124.37138843388846</c:v>
                </c:pt>
                <c:pt idx="75">
                  <c:v>122.71310325476992</c:v>
                </c:pt>
                <c:pt idx="76">
                  <c:v>121.09845715931242</c:v>
                </c:pt>
                <c:pt idx="77">
                  <c:v>119.52574992347721</c:v>
                </c:pt>
                <c:pt idx="78">
                  <c:v>117.99336851420186</c:v>
                </c:pt>
                <c:pt idx="79">
                  <c:v>116.49978157098411</c:v>
                </c:pt>
                <c:pt idx="80">
                  <c:v>115.04353430134682</c:v>
                </c:pt>
                <c:pt idx="81">
                  <c:v>113.62324375441661</c:v>
                </c:pt>
                <c:pt idx="82">
                  <c:v>112.23759444033834</c:v>
                </c:pt>
                <c:pt idx="83">
                  <c:v>110.88533426635837</c:v>
                </c:pt>
                <c:pt idx="84">
                  <c:v>109.56527076318743</c:v>
                </c:pt>
                <c:pt idx="85">
                  <c:v>108.27626757773815</c:v>
                </c:pt>
                <c:pt idx="86">
                  <c:v>107.01724121055517</c:v>
                </c:pt>
                <c:pt idx="87">
                  <c:v>105.78715797824992</c:v>
                </c:pt>
                <c:pt idx="88">
                  <c:v>104.58503118304255</c:v>
                </c:pt>
                <c:pt idx="89">
                  <c:v>103.40991847312073</c:v>
                </c:pt>
                <c:pt idx="90">
                  <c:v>102.26091937897493</c:v>
                </c:pt>
                <c:pt idx="91">
                  <c:v>101.13717301217302</c:v>
                </c:pt>
                <c:pt idx="92">
                  <c:v>100.03785591421462</c:v>
                </c:pt>
                <c:pt idx="93">
                  <c:v>98.962180044169301</c:v>
                </c:pt>
                <c:pt idx="94">
                  <c:v>97.909390894763234</c:v>
                </c:pt>
                <c:pt idx="95">
                  <c:v>96.878765727449945</c:v>
                </c:pt>
                <c:pt idx="96">
                  <c:v>95.869611917789001</c:v>
                </c:pt>
                <c:pt idx="97">
                  <c:v>94.881265403172634</c:v>
                </c:pt>
                <c:pt idx="98">
                  <c:v>93.913089225589218</c:v>
                </c:pt>
                <c:pt idx="99">
                  <c:v>92.964472162704496</c:v>
                </c:pt>
                <c:pt idx="100">
                  <c:v>92.034827441077454</c:v>
                </c:pt>
                <c:pt idx="101">
                  <c:v>91.123591525819265</c:v>
                </c:pt>
                <c:pt idx="102">
                  <c:v>90.230222981448492</c:v>
                </c:pt>
                <c:pt idx="103">
                  <c:v>89.354201399104326</c:v>
                </c:pt>
                <c:pt idx="104">
                  <c:v>88.4950263856514</c:v>
                </c:pt>
                <c:pt idx="105">
                  <c:v>87.652216610549956</c:v>
                </c:pt>
                <c:pt idx="106">
                  <c:v>86.825308906676838</c:v>
                </c:pt>
                <c:pt idx="107">
                  <c:v>86.013857421567707</c:v>
                </c:pt>
                <c:pt idx="108">
                  <c:v>85.217432815812458</c:v>
                </c:pt>
                <c:pt idx="109">
                  <c:v>84.435621505575625</c:v>
                </c:pt>
                <c:pt idx="110">
                  <c:v>83.668024946434045</c:v>
                </c:pt>
                <c:pt idx="111">
                  <c:v>82.914258955925632</c:v>
                </c:pt>
                <c:pt idx="112">
                  <c:v>82.173953072390574</c:v>
                </c:pt>
                <c:pt idx="113">
                  <c:v>81.446749947856148</c:v>
                </c:pt>
                <c:pt idx="114">
                  <c:v>80.732304772874954</c:v>
                </c:pt>
                <c:pt idx="115">
                  <c:v>80.030284731371694</c:v>
                </c:pt>
                <c:pt idx="116">
                  <c:v>79.340368483687456</c:v>
                </c:pt>
                <c:pt idx="117">
                  <c:v>78.662245676134575</c:v>
                </c:pt>
                <c:pt idx="118">
                  <c:v>77.995616475489356</c:v>
                </c:pt>
                <c:pt idx="119">
                  <c:v>77.340191126955844</c:v>
                </c:pt>
                <c:pt idx="120">
                  <c:v>76.695689534231221</c:v>
                </c:pt>
                <c:pt idx="121">
                  <c:v>76.061840860394582</c:v>
                </c:pt>
                <c:pt idx="122">
                  <c:v>75.438383148424151</c:v>
                </c:pt>
                <c:pt idx="123">
                  <c:v>74.825062960225566</c:v>
                </c:pt>
                <c:pt idx="124">
                  <c:v>74.221635033126987</c:v>
                </c:pt>
                <c:pt idx="125">
                  <c:v>73.627861952861949</c:v>
                </c:pt>
                <c:pt idx="126">
                  <c:v>73.043513842124966</c:v>
                </c:pt>
                <c:pt idx="127">
                  <c:v>72.468368063840515</c:v>
                </c:pt>
                <c:pt idx="128">
                  <c:v>71.902208938341758</c:v>
                </c:pt>
                <c:pt idx="129">
                  <c:v>71.344827473703447</c:v>
                </c:pt>
                <c:pt idx="130">
                  <c:v>70.796021108521103</c:v>
                </c:pt>
                <c:pt idx="131">
                  <c:v>70.255593466471325</c:v>
                </c:pt>
                <c:pt idx="132">
                  <c:v>69.723354122028383</c:v>
                </c:pt>
                <c:pt idx="133">
                  <c:v>69.199118376749965</c:v>
                </c:pt>
                <c:pt idx="134">
                  <c:v>68.682707045580187</c:v>
                </c:pt>
                <c:pt idx="135">
                  <c:v>68.173946252649969</c:v>
                </c:pt>
                <c:pt idx="136">
                  <c:v>67.672667236086355</c:v>
                </c:pt>
                <c:pt idx="137">
                  <c:v>67.1787061613704</c:v>
                </c:pt>
                <c:pt idx="138">
                  <c:v>66.691903942809745</c:v>
                </c:pt>
                <c:pt idx="139">
                  <c:v>66.212106072717589</c:v>
                </c:pt>
                <c:pt idx="140">
                  <c:v>65.739162457912457</c:v>
                </c:pt>
                <c:pt idx="141">
                  <c:v>65.272927263175504</c:v>
                </c:pt>
                <c:pt idx="142">
                  <c:v>64.813258761322146</c:v>
                </c:pt>
                <c:pt idx="143">
                  <c:v>64.360019189564653</c:v>
                </c:pt>
                <c:pt idx="144">
                  <c:v>63.913074611859336</c:v>
                </c:pt>
                <c:pt idx="145">
                  <c:v>63.472294786949966</c:v>
                </c:pt>
                <c:pt idx="146">
                  <c:v>63.037553041833867</c:v>
                </c:pt>
                <c:pt idx="147">
                  <c:v>62.608726150392812</c:v>
                </c:pt>
                <c:pt idx="148">
                  <c:v>62.185694216944228</c:v>
                </c:pt>
                <c:pt idx="149">
                  <c:v>61.768340564481505</c:v>
                </c:pt>
                <c:pt idx="150">
                  <c:v>61.35655162738496</c:v>
                </c:pt>
                <c:pt idx="151">
                  <c:v>60.950216848395662</c:v>
                </c:pt>
                <c:pt idx="152">
                  <c:v>60.549228579656209</c:v>
                </c:pt>
                <c:pt idx="153">
                  <c:v>60.153481987632318</c:v>
                </c:pt>
                <c:pt idx="154">
                  <c:v>59.762874961738603</c:v>
                </c:pt>
                <c:pt idx="155">
                  <c:v>59.377308026501581</c:v>
                </c:pt>
                <c:pt idx="156">
                  <c:v>58.996684257100931</c:v>
                </c:pt>
                <c:pt idx="157">
                  <c:v>58.620909198138492</c:v>
                </c:pt>
                <c:pt idx="158">
                  <c:v>58.249890785492056</c:v>
                </c:pt>
                <c:pt idx="159">
                  <c:v>57.883539271117897</c:v>
                </c:pt>
                <c:pt idx="160">
                  <c:v>57.521767150673412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56CA-402D-8D88-BBC9A6FA897B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force_改!$A$11:$A$171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force_改!$BM$11:$BM$171</c:f>
              <c:numCache>
                <c:formatCode>General</c:formatCode>
                <c:ptCount val="161"/>
                <c:pt idx="0">
                  <c:v>0</c:v>
                </c:pt>
                <c:pt idx="1">
                  <c:v>163.65932545945572</c:v>
                </c:pt>
                <c:pt idx="2">
                  <c:v>163.65932545945572</c:v>
                </c:pt>
                <c:pt idx="3">
                  <c:v>163.65932545945569</c:v>
                </c:pt>
                <c:pt idx="4">
                  <c:v>163.65932545945572</c:v>
                </c:pt>
                <c:pt idx="5">
                  <c:v>163.65932545945566</c:v>
                </c:pt>
                <c:pt idx="6">
                  <c:v>163.65932545945569</c:v>
                </c:pt>
                <c:pt idx="7">
                  <c:v>163.65932545945572</c:v>
                </c:pt>
                <c:pt idx="8">
                  <c:v>163.65932545945572</c:v>
                </c:pt>
                <c:pt idx="9">
                  <c:v>163.65932545945563</c:v>
                </c:pt>
                <c:pt idx="10">
                  <c:v>163.65932545945566</c:v>
                </c:pt>
                <c:pt idx="11">
                  <c:v>163.65932545945569</c:v>
                </c:pt>
                <c:pt idx="12">
                  <c:v>163.65932545945569</c:v>
                </c:pt>
                <c:pt idx="13">
                  <c:v>163.65932545945566</c:v>
                </c:pt>
                <c:pt idx="14">
                  <c:v>163.65932545945572</c:v>
                </c:pt>
                <c:pt idx="15">
                  <c:v>163.65932545945569</c:v>
                </c:pt>
                <c:pt idx="16">
                  <c:v>163.65932545945572</c:v>
                </c:pt>
                <c:pt idx="17">
                  <c:v>163.65932545945569</c:v>
                </c:pt>
                <c:pt idx="18">
                  <c:v>163.65932545945563</c:v>
                </c:pt>
                <c:pt idx="19">
                  <c:v>163.65932545945572</c:v>
                </c:pt>
                <c:pt idx="20">
                  <c:v>163.65932545945566</c:v>
                </c:pt>
                <c:pt idx="21">
                  <c:v>163.65932545945569</c:v>
                </c:pt>
                <c:pt idx="22">
                  <c:v>163.65932545945569</c:v>
                </c:pt>
                <c:pt idx="23">
                  <c:v>163.65932545945566</c:v>
                </c:pt>
                <c:pt idx="24">
                  <c:v>163.65932545945569</c:v>
                </c:pt>
                <c:pt idx="25">
                  <c:v>163.65932545945566</c:v>
                </c:pt>
                <c:pt idx="26">
                  <c:v>163.65932545945566</c:v>
                </c:pt>
                <c:pt idx="27">
                  <c:v>163.65932545945569</c:v>
                </c:pt>
                <c:pt idx="28">
                  <c:v>163.65932545945572</c:v>
                </c:pt>
                <c:pt idx="29">
                  <c:v>163.65932545945572</c:v>
                </c:pt>
                <c:pt idx="30">
                  <c:v>163.65932545945569</c:v>
                </c:pt>
                <c:pt idx="31">
                  <c:v>163.65932545945566</c:v>
                </c:pt>
                <c:pt idx="32">
                  <c:v>163.65932545945572</c:v>
                </c:pt>
                <c:pt idx="33">
                  <c:v>163.65932545945569</c:v>
                </c:pt>
                <c:pt idx="34">
                  <c:v>163.65932545945569</c:v>
                </c:pt>
                <c:pt idx="35">
                  <c:v>163.65932545945566</c:v>
                </c:pt>
                <c:pt idx="36">
                  <c:v>163.65932545945563</c:v>
                </c:pt>
                <c:pt idx="37">
                  <c:v>163.65932545945569</c:v>
                </c:pt>
                <c:pt idx="38">
                  <c:v>163.65932545945572</c:v>
                </c:pt>
                <c:pt idx="39">
                  <c:v>163.65932545945569</c:v>
                </c:pt>
                <c:pt idx="40">
                  <c:v>163.65932545945566</c:v>
                </c:pt>
                <c:pt idx="41">
                  <c:v>163.65932545945566</c:v>
                </c:pt>
                <c:pt idx="42">
                  <c:v>163.65932545945569</c:v>
                </c:pt>
                <c:pt idx="43">
                  <c:v>163.65932545945569</c:v>
                </c:pt>
                <c:pt idx="44">
                  <c:v>163.65932545945569</c:v>
                </c:pt>
                <c:pt idx="45">
                  <c:v>163.65932545945569</c:v>
                </c:pt>
                <c:pt idx="46">
                  <c:v>163.65932545945566</c:v>
                </c:pt>
                <c:pt idx="47">
                  <c:v>163.65932545945569</c:v>
                </c:pt>
                <c:pt idx="48">
                  <c:v>163.65932545945569</c:v>
                </c:pt>
                <c:pt idx="49">
                  <c:v>163.65932545945566</c:v>
                </c:pt>
                <c:pt idx="50">
                  <c:v>163.65932545945566</c:v>
                </c:pt>
                <c:pt idx="51">
                  <c:v>163.65932545945566</c:v>
                </c:pt>
                <c:pt idx="52">
                  <c:v>163.65932545945566</c:v>
                </c:pt>
                <c:pt idx="53">
                  <c:v>163.65932545945566</c:v>
                </c:pt>
                <c:pt idx="54">
                  <c:v>163.65932545945566</c:v>
                </c:pt>
                <c:pt idx="55">
                  <c:v>163.65932545945566</c:v>
                </c:pt>
                <c:pt idx="56">
                  <c:v>163.65932545945566</c:v>
                </c:pt>
                <c:pt idx="57">
                  <c:v>163.65932545945566</c:v>
                </c:pt>
                <c:pt idx="58">
                  <c:v>163.65932545945566</c:v>
                </c:pt>
                <c:pt idx="59">
                  <c:v>163.65932545945566</c:v>
                </c:pt>
                <c:pt idx="60">
                  <c:v>163.65932545945566</c:v>
                </c:pt>
                <c:pt idx="61">
                  <c:v>163.65932545945566</c:v>
                </c:pt>
                <c:pt idx="62">
                  <c:v>163.65932545945566</c:v>
                </c:pt>
                <c:pt idx="63">
                  <c:v>163.65932545945566</c:v>
                </c:pt>
                <c:pt idx="64">
                  <c:v>163.65932545945566</c:v>
                </c:pt>
                <c:pt idx="65">
                  <c:v>163.65932545945566</c:v>
                </c:pt>
                <c:pt idx="66">
                  <c:v>163.65932545945566</c:v>
                </c:pt>
                <c:pt idx="67">
                  <c:v>163.65932545945563</c:v>
                </c:pt>
                <c:pt idx="68">
                  <c:v>163.65932545945566</c:v>
                </c:pt>
                <c:pt idx="69">
                  <c:v>163.65932545945566</c:v>
                </c:pt>
                <c:pt idx="70">
                  <c:v>163.65932545945566</c:v>
                </c:pt>
                <c:pt idx="71">
                  <c:v>163.65932545945566</c:v>
                </c:pt>
                <c:pt idx="72">
                  <c:v>163.65932545945566</c:v>
                </c:pt>
                <c:pt idx="73">
                  <c:v>163.65932545945566</c:v>
                </c:pt>
                <c:pt idx="74">
                  <c:v>163.65932545945566</c:v>
                </c:pt>
                <c:pt idx="75">
                  <c:v>163.65932545945563</c:v>
                </c:pt>
                <c:pt idx="76">
                  <c:v>163.65932545945566</c:v>
                </c:pt>
                <c:pt idx="77">
                  <c:v>163.65932545945566</c:v>
                </c:pt>
                <c:pt idx="78">
                  <c:v>163.65932545945566</c:v>
                </c:pt>
                <c:pt idx="79">
                  <c:v>163.65932545945566</c:v>
                </c:pt>
                <c:pt idx="80">
                  <c:v>163.65932545945566</c:v>
                </c:pt>
                <c:pt idx="81">
                  <c:v>163.65932545945566</c:v>
                </c:pt>
                <c:pt idx="82">
                  <c:v>163.65932545945566</c:v>
                </c:pt>
                <c:pt idx="83">
                  <c:v>163.65932545945566</c:v>
                </c:pt>
                <c:pt idx="84">
                  <c:v>162.11188021083854</c:v>
                </c:pt>
                <c:pt idx="85">
                  <c:v>160.20468162012278</c:v>
                </c:pt>
                <c:pt idx="86">
                  <c:v>158.34183648500508</c:v>
                </c:pt>
                <c:pt idx="87">
                  <c:v>156.52181537598204</c:v>
                </c:pt>
                <c:pt idx="88">
                  <c:v>154.74315838307317</c:v>
                </c:pt>
                <c:pt idx="89">
                  <c:v>153.00447121022961</c:v>
                </c:pt>
                <c:pt idx="90">
                  <c:v>151.30442153011597</c:v>
                </c:pt>
                <c:pt idx="91">
                  <c:v>149.64173557923559</c:v>
                </c:pt>
                <c:pt idx="92">
                  <c:v>148.01519497511347</c:v>
                </c:pt>
                <c:pt idx="93">
                  <c:v>146.42363373882191</c:v>
                </c:pt>
                <c:pt idx="94">
                  <c:v>144.86593550755782</c:v>
                </c:pt>
                <c:pt idx="95">
                  <c:v>143.34103092326777</c:v>
                </c:pt>
                <c:pt idx="96">
                  <c:v>141.84789518448375</c:v>
                </c:pt>
                <c:pt idx="97">
                  <c:v>140.38554574959215</c:v>
                </c:pt>
                <c:pt idx="98">
                  <c:v>138.95304018071874</c:v>
                </c:pt>
                <c:pt idx="99">
                  <c:v>137.54947411828724</c:v>
                </c:pt>
                <c:pt idx="100">
                  <c:v>136.17397937710439</c:v>
                </c:pt>
                <c:pt idx="101">
                  <c:v>134.82572215554887</c:v>
                </c:pt>
                <c:pt idx="102">
                  <c:v>133.50390135010232</c:v>
                </c:pt>
                <c:pt idx="103">
                  <c:v>132.20774696806248</c:v>
                </c:pt>
                <c:pt idx="104">
                  <c:v>130.93651863183115</c:v>
                </c:pt>
                <c:pt idx="105">
                  <c:v>129.68950416867082</c:v>
                </c:pt>
                <c:pt idx="106">
                  <c:v>128.46601828028713</c:v>
                </c:pt>
                <c:pt idx="107">
                  <c:v>127.26540128701343</c:v>
                </c:pt>
                <c:pt idx="108">
                  <c:v>126.08701794176332</c:v>
                </c:pt>
                <c:pt idx="109">
                  <c:v>124.93025630927006</c:v>
                </c:pt>
                <c:pt idx="110">
                  <c:v>123.79452670645853</c:v>
                </c:pt>
                <c:pt idx="111">
                  <c:v>122.67926070009405</c:v>
                </c:pt>
                <c:pt idx="112">
                  <c:v>121.5839101581289</c:v>
                </c:pt>
                <c:pt idx="113">
                  <c:v>120.50794635141979</c:v>
                </c:pt>
                <c:pt idx="114">
                  <c:v>119.45085910272314</c:v>
                </c:pt>
                <c:pt idx="115">
                  <c:v>118.41215598009074</c:v>
                </c:pt>
                <c:pt idx="116">
                  <c:v>117.39136153198653</c:v>
                </c:pt>
                <c:pt idx="117">
                  <c:v>116.38801656162768</c:v>
                </c:pt>
                <c:pt idx="118">
                  <c:v>115.40167743822406</c:v>
                </c:pt>
                <c:pt idx="119">
                  <c:v>114.43191544294484</c:v>
                </c:pt>
                <c:pt idx="120">
                  <c:v>113.47831614758698</c:v>
                </c:pt>
                <c:pt idx="121">
                  <c:v>112.5404788240532</c:v>
                </c:pt>
                <c:pt idx="122">
                  <c:v>111.61801588287244</c:v>
                </c:pt>
                <c:pt idx="123">
                  <c:v>110.71055233910923</c:v>
                </c:pt>
                <c:pt idx="124">
                  <c:v>109.81772530411642</c:v>
                </c:pt>
                <c:pt idx="125">
                  <c:v>108.93918350168349</c:v>
                </c:pt>
                <c:pt idx="126">
                  <c:v>108.07458680722569</c:v>
                </c:pt>
                <c:pt idx="127">
                  <c:v>107.2236058087436</c:v>
                </c:pt>
                <c:pt idx="128">
                  <c:v>106.38592138836279</c:v>
                </c:pt>
                <c:pt idx="129">
                  <c:v>105.56122432333672</c:v>
                </c:pt>
                <c:pt idx="130">
                  <c:v>104.7492149054649</c:v>
                </c:pt>
                <c:pt idx="131">
                  <c:v>103.94960257794226</c:v>
                </c:pt>
                <c:pt idx="132">
                  <c:v>103.16210558871543</c:v>
                </c:pt>
                <c:pt idx="133">
                  <c:v>102.38645065947698</c:v>
                </c:pt>
                <c:pt idx="134">
                  <c:v>101.62237266948088</c:v>
                </c:pt>
                <c:pt idx="135">
                  <c:v>100.86961435341065</c:v>
                </c:pt>
                <c:pt idx="136">
                  <c:v>100.12792601257674</c:v>
                </c:pt>
                <c:pt idx="137">
                  <c:v>99.397065238762323</c:v>
                </c:pt>
                <c:pt idx="138">
                  <c:v>98.67679665007563</c:v>
                </c:pt>
                <c:pt idx="139">
                  <c:v>97.966891638204586</c:v>
                </c:pt>
                <c:pt idx="140">
                  <c:v>97.26712812650311</c:v>
                </c:pt>
                <c:pt idx="141">
                  <c:v>96.577290338371895</c:v>
                </c:pt>
                <c:pt idx="142">
                  <c:v>95.89716857542561</c:v>
                </c:pt>
                <c:pt idx="143">
                  <c:v>95.226559004968109</c:v>
                </c:pt>
                <c:pt idx="144">
                  <c:v>94.565263456322469</c:v>
                </c:pt>
                <c:pt idx="145">
                  <c:v>93.913089225589204</c:v>
                </c:pt>
                <c:pt idx="146">
                  <c:v>93.269848888427646</c:v>
                </c:pt>
                <c:pt idx="147">
                  <c:v>92.635360120479177</c:v>
                </c:pt>
                <c:pt idx="148">
                  <c:v>92.009445525070518</c:v>
                </c:pt>
                <c:pt idx="149">
                  <c:v>91.391932467855284</c:v>
                </c:pt>
                <c:pt idx="150">
                  <c:v>90.782652918069573</c:v>
                </c:pt>
                <c:pt idx="151">
                  <c:v>90.181443296095608</c:v>
                </c:pt>
                <c:pt idx="152">
                  <c:v>89.588144327042357</c:v>
                </c:pt>
                <c:pt idx="153">
                  <c:v>89.002600900068217</c:v>
                </c:pt>
                <c:pt idx="154">
                  <c:v>88.424661933184666</c:v>
                </c:pt>
                <c:pt idx="155">
                  <c:v>87.854180243293143</c:v>
                </c:pt>
                <c:pt idx="156">
                  <c:v>87.291012421220756</c:v>
                </c:pt>
                <c:pt idx="157">
                  <c:v>86.735018711531467</c:v>
                </c:pt>
                <c:pt idx="158">
                  <c:v>86.186062896901504</c:v>
                </c:pt>
                <c:pt idx="159">
                  <c:v>85.644012186858092</c:v>
                </c:pt>
                <c:pt idx="160">
                  <c:v>85.108737110690242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56CA-402D-8D88-BBC9A6FA897B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force_改!$A$11:$A$171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force_改!$BN$11:$BN$171</c:f>
              <c:numCache>
                <c:formatCode>General</c:formatCode>
                <c:ptCount val="161"/>
                <c:pt idx="0">
                  <c:v>0</c:v>
                </c:pt>
                <c:pt idx="1">
                  <c:v>163.65932545945572</c:v>
                </c:pt>
                <c:pt idx="2">
                  <c:v>163.65932545945572</c:v>
                </c:pt>
                <c:pt idx="3">
                  <c:v>163.65932545945569</c:v>
                </c:pt>
                <c:pt idx="4">
                  <c:v>163.65932545945572</c:v>
                </c:pt>
                <c:pt idx="5">
                  <c:v>163.65932545945566</c:v>
                </c:pt>
                <c:pt idx="6">
                  <c:v>163.65932545945569</c:v>
                </c:pt>
                <c:pt idx="7">
                  <c:v>163.65932545945572</c:v>
                </c:pt>
                <c:pt idx="8">
                  <c:v>163.65932545945572</c:v>
                </c:pt>
                <c:pt idx="9">
                  <c:v>163.65932545945563</c:v>
                </c:pt>
                <c:pt idx="10">
                  <c:v>163.65932545945566</c:v>
                </c:pt>
                <c:pt idx="11">
                  <c:v>163.65932545945569</c:v>
                </c:pt>
                <c:pt idx="12">
                  <c:v>163.65932545945569</c:v>
                </c:pt>
                <c:pt idx="13">
                  <c:v>163.65932545945566</c:v>
                </c:pt>
                <c:pt idx="14">
                  <c:v>163.65932545945572</c:v>
                </c:pt>
                <c:pt idx="15">
                  <c:v>163.65932545945569</c:v>
                </c:pt>
                <c:pt idx="16">
                  <c:v>163.65932545945572</c:v>
                </c:pt>
                <c:pt idx="17">
                  <c:v>163.65932545945569</c:v>
                </c:pt>
                <c:pt idx="18">
                  <c:v>163.65932545945563</c:v>
                </c:pt>
                <c:pt idx="19">
                  <c:v>163.65932545945572</c:v>
                </c:pt>
                <c:pt idx="20">
                  <c:v>163.65932545945566</c:v>
                </c:pt>
                <c:pt idx="21">
                  <c:v>163.65932545945569</c:v>
                </c:pt>
                <c:pt idx="22">
                  <c:v>163.65932545945569</c:v>
                </c:pt>
                <c:pt idx="23">
                  <c:v>163.65932545945566</c:v>
                </c:pt>
                <c:pt idx="24">
                  <c:v>163.65932545945569</c:v>
                </c:pt>
                <c:pt idx="25">
                  <c:v>163.65932545945566</c:v>
                </c:pt>
                <c:pt idx="26">
                  <c:v>163.65932545945566</c:v>
                </c:pt>
                <c:pt idx="27">
                  <c:v>163.65932545945569</c:v>
                </c:pt>
                <c:pt idx="28">
                  <c:v>163.65932545945572</c:v>
                </c:pt>
                <c:pt idx="29">
                  <c:v>163.65932545945572</c:v>
                </c:pt>
                <c:pt idx="30">
                  <c:v>163.65932545945569</c:v>
                </c:pt>
                <c:pt idx="31">
                  <c:v>163.65932545945566</c:v>
                </c:pt>
                <c:pt idx="32">
                  <c:v>163.65932545945572</c:v>
                </c:pt>
                <c:pt idx="33">
                  <c:v>163.65932545945569</c:v>
                </c:pt>
                <c:pt idx="34">
                  <c:v>163.65932545945569</c:v>
                </c:pt>
                <c:pt idx="35">
                  <c:v>163.65932545945566</c:v>
                </c:pt>
                <c:pt idx="36">
                  <c:v>163.65932545945563</c:v>
                </c:pt>
                <c:pt idx="37">
                  <c:v>163.65932545945569</c:v>
                </c:pt>
                <c:pt idx="38">
                  <c:v>163.65932545945572</c:v>
                </c:pt>
                <c:pt idx="39">
                  <c:v>163.65932545945569</c:v>
                </c:pt>
                <c:pt idx="40">
                  <c:v>163.65932545945566</c:v>
                </c:pt>
                <c:pt idx="41">
                  <c:v>163.65932545945566</c:v>
                </c:pt>
                <c:pt idx="42">
                  <c:v>163.65932545945569</c:v>
                </c:pt>
                <c:pt idx="43">
                  <c:v>163.65932545945569</c:v>
                </c:pt>
                <c:pt idx="44">
                  <c:v>163.65932545945569</c:v>
                </c:pt>
                <c:pt idx="45">
                  <c:v>163.65932545945569</c:v>
                </c:pt>
                <c:pt idx="46">
                  <c:v>163.65932545945566</c:v>
                </c:pt>
                <c:pt idx="47">
                  <c:v>163.65932545945569</c:v>
                </c:pt>
                <c:pt idx="48">
                  <c:v>163.65932545945569</c:v>
                </c:pt>
                <c:pt idx="49">
                  <c:v>163.65932545945566</c:v>
                </c:pt>
                <c:pt idx="50">
                  <c:v>163.65932545945566</c:v>
                </c:pt>
                <c:pt idx="51">
                  <c:v>163.65932545945566</c:v>
                </c:pt>
                <c:pt idx="52">
                  <c:v>163.65932545945566</c:v>
                </c:pt>
                <c:pt idx="53">
                  <c:v>163.65932545945566</c:v>
                </c:pt>
                <c:pt idx="54">
                  <c:v>163.65932545945566</c:v>
                </c:pt>
                <c:pt idx="55">
                  <c:v>163.65932545945566</c:v>
                </c:pt>
                <c:pt idx="56">
                  <c:v>163.65932545945566</c:v>
                </c:pt>
                <c:pt idx="57">
                  <c:v>163.65932545945566</c:v>
                </c:pt>
                <c:pt idx="58">
                  <c:v>163.65932545945566</c:v>
                </c:pt>
                <c:pt idx="59">
                  <c:v>163.65932545945566</c:v>
                </c:pt>
                <c:pt idx="60">
                  <c:v>163.65932545945566</c:v>
                </c:pt>
                <c:pt idx="61">
                  <c:v>163.65932545945566</c:v>
                </c:pt>
                <c:pt idx="62">
                  <c:v>163.65932545945566</c:v>
                </c:pt>
                <c:pt idx="63">
                  <c:v>163.65932545945566</c:v>
                </c:pt>
                <c:pt idx="64">
                  <c:v>163.65932545945566</c:v>
                </c:pt>
                <c:pt idx="65">
                  <c:v>163.65932545945566</c:v>
                </c:pt>
                <c:pt idx="66">
                  <c:v>163.65932545945566</c:v>
                </c:pt>
                <c:pt idx="67">
                  <c:v>163.65932545945563</c:v>
                </c:pt>
                <c:pt idx="68">
                  <c:v>163.65932545945566</c:v>
                </c:pt>
                <c:pt idx="69">
                  <c:v>163.65932545945566</c:v>
                </c:pt>
                <c:pt idx="70">
                  <c:v>163.65932545945566</c:v>
                </c:pt>
                <c:pt idx="71">
                  <c:v>163.65932545945566</c:v>
                </c:pt>
                <c:pt idx="72">
                  <c:v>163.65932545945566</c:v>
                </c:pt>
                <c:pt idx="73">
                  <c:v>163.65932545945566</c:v>
                </c:pt>
                <c:pt idx="74">
                  <c:v>163.65932545945566</c:v>
                </c:pt>
                <c:pt idx="75">
                  <c:v>163.65932545945563</c:v>
                </c:pt>
                <c:pt idx="76">
                  <c:v>163.65932545945566</c:v>
                </c:pt>
                <c:pt idx="77">
                  <c:v>163.65932545945566</c:v>
                </c:pt>
                <c:pt idx="78">
                  <c:v>163.65932545945566</c:v>
                </c:pt>
                <c:pt idx="79">
                  <c:v>163.65932545945566</c:v>
                </c:pt>
                <c:pt idx="80">
                  <c:v>163.65932545945566</c:v>
                </c:pt>
                <c:pt idx="81">
                  <c:v>163.65932545945566</c:v>
                </c:pt>
                <c:pt idx="82">
                  <c:v>163.65932545945566</c:v>
                </c:pt>
                <c:pt idx="83">
                  <c:v>163.65932545945566</c:v>
                </c:pt>
                <c:pt idx="84">
                  <c:v>163.65932545945566</c:v>
                </c:pt>
                <c:pt idx="85">
                  <c:v>163.65932545945566</c:v>
                </c:pt>
                <c:pt idx="86">
                  <c:v>163.65932545945566</c:v>
                </c:pt>
                <c:pt idx="87">
                  <c:v>163.65932545945566</c:v>
                </c:pt>
                <c:pt idx="88">
                  <c:v>163.65932545945566</c:v>
                </c:pt>
                <c:pt idx="89">
                  <c:v>163.65932545945566</c:v>
                </c:pt>
                <c:pt idx="90">
                  <c:v>163.65932545945566</c:v>
                </c:pt>
                <c:pt idx="91">
                  <c:v>163.65932545945566</c:v>
                </c:pt>
                <c:pt idx="92">
                  <c:v>163.65932545945566</c:v>
                </c:pt>
                <c:pt idx="93">
                  <c:v>163.65932545945566</c:v>
                </c:pt>
                <c:pt idx="94">
                  <c:v>163.65932545945566</c:v>
                </c:pt>
                <c:pt idx="95">
                  <c:v>163.65932545945566</c:v>
                </c:pt>
                <c:pt idx="96">
                  <c:v>163.65932545945566</c:v>
                </c:pt>
                <c:pt idx="97">
                  <c:v>163.65932545945566</c:v>
                </c:pt>
                <c:pt idx="98">
                  <c:v>162.21170279717526</c:v>
                </c:pt>
                <c:pt idx="99">
                  <c:v>160.57320074871896</c:v>
                </c:pt>
                <c:pt idx="100">
                  <c:v>158.96746874123176</c:v>
                </c:pt>
                <c:pt idx="101">
                  <c:v>157.39353340716013</c:v>
                </c:pt>
                <c:pt idx="102">
                  <c:v>155.85045955022719</c:v>
                </c:pt>
                <c:pt idx="103">
                  <c:v>154.33734829245799</c:v>
                </c:pt>
                <c:pt idx="104">
                  <c:v>152.85333532810742</c:v>
                </c:pt>
                <c:pt idx="105">
                  <c:v>151.39758927736355</c:v>
                </c:pt>
                <c:pt idx="106">
                  <c:v>149.96931013323749</c:v>
                </c:pt>
                <c:pt idx="107">
                  <c:v>148.5677277955437</c:v>
                </c:pt>
                <c:pt idx="108">
                  <c:v>147.19210068632572</c:v>
                </c:pt>
                <c:pt idx="109">
                  <c:v>145.841714441497</c:v>
                </c:pt>
                <c:pt idx="110">
                  <c:v>144.51588067384705</c:v>
                </c:pt>
                <c:pt idx="111">
                  <c:v>143.21393580291149</c:v>
                </c:pt>
                <c:pt idx="112">
                  <c:v>141.93523994752837</c:v>
                </c:pt>
                <c:pt idx="113">
                  <c:v>140.67917587719623</c:v>
                </c:pt>
                <c:pt idx="114">
                  <c:v>139.44514801862434</c:v>
                </c:pt>
                <c:pt idx="115">
                  <c:v>138.23258151411457</c:v>
                </c:pt>
                <c:pt idx="116">
                  <c:v>137.04092132864804</c:v>
                </c:pt>
                <c:pt idx="117">
                  <c:v>135.8696314027622</c:v>
                </c:pt>
                <c:pt idx="118">
                  <c:v>134.71819384850147</c:v>
                </c:pt>
                <c:pt idx="119">
                  <c:v>133.58610818590904</c:v>
                </c:pt>
                <c:pt idx="120">
                  <c:v>132.47289061769314</c:v>
                </c:pt>
                <c:pt idx="121">
                  <c:v>131.37807333986092</c:v>
                </c:pt>
                <c:pt idx="122">
                  <c:v>130.30120388625551</c:v>
                </c:pt>
                <c:pt idx="123">
                  <c:v>129.24184450506647</c:v>
                </c:pt>
                <c:pt idx="124">
                  <c:v>128.19957156550947</c:v>
                </c:pt>
                <c:pt idx="125">
                  <c:v>127.17397499298539</c:v>
                </c:pt>
                <c:pt idx="126">
                  <c:v>126.16465773113632</c:v>
                </c:pt>
                <c:pt idx="127">
                  <c:v>125.17123522931634</c:v>
                </c:pt>
                <c:pt idx="128">
                  <c:v>124.19333495408732</c:v>
                </c:pt>
                <c:pt idx="129">
                  <c:v>123.23059592343546</c:v>
                </c:pt>
                <c:pt idx="130">
                  <c:v>122.28266826248596</c:v>
                </c:pt>
                <c:pt idx="131">
                  <c:v>121.34921277956622</c:v>
                </c:pt>
                <c:pt idx="132">
                  <c:v>120.42990056153921</c:v>
                </c:pt>
                <c:pt idx="133">
                  <c:v>119.52441258739228</c:v>
                </c:pt>
                <c:pt idx="134">
                  <c:v>118.63243935912817</c:v>
                </c:pt>
                <c:pt idx="135">
                  <c:v>117.75368054906053</c:v>
                </c:pt>
                <c:pt idx="136">
                  <c:v>116.88784466267042</c:v>
                </c:pt>
                <c:pt idx="137">
                  <c:v>116.03464871622755</c:v>
                </c:pt>
                <c:pt idx="138">
                  <c:v>115.1938179284288</c:v>
                </c:pt>
                <c:pt idx="139">
                  <c:v>114.36508542534658</c:v>
                </c:pt>
                <c:pt idx="140">
                  <c:v>113.54819195802267</c:v>
                </c:pt>
                <c:pt idx="141">
                  <c:v>112.74288563207926</c:v>
                </c:pt>
                <c:pt idx="142">
                  <c:v>111.94892164875476</c:v>
                </c:pt>
                <c:pt idx="143">
                  <c:v>111.16606205680543</c:v>
                </c:pt>
                <c:pt idx="144">
                  <c:v>110.39407551474427</c:v>
                </c:pt>
                <c:pt idx="145">
                  <c:v>109.63273706291844</c:v>
                </c:pt>
                <c:pt idx="146">
                  <c:v>108.88182790495327</c:v>
                </c:pt>
                <c:pt idx="147">
                  <c:v>108.14113519811683</c:v>
                </c:pt>
                <c:pt idx="148">
                  <c:v>107.41045185218363</c:v>
                </c:pt>
                <c:pt idx="149">
                  <c:v>106.68957633639715</c:v>
                </c:pt>
                <c:pt idx="150">
                  <c:v>105.97831249415449</c:v>
                </c:pt>
                <c:pt idx="151">
                  <c:v>105.27646936505413</c:v>
                </c:pt>
                <c:pt idx="152">
                  <c:v>104.58386101396825</c:v>
                </c:pt>
                <c:pt idx="153">
                  <c:v>103.90030636681813</c:v>
                </c:pt>
                <c:pt idx="154">
                  <c:v>103.22562905274789</c:v>
                </c:pt>
                <c:pt idx="155">
                  <c:v>102.55965725240758</c:v>
                </c:pt>
                <c:pt idx="156">
                  <c:v>101.90222355207162</c:v>
                </c:pt>
                <c:pt idx="157">
                  <c:v>101.25316480333234</c:v>
                </c:pt>
                <c:pt idx="158">
                  <c:v>100.61232198812135</c:v>
                </c:pt>
                <c:pt idx="159">
                  <c:v>99.979540088825004</c:v>
                </c:pt>
                <c:pt idx="160">
                  <c:v>99.354667963269847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56CA-402D-8D88-BBC9A6FA8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714112"/>
        <c:axId val="225072256"/>
      </c:scatterChart>
      <c:scatterChart>
        <c:scatterStyle val="smoothMarker"/>
        <c:varyColors val="0"/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force_改!$A$11:$A$171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force_改!$BD$11:$BD$171</c:f>
              <c:numCache>
                <c:formatCode>General</c:formatCode>
                <c:ptCount val="161"/>
                <c:pt idx="0">
                  <c:v>0</c:v>
                </c:pt>
                <c:pt idx="1">
                  <c:v>2.2448979591836733E-2</c:v>
                </c:pt>
                <c:pt idx="2">
                  <c:v>4.4897959183673466E-2</c:v>
                </c:pt>
                <c:pt idx="3">
                  <c:v>6.7346938775510207E-2</c:v>
                </c:pt>
                <c:pt idx="4">
                  <c:v>8.9795918367346933E-2</c:v>
                </c:pt>
                <c:pt idx="5">
                  <c:v>0.11224489795918369</c:v>
                </c:pt>
                <c:pt idx="6">
                  <c:v>0.13469387755102041</c:v>
                </c:pt>
                <c:pt idx="7">
                  <c:v>0.15714285714285714</c:v>
                </c:pt>
                <c:pt idx="8">
                  <c:v>0.17959183673469387</c:v>
                </c:pt>
                <c:pt idx="9">
                  <c:v>0.20204081632653065</c:v>
                </c:pt>
                <c:pt idx="10">
                  <c:v>0.22448979591836737</c:v>
                </c:pt>
                <c:pt idx="11">
                  <c:v>0.2469387755102041</c:v>
                </c:pt>
                <c:pt idx="12">
                  <c:v>0.26938775510204083</c:v>
                </c:pt>
                <c:pt idx="13">
                  <c:v>0.29183673469387761</c:v>
                </c:pt>
                <c:pt idx="14">
                  <c:v>0.31428571428571428</c:v>
                </c:pt>
                <c:pt idx="15">
                  <c:v>0.33673469387755106</c:v>
                </c:pt>
                <c:pt idx="16">
                  <c:v>0.35918367346938773</c:v>
                </c:pt>
                <c:pt idx="17">
                  <c:v>0.38163265306122451</c:v>
                </c:pt>
                <c:pt idx="18">
                  <c:v>0.4040816326530613</c:v>
                </c:pt>
                <c:pt idx="19">
                  <c:v>0.42653061224489797</c:v>
                </c:pt>
                <c:pt idx="20">
                  <c:v>0.44897959183673475</c:v>
                </c:pt>
                <c:pt idx="21">
                  <c:v>0.47142857142857142</c:v>
                </c:pt>
                <c:pt idx="22">
                  <c:v>0.4938775510204082</c:v>
                </c:pt>
                <c:pt idx="23">
                  <c:v>0.51632653061224498</c:v>
                </c:pt>
                <c:pt idx="24">
                  <c:v>0.53877551020408165</c:v>
                </c:pt>
                <c:pt idx="25">
                  <c:v>0.56122448979591844</c:v>
                </c:pt>
                <c:pt idx="26">
                  <c:v>0.58367346938775522</c:v>
                </c:pt>
                <c:pt idx="27">
                  <c:v>0.60612244897959178</c:v>
                </c:pt>
                <c:pt idx="28">
                  <c:v>0.62857142857142856</c:v>
                </c:pt>
                <c:pt idx="29">
                  <c:v>0.65102040816326534</c:v>
                </c:pt>
                <c:pt idx="30">
                  <c:v>0.67346938775510212</c:v>
                </c:pt>
                <c:pt idx="31">
                  <c:v>0.6959183673469389</c:v>
                </c:pt>
                <c:pt idx="32">
                  <c:v>0.71836734693877546</c:v>
                </c:pt>
                <c:pt idx="33">
                  <c:v>0.74081632653061225</c:v>
                </c:pt>
                <c:pt idx="34">
                  <c:v>0.76326530612244903</c:v>
                </c:pt>
                <c:pt idx="35">
                  <c:v>0.78571428571428581</c:v>
                </c:pt>
                <c:pt idx="36">
                  <c:v>0.80816326530612259</c:v>
                </c:pt>
                <c:pt idx="37">
                  <c:v>0.83061224489795915</c:v>
                </c:pt>
                <c:pt idx="38">
                  <c:v>0.85306122448979593</c:v>
                </c:pt>
                <c:pt idx="39">
                  <c:v>0.87551020408163271</c:v>
                </c:pt>
                <c:pt idx="40">
                  <c:v>0.8979591836734695</c:v>
                </c:pt>
                <c:pt idx="41">
                  <c:v>0.92040816326530628</c:v>
                </c:pt>
                <c:pt idx="42">
                  <c:v>0.94285714285714284</c:v>
                </c:pt>
                <c:pt idx="43">
                  <c:v>0.96530612244897962</c:v>
                </c:pt>
                <c:pt idx="44">
                  <c:v>0.9877551020408164</c:v>
                </c:pt>
                <c:pt idx="45">
                  <c:v>1.0102040816326532</c:v>
                </c:pt>
                <c:pt idx="46">
                  <c:v>1.03265306122449</c:v>
                </c:pt>
                <c:pt idx="47">
                  <c:v>1.0551020408163265</c:v>
                </c:pt>
                <c:pt idx="48">
                  <c:v>1.0775510204081633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1.1000000000000001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1.1000000000000001</c:v>
                </c:pt>
                <c:pt idx="61">
                  <c:v>1.1000000000000001</c:v>
                </c:pt>
                <c:pt idx="62">
                  <c:v>1.1000000000000001</c:v>
                </c:pt>
                <c:pt idx="63">
                  <c:v>1.1000000000000001</c:v>
                </c:pt>
                <c:pt idx="64">
                  <c:v>1.1000000000000001</c:v>
                </c:pt>
                <c:pt idx="65">
                  <c:v>1.1000000000000001</c:v>
                </c:pt>
                <c:pt idx="66">
                  <c:v>1.1000000000000001</c:v>
                </c:pt>
                <c:pt idx="67">
                  <c:v>1.1000000000000001</c:v>
                </c:pt>
                <c:pt idx="68">
                  <c:v>1.1000000000000001</c:v>
                </c:pt>
                <c:pt idx="69">
                  <c:v>1.1000000000000001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1.1000000000000001</c:v>
                </c:pt>
                <c:pt idx="94">
                  <c:v>1.1000000000000001</c:v>
                </c:pt>
                <c:pt idx="95">
                  <c:v>1.1000000000000001</c:v>
                </c:pt>
                <c:pt idx="96">
                  <c:v>1.1000000000000001</c:v>
                </c:pt>
                <c:pt idx="97">
                  <c:v>1.1000000000000001</c:v>
                </c:pt>
                <c:pt idx="98">
                  <c:v>1.1000000000000001</c:v>
                </c:pt>
                <c:pt idx="99">
                  <c:v>1.1000000000000001</c:v>
                </c:pt>
                <c:pt idx="100">
                  <c:v>1.1000000000000001</c:v>
                </c:pt>
                <c:pt idx="101">
                  <c:v>1.1000000000000001</c:v>
                </c:pt>
                <c:pt idx="102">
                  <c:v>1.1000000000000001</c:v>
                </c:pt>
                <c:pt idx="103">
                  <c:v>1.1000000000000001</c:v>
                </c:pt>
                <c:pt idx="104">
                  <c:v>1.1000000000000001</c:v>
                </c:pt>
                <c:pt idx="105">
                  <c:v>1.1000000000000001</c:v>
                </c:pt>
                <c:pt idx="106">
                  <c:v>1.1000000000000001</c:v>
                </c:pt>
                <c:pt idx="107">
                  <c:v>1.1000000000000001</c:v>
                </c:pt>
                <c:pt idx="108">
                  <c:v>1.1000000000000001</c:v>
                </c:pt>
                <c:pt idx="109">
                  <c:v>1.1000000000000001</c:v>
                </c:pt>
                <c:pt idx="110">
                  <c:v>1.1000000000000001</c:v>
                </c:pt>
                <c:pt idx="111">
                  <c:v>1.1000000000000001</c:v>
                </c:pt>
                <c:pt idx="112">
                  <c:v>1.1000000000000001</c:v>
                </c:pt>
                <c:pt idx="113">
                  <c:v>1.1000000000000001</c:v>
                </c:pt>
                <c:pt idx="114">
                  <c:v>1.1000000000000001</c:v>
                </c:pt>
                <c:pt idx="115">
                  <c:v>1.1000000000000001</c:v>
                </c:pt>
                <c:pt idx="116">
                  <c:v>1.1000000000000001</c:v>
                </c:pt>
                <c:pt idx="117">
                  <c:v>1.1000000000000001</c:v>
                </c:pt>
                <c:pt idx="118">
                  <c:v>1.1000000000000001</c:v>
                </c:pt>
                <c:pt idx="119">
                  <c:v>1.1000000000000001</c:v>
                </c:pt>
                <c:pt idx="120">
                  <c:v>1.1000000000000001</c:v>
                </c:pt>
                <c:pt idx="121">
                  <c:v>1.1000000000000001</c:v>
                </c:pt>
                <c:pt idx="122">
                  <c:v>1.1000000000000001</c:v>
                </c:pt>
                <c:pt idx="123">
                  <c:v>1.1000000000000001</c:v>
                </c:pt>
                <c:pt idx="124">
                  <c:v>1.1000000000000001</c:v>
                </c:pt>
                <c:pt idx="125">
                  <c:v>1.1000000000000001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1.1000000000000001</c:v>
                </c:pt>
                <c:pt idx="129">
                  <c:v>1.1000000000000001</c:v>
                </c:pt>
                <c:pt idx="130">
                  <c:v>1.1000000000000001</c:v>
                </c:pt>
                <c:pt idx="131">
                  <c:v>1.1000000000000001</c:v>
                </c:pt>
                <c:pt idx="132">
                  <c:v>1.1000000000000001</c:v>
                </c:pt>
                <c:pt idx="133">
                  <c:v>1.1000000000000001</c:v>
                </c:pt>
                <c:pt idx="134">
                  <c:v>1.1000000000000001</c:v>
                </c:pt>
                <c:pt idx="135">
                  <c:v>1.1000000000000001</c:v>
                </c:pt>
                <c:pt idx="136">
                  <c:v>1.1000000000000001</c:v>
                </c:pt>
                <c:pt idx="137">
                  <c:v>1.1000000000000001</c:v>
                </c:pt>
                <c:pt idx="138">
                  <c:v>1.1000000000000001</c:v>
                </c:pt>
                <c:pt idx="139">
                  <c:v>1.1000000000000001</c:v>
                </c:pt>
                <c:pt idx="140">
                  <c:v>1.1000000000000001</c:v>
                </c:pt>
                <c:pt idx="141">
                  <c:v>1.1000000000000001</c:v>
                </c:pt>
                <c:pt idx="142">
                  <c:v>1.1000000000000001</c:v>
                </c:pt>
                <c:pt idx="143">
                  <c:v>1.1000000000000001</c:v>
                </c:pt>
                <c:pt idx="144">
                  <c:v>1.1000000000000001</c:v>
                </c:pt>
                <c:pt idx="145">
                  <c:v>1.1000000000000001</c:v>
                </c:pt>
                <c:pt idx="146">
                  <c:v>1.1000000000000001</c:v>
                </c:pt>
                <c:pt idx="147">
                  <c:v>1.1000000000000001</c:v>
                </c:pt>
                <c:pt idx="148">
                  <c:v>1.1000000000000001</c:v>
                </c:pt>
                <c:pt idx="149">
                  <c:v>1.1000000000000001</c:v>
                </c:pt>
                <c:pt idx="150">
                  <c:v>1.1000000000000001</c:v>
                </c:pt>
                <c:pt idx="151">
                  <c:v>1.1000000000000001</c:v>
                </c:pt>
                <c:pt idx="152">
                  <c:v>1.1000000000000001</c:v>
                </c:pt>
                <c:pt idx="153">
                  <c:v>1.1000000000000001</c:v>
                </c:pt>
                <c:pt idx="154">
                  <c:v>1.1000000000000001</c:v>
                </c:pt>
                <c:pt idx="155">
                  <c:v>1.1000000000000001</c:v>
                </c:pt>
                <c:pt idx="156">
                  <c:v>1.1000000000000001</c:v>
                </c:pt>
                <c:pt idx="157">
                  <c:v>1.1000000000000001</c:v>
                </c:pt>
                <c:pt idx="158">
                  <c:v>1.1000000000000001</c:v>
                </c:pt>
                <c:pt idx="159">
                  <c:v>1.1000000000000001</c:v>
                </c:pt>
                <c:pt idx="160">
                  <c:v>1.1000000000000001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56CA-402D-8D88-BBC9A6FA8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079680"/>
        <c:axId val="225073792"/>
      </c:scatterChart>
      <c:valAx>
        <c:axId val="22471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5072256"/>
        <c:crosses val="autoZero"/>
        <c:crossBetween val="midCat"/>
      </c:valAx>
      <c:valAx>
        <c:axId val="2250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4714112"/>
        <c:crosses val="autoZero"/>
        <c:crossBetween val="midCat"/>
      </c:valAx>
      <c:valAx>
        <c:axId val="225073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5079680"/>
        <c:crosses val="max"/>
        <c:crossBetween val="midCat"/>
      </c:valAx>
      <c:valAx>
        <c:axId val="225079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507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出力</a:t>
            </a:r>
            <a:r>
              <a:rPr lang="en-US" altLang="ja-JP"/>
              <a:t>/</a:t>
            </a:r>
            <a:r>
              <a:rPr lang="ja-JP" altLang="en-US"/>
              <a:t>両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force_改!$AO$12:$AO$171</c:f>
              <c:numCache>
                <c:formatCode>General</c:formatCode>
                <c:ptCount val="160"/>
                <c:pt idx="0">
                  <c:v>5.5956548996913584</c:v>
                </c:pt>
                <c:pt idx="1">
                  <c:v>11.191309799382717</c:v>
                </c:pt>
                <c:pt idx="2">
                  <c:v>16.786964699074076</c:v>
                </c:pt>
                <c:pt idx="3">
                  <c:v>22.382619598765434</c:v>
                </c:pt>
                <c:pt idx="4">
                  <c:v>27.978274498456791</c:v>
                </c:pt>
                <c:pt idx="5">
                  <c:v>33.573929398148152</c:v>
                </c:pt>
                <c:pt idx="6">
                  <c:v>39.169584297839513</c:v>
                </c:pt>
                <c:pt idx="7">
                  <c:v>44.765239197530867</c:v>
                </c:pt>
                <c:pt idx="8">
                  <c:v>50.360894097222221</c:v>
                </c:pt>
                <c:pt idx="9">
                  <c:v>55.956548996913583</c:v>
                </c:pt>
                <c:pt idx="10">
                  <c:v>50.869589997194154</c:v>
                </c:pt>
                <c:pt idx="11">
                  <c:v>46.630457497427983</c:v>
                </c:pt>
                <c:pt idx="12">
                  <c:v>43.043499228395063</c:v>
                </c:pt>
                <c:pt idx="13">
                  <c:v>39.968963569223988</c:v>
                </c:pt>
                <c:pt idx="14">
                  <c:v>37.304365997942384</c:v>
                </c:pt>
                <c:pt idx="15">
                  <c:v>34.972843123070987</c:v>
                </c:pt>
                <c:pt idx="16">
                  <c:v>32.915617057007992</c:v>
                </c:pt>
                <c:pt idx="17">
                  <c:v>31.086971664951989</c:v>
                </c:pt>
                <c:pt idx="18">
                  <c:v>29.450815261533464</c:v>
                </c:pt>
                <c:pt idx="19">
                  <c:v>27.978274498456791</c:v>
                </c:pt>
                <c:pt idx="20">
                  <c:v>26.645975712815989</c:v>
                </c:pt>
                <c:pt idx="21">
                  <c:v>25.434794998597077</c:v>
                </c:pt>
                <c:pt idx="22">
                  <c:v>24.328934346484164</c:v>
                </c:pt>
                <c:pt idx="23">
                  <c:v>23.315228748713992</c:v>
                </c:pt>
                <c:pt idx="24">
                  <c:v>22.38261959876543</c:v>
                </c:pt>
                <c:pt idx="25">
                  <c:v>21.521749614197532</c:v>
                </c:pt>
                <c:pt idx="26">
                  <c:v>20.724647776634662</c:v>
                </c:pt>
                <c:pt idx="27">
                  <c:v>19.984481784611994</c:v>
                </c:pt>
                <c:pt idx="28">
                  <c:v>19.295361723073647</c:v>
                </c:pt>
                <c:pt idx="29">
                  <c:v>18.652182998971192</c:v>
                </c:pt>
                <c:pt idx="30">
                  <c:v>18.050499676423737</c:v>
                </c:pt>
                <c:pt idx="31">
                  <c:v>17.486421561535494</c:v>
                </c:pt>
                <c:pt idx="32">
                  <c:v>16.956529999064724</c:v>
                </c:pt>
                <c:pt idx="33">
                  <c:v>16.457808528503996</c:v>
                </c:pt>
                <c:pt idx="34">
                  <c:v>15.987585427689595</c:v>
                </c:pt>
                <c:pt idx="35">
                  <c:v>15.543485832475994</c:v>
                </c:pt>
                <c:pt idx="36">
                  <c:v>15.123391620787455</c:v>
                </c:pt>
                <c:pt idx="37">
                  <c:v>14.725407630766732</c:v>
                </c:pt>
                <c:pt idx="38">
                  <c:v>14.347833076131687</c:v>
                </c:pt>
                <c:pt idx="39">
                  <c:v>13.989137249228396</c:v>
                </c:pt>
                <c:pt idx="40">
                  <c:v>13.647938779735021</c:v>
                </c:pt>
                <c:pt idx="41">
                  <c:v>13.322987856407995</c:v>
                </c:pt>
                <c:pt idx="42">
                  <c:v>13.013150929514786</c:v>
                </c:pt>
                <c:pt idx="43">
                  <c:v>12.717397499298539</c:v>
                </c:pt>
                <c:pt idx="44">
                  <c:v>12.434788665980797</c:v>
                </c:pt>
                <c:pt idx="45">
                  <c:v>12.164467173242082</c:v>
                </c:pt>
                <c:pt idx="46">
                  <c:v>11.90564872274757</c:v>
                </c:pt>
                <c:pt idx="47">
                  <c:v>11.657614374356996</c:v>
                </c:pt>
                <c:pt idx="48">
                  <c:v>11.41970387692114</c:v>
                </c:pt>
                <c:pt idx="49">
                  <c:v>11.191309799382715</c:v>
                </c:pt>
                <c:pt idx="50">
                  <c:v>10.971872352335996</c:v>
                </c:pt>
                <c:pt idx="51">
                  <c:v>10.760874807098766</c:v>
                </c:pt>
                <c:pt idx="52">
                  <c:v>10.55783943337992</c:v>
                </c:pt>
                <c:pt idx="53">
                  <c:v>10.362323888317331</c:v>
                </c:pt>
                <c:pt idx="54">
                  <c:v>10.173917999438832</c:v>
                </c:pt>
                <c:pt idx="55">
                  <c:v>9.9922408923059969</c:v>
                </c:pt>
                <c:pt idx="56">
                  <c:v>9.8169384205111534</c:v>
                </c:pt>
                <c:pt idx="57">
                  <c:v>9.6476808615368235</c:v>
                </c:pt>
                <c:pt idx="58">
                  <c:v>9.4841608469345058</c:v>
                </c:pt>
                <c:pt idx="59">
                  <c:v>9.3260914994855959</c:v>
                </c:pt>
                <c:pt idx="60">
                  <c:v>9.1732047535923904</c:v>
                </c:pt>
                <c:pt idx="61">
                  <c:v>9.0252498382118684</c:v>
                </c:pt>
                <c:pt idx="62">
                  <c:v>8.881991904271997</c:v>
                </c:pt>
                <c:pt idx="63">
                  <c:v>8.7432107807677468</c:v>
                </c:pt>
                <c:pt idx="64">
                  <c:v>8.6086998456790127</c:v>
                </c:pt>
                <c:pt idx="65">
                  <c:v>8.478264999532362</c:v>
                </c:pt>
                <c:pt idx="66">
                  <c:v>8.3517237308826253</c:v>
                </c:pt>
                <c:pt idx="67">
                  <c:v>8.2289042642519981</c:v>
                </c:pt>
                <c:pt idx="68">
                  <c:v>8.1096447821613893</c:v>
                </c:pt>
                <c:pt idx="69">
                  <c:v>7.9937927138447975</c:v>
                </c:pt>
                <c:pt idx="70">
                  <c:v>7.8812040840723361</c:v>
                </c:pt>
                <c:pt idx="71">
                  <c:v>7.7717429162379972</c:v>
                </c:pt>
                <c:pt idx="72">
                  <c:v>7.6652806845087103</c:v>
                </c:pt>
                <c:pt idx="73">
                  <c:v>7.5616958103937275</c:v>
                </c:pt>
                <c:pt idx="74">
                  <c:v>7.4608731995884785</c:v>
                </c:pt>
                <c:pt idx="75">
                  <c:v>7.3627038153833659</c:v>
                </c:pt>
                <c:pt idx="76">
                  <c:v>7.2670842853134534</c:v>
                </c:pt>
                <c:pt idx="77">
                  <c:v>7.1739165380658436</c:v>
                </c:pt>
                <c:pt idx="78">
                  <c:v>7.0831074679637451</c:v>
                </c:pt>
                <c:pt idx="79">
                  <c:v>6.9945686246141978</c:v>
                </c:pt>
                <c:pt idx="80">
                  <c:v>6.9082159255448863</c:v>
                </c:pt>
                <c:pt idx="81">
                  <c:v>6.8239693898675107</c:v>
                </c:pt>
                <c:pt idx="82">
                  <c:v>6.7417528911944071</c:v>
                </c:pt>
                <c:pt idx="83">
                  <c:v>6.6614939282039973</c:v>
                </c:pt>
                <c:pt idx="84">
                  <c:v>6.5831234114015986</c:v>
                </c:pt>
                <c:pt idx="85">
                  <c:v>6.5065754647573932</c:v>
                </c:pt>
                <c:pt idx="86">
                  <c:v>6.4317872410245487</c:v>
                </c:pt>
                <c:pt idx="87">
                  <c:v>6.3586987496492693</c:v>
                </c:pt>
                <c:pt idx="88">
                  <c:v>6.2872526962824242</c:v>
                </c:pt>
                <c:pt idx="89">
                  <c:v>6.2173943329903985</c:v>
                </c:pt>
                <c:pt idx="90">
                  <c:v>6.1490713183421528</c:v>
                </c:pt>
                <c:pt idx="91">
                  <c:v>6.0822335866210411</c:v>
                </c:pt>
                <c:pt idx="92">
                  <c:v>6.0168332254745787</c:v>
                </c:pt>
                <c:pt idx="93">
                  <c:v>5.9528243613737848</c:v>
                </c:pt>
                <c:pt idx="94">
                  <c:v>5.8901630523066926</c:v>
                </c:pt>
                <c:pt idx="95">
                  <c:v>5.8288071871784979</c:v>
                </c:pt>
                <c:pt idx="96">
                  <c:v>5.7687163914343902</c:v>
                </c:pt>
                <c:pt idx="97">
                  <c:v>5.7098519384605702</c:v>
                </c:pt>
                <c:pt idx="98">
                  <c:v>5.652176666354908</c:v>
                </c:pt>
                <c:pt idx="99">
                  <c:v>5.5956548996913575</c:v>
                </c:pt>
                <c:pt idx="100">
                  <c:v>5.5402523759320381</c:v>
                </c:pt>
                <c:pt idx="101">
                  <c:v>5.4859361761679981</c:v>
                </c:pt>
                <c:pt idx="102">
                  <c:v>5.4326746598945235</c:v>
                </c:pt>
                <c:pt idx="103">
                  <c:v>5.3804374035493829</c:v>
                </c:pt>
                <c:pt idx="104">
                  <c:v>5.329195142563198</c:v>
                </c:pt>
                <c:pt idx="105">
                  <c:v>5.27891971668996</c:v>
                </c:pt>
                <c:pt idx="106">
                  <c:v>5.2295840184031386</c:v>
                </c:pt>
                <c:pt idx="107">
                  <c:v>5.1811619441586654</c:v>
                </c:pt>
                <c:pt idx="108">
                  <c:v>5.1336283483406957</c:v>
                </c:pt>
                <c:pt idx="109">
                  <c:v>5.0869589997194158</c:v>
                </c:pt>
                <c:pt idx="110">
                  <c:v>5.0411305402624853</c:v>
                </c:pt>
                <c:pt idx="111">
                  <c:v>4.9961204461529984</c:v>
                </c:pt>
                <c:pt idx="112">
                  <c:v>4.9519069908773083</c:v>
                </c:pt>
                <c:pt idx="113">
                  <c:v>4.9084692102555767</c:v>
                </c:pt>
                <c:pt idx="114">
                  <c:v>4.8657868692968327</c:v>
                </c:pt>
                <c:pt idx="115">
                  <c:v>4.8238404307684117</c:v>
                </c:pt>
                <c:pt idx="116">
                  <c:v>4.7826110253772294</c:v>
                </c:pt>
                <c:pt idx="117">
                  <c:v>4.7420804234672529</c:v>
                </c:pt>
                <c:pt idx="118">
                  <c:v>4.7022310081439977</c:v>
                </c:pt>
                <c:pt idx="119">
                  <c:v>4.663045749742798</c:v>
                </c:pt>
                <c:pt idx="120">
                  <c:v>4.6245081815631064</c:v>
                </c:pt>
                <c:pt idx="121">
                  <c:v>4.5866023767961952</c:v>
                </c:pt>
                <c:pt idx="122">
                  <c:v>4.5493129265783407</c:v>
                </c:pt>
                <c:pt idx="123">
                  <c:v>4.5126249191059342</c:v>
                </c:pt>
                <c:pt idx="124">
                  <c:v>4.4765239197530864</c:v>
                </c:pt>
                <c:pt idx="125">
                  <c:v>4.4409959521359985</c:v>
                </c:pt>
                <c:pt idx="126">
                  <c:v>4.4060274800719359</c:v>
                </c:pt>
                <c:pt idx="127">
                  <c:v>4.3716053903838734</c:v>
                </c:pt>
                <c:pt idx="128">
                  <c:v>4.3377169765049288</c:v>
                </c:pt>
                <c:pt idx="129">
                  <c:v>4.3043499228395063</c:v>
                </c:pt>
                <c:pt idx="130">
                  <c:v>4.2714922898407321</c:v>
                </c:pt>
                <c:pt idx="131">
                  <c:v>4.239132499766181</c:v>
                </c:pt>
                <c:pt idx="132">
                  <c:v>4.207259323076209</c:v>
                </c:pt>
                <c:pt idx="133">
                  <c:v>4.1758618654413127</c:v>
                </c:pt>
                <c:pt idx="134">
                  <c:v>4.1449295553269323</c:v>
                </c:pt>
                <c:pt idx="135">
                  <c:v>4.114452132125999</c:v>
                </c:pt>
                <c:pt idx="136">
                  <c:v>4.0844196348112103</c:v>
                </c:pt>
                <c:pt idx="137">
                  <c:v>4.0548223910806946</c:v>
                </c:pt>
                <c:pt idx="138">
                  <c:v>4.0256510069722005</c:v>
                </c:pt>
                <c:pt idx="139">
                  <c:v>3.9968963569223988</c:v>
                </c:pt>
                <c:pt idx="140">
                  <c:v>3.9685495742491903</c:v>
                </c:pt>
                <c:pt idx="141">
                  <c:v>3.940602042036168</c:v>
                </c:pt>
                <c:pt idx="142">
                  <c:v>3.9130453843995516</c:v>
                </c:pt>
                <c:pt idx="143">
                  <c:v>3.8858714581189986</c:v>
                </c:pt>
                <c:pt idx="144">
                  <c:v>3.8590723446147299</c:v>
                </c:pt>
                <c:pt idx="145">
                  <c:v>3.8326403422543551</c:v>
                </c:pt>
                <c:pt idx="146">
                  <c:v>3.8065679589737131</c:v>
                </c:pt>
                <c:pt idx="147">
                  <c:v>3.7808479051968638</c:v>
                </c:pt>
                <c:pt idx="148">
                  <c:v>3.7554730870411799</c:v>
                </c:pt>
                <c:pt idx="149">
                  <c:v>3.7304365997942392</c:v>
                </c:pt>
                <c:pt idx="150">
                  <c:v>3.7057317216499062</c:v>
                </c:pt>
                <c:pt idx="151">
                  <c:v>3.681351907691683</c:v>
                </c:pt>
                <c:pt idx="152">
                  <c:v>3.657290784111999</c:v>
                </c:pt>
                <c:pt idx="153">
                  <c:v>3.6335421426567267</c:v>
                </c:pt>
                <c:pt idx="154">
                  <c:v>3.6100999352847474</c:v>
                </c:pt>
                <c:pt idx="155">
                  <c:v>3.5869582690329218</c:v>
                </c:pt>
                <c:pt idx="156">
                  <c:v>3.5641114010772981</c:v>
                </c:pt>
                <c:pt idx="157">
                  <c:v>3.5415537339818726</c:v>
                </c:pt>
                <c:pt idx="158">
                  <c:v>3.519279811126641</c:v>
                </c:pt>
                <c:pt idx="159">
                  <c:v>3.4972843123070989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3DC-4757-B9F2-2BEF3F69732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force_改!$AP$12:$AP$171</c:f>
              <c:numCache>
                <c:formatCode>General</c:formatCode>
                <c:ptCount val="160"/>
                <c:pt idx="0">
                  <c:v>8.6086998456790127</c:v>
                </c:pt>
                <c:pt idx="1">
                  <c:v>17.217399691358025</c:v>
                </c:pt>
                <c:pt idx="2">
                  <c:v>25.826099537037038</c:v>
                </c:pt>
                <c:pt idx="3">
                  <c:v>34.434799382716051</c:v>
                </c:pt>
                <c:pt idx="4">
                  <c:v>43.043499228395063</c:v>
                </c:pt>
                <c:pt idx="5">
                  <c:v>51.652199074074076</c:v>
                </c:pt>
                <c:pt idx="6">
                  <c:v>60.260898919753089</c:v>
                </c:pt>
                <c:pt idx="7">
                  <c:v>68.869598765432102</c:v>
                </c:pt>
                <c:pt idx="8">
                  <c:v>77.478298611111114</c:v>
                </c:pt>
                <c:pt idx="9">
                  <c:v>86.086998456790127</c:v>
                </c:pt>
                <c:pt idx="10">
                  <c:v>94.695698302469125</c:v>
                </c:pt>
                <c:pt idx="11">
                  <c:v>103.30439814814815</c:v>
                </c:pt>
                <c:pt idx="12">
                  <c:v>111.91309799382717</c:v>
                </c:pt>
                <c:pt idx="13">
                  <c:v>120.52179783950618</c:v>
                </c:pt>
                <c:pt idx="14">
                  <c:v>129.13049768518519</c:v>
                </c:pt>
                <c:pt idx="15">
                  <c:v>137.7391975308642</c:v>
                </c:pt>
                <c:pt idx="16">
                  <c:v>146.34789737654322</c:v>
                </c:pt>
                <c:pt idx="17">
                  <c:v>154.95659722222223</c:v>
                </c:pt>
                <c:pt idx="18">
                  <c:v>163.56529706790124</c:v>
                </c:pt>
                <c:pt idx="19">
                  <c:v>172.17399691358025</c:v>
                </c:pt>
                <c:pt idx="20">
                  <c:v>180.78269675925927</c:v>
                </c:pt>
                <c:pt idx="21">
                  <c:v>189.39139660493825</c:v>
                </c:pt>
                <c:pt idx="22">
                  <c:v>198.00009645061729</c:v>
                </c:pt>
                <c:pt idx="23">
                  <c:v>206.6087962962963</c:v>
                </c:pt>
                <c:pt idx="24">
                  <c:v>215.21749614197532</c:v>
                </c:pt>
                <c:pt idx="25">
                  <c:v>223.82619598765433</c:v>
                </c:pt>
                <c:pt idx="26">
                  <c:v>232.43489583333334</c:v>
                </c:pt>
                <c:pt idx="27">
                  <c:v>241.04359567901236</c:v>
                </c:pt>
                <c:pt idx="28">
                  <c:v>249.65229552469137</c:v>
                </c:pt>
                <c:pt idx="29">
                  <c:v>258.26099537037038</c:v>
                </c:pt>
                <c:pt idx="30">
                  <c:v>266.86969521604937</c:v>
                </c:pt>
                <c:pt idx="31">
                  <c:v>275.47839506172841</c:v>
                </c:pt>
                <c:pt idx="32">
                  <c:v>284.08709490740745</c:v>
                </c:pt>
                <c:pt idx="33">
                  <c:v>292.69579475308643</c:v>
                </c:pt>
                <c:pt idx="34">
                  <c:v>292.69579475308643</c:v>
                </c:pt>
                <c:pt idx="35">
                  <c:v>292.69579475308643</c:v>
                </c:pt>
                <c:pt idx="36">
                  <c:v>292.69579475308643</c:v>
                </c:pt>
                <c:pt idx="37">
                  <c:v>292.69579475308643</c:v>
                </c:pt>
                <c:pt idx="38">
                  <c:v>292.69579475308643</c:v>
                </c:pt>
                <c:pt idx="39">
                  <c:v>292.69579475308643</c:v>
                </c:pt>
                <c:pt idx="40">
                  <c:v>292.69579475308643</c:v>
                </c:pt>
                <c:pt idx="41">
                  <c:v>292.69579475308643</c:v>
                </c:pt>
                <c:pt idx="42">
                  <c:v>292.69579475308643</c:v>
                </c:pt>
                <c:pt idx="43">
                  <c:v>292.69579475308643</c:v>
                </c:pt>
                <c:pt idx="44">
                  <c:v>292.69579475308643</c:v>
                </c:pt>
                <c:pt idx="45">
                  <c:v>292.69579475308643</c:v>
                </c:pt>
                <c:pt idx="46">
                  <c:v>292.69579475308643</c:v>
                </c:pt>
                <c:pt idx="47">
                  <c:v>292.69579475308643</c:v>
                </c:pt>
                <c:pt idx="48">
                  <c:v>292.69579475308643</c:v>
                </c:pt>
                <c:pt idx="49">
                  <c:v>292.69579475308643</c:v>
                </c:pt>
                <c:pt idx="50">
                  <c:v>292.69579475308643</c:v>
                </c:pt>
                <c:pt idx="51">
                  <c:v>292.69579475308643</c:v>
                </c:pt>
                <c:pt idx="52">
                  <c:v>292.69579475308643</c:v>
                </c:pt>
                <c:pt idx="53">
                  <c:v>292.69579475308643</c:v>
                </c:pt>
                <c:pt idx="54">
                  <c:v>292.69579475308643</c:v>
                </c:pt>
                <c:pt idx="55">
                  <c:v>292.69579475308643</c:v>
                </c:pt>
                <c:pt idx="56">
                  <c:v>292.69579475308643</c:v>
                </c:pt>
                <c:pt idx="57">
                  <c:v>292.69579475308643</c:v>
                </c:pt>
                <c:pt idx="58">
                  <c:v>292.69579475308643</c:v>
                </c:pt>
                <c:pt idx="59">
                  <c:v>292.69579475308643</c:v>
                </c:pt>
                <c:pt idx="60">
                  <c:v>292.69579475308643</c:v>
                </c:pt>
                <c:pt idx="61">
                  <c:v>292.69579475308643</c:v>
                </c:pt>
                <c:pt idx="62">
                  <c:v>292.69579475308643</c:v>
                </c:pt>
                <c:pt idx="63">
                  <c:v>292.69579475308643</c:v>
                </c:pt>
                <c:pt idx="64">
                  <c:v>292.69579475308643</c:v>
                </c:pt>
                <c:pt idx="65">
                  <c:v>292.69579475308643</c:v>
                </c:pt>
                <c:pt idx="66">
                  <c:v>292.69579475308643</c:v>
                </c:pt>
                <c:pt idx="67">
                  <c:v>292.69579475308643</c:v>
                </c:pt>
                <c:pt idx="68">
                  <c:v>292.69579475308643</c:v>
                </c:pt>
                <c:pt idx="69">
                  <c:v>292.69579475308643</c:v>
                </c:pt>
                <c:pt idx="70">
                  <c:v>292.69579475308643</c:v>
                </c:pt>
                <c:pt idx="71">
                  <c:v>292.69579475308643</c:v>
                </c:pt>
                <c:pt idx="72">
                  <c:v>292.69579475308643</c:v>
                </c:pt>
                <c:pt idx="73">
                  <c:v>292.69579475308643</c:v>
                </c:pt>
                <c:pt idx="74">
                  <c:v>292.69579475308643</c:v>
                </c:pt>
                <c:pt idx="75">
                  <c:v>292.69579475308643</c:v>
                </c:pt>
                <c:pt idx="76">
                  <c:v>292.69579475308643</c:v>
                </c:pt>
                <c:pt idx="77">
                  <c:v>292.69579475308643</c:v>
                </c:pt>
                <c:pt idx="78">
                  <c:v>292.69579475308643</c:v>
                </c:pt>
                <c:pt idx="79">
                  <c:v>292.69579475308643</c:v>
                </c:pt>
                <c:pt idx="80">
                  <c:v>292.69579475308643</c:v>
                </c:pt>
                <c:pt idx="81">
                  <c:v>292.69579475308643</c:v>
                </c:pt>
                <c:pt idx="82">
                  <c:v>292.69579475308643</c:v>
                </c:pt>
                <c:pt idx="83">
                  <c:v>292.69579475308643</c:v>
                </c:pt>
                <c:pt idx="84">
                  <c:v>292.69579475308643</c:v>
                </c:pt>
                <c:pt idx="85">
                  <c:v>292.69579475308643</c:v>
                </c:pt>
                <c:pt idx="86">
                  <c:v>292.69579475308643</c:v>
                </c:pt>
                <c:pt idx="87">
                  <c:v>292.69579475308643</c:v>
                </c:pt>
                <c:pt idx="88">
                  <c:v>292.69579475308643</c:v>
                </c:pt>
                <c:pt idx="89">
                  <c:v>292.69579475308643</c:v>
                </c:pt>
                <c:pt idx="90">
                  <c:v>292.69579475308643</c:v>
                </c:pt>
                <c:pt idx="91">
                  <c:v>292.69579475308643</c:v>
                </c:pt>
                <c:pt idx="92">
                  <c:v>292.69579475308643</c:v>
                </c:pt>
                <c:pt idx="93">
                  <c:v>292.69579475308643</c:v>
                </c:pt>
                <c:pt idx="94">
                  <c:v>292.69579475308643</c:v>
                </c:pt>
                <c:pt idx="95">
                  <c:v>292.69579475308643</c:v>
                </c:pt>
                <c:pt idx="96">
                  <c:v>292.69579475308643</c:v>
                </c:pt>
                <c:pt idx="97">
                  <c:v>292.69579475308643</c:v>
                </c:pt>
                <c:pt idx="98">
                  <c:v>292.69579475308643</c:v>
                </c:pt>
                <c:pt idx="99">
                  <c:v>292.69579475308643</c:v>
                </c:pt>
                <c:pt idx="100">
                  <c:v>292.69579475308643</c:v>
                </c:pt>
                <c:pt idx="101">
                  <c:v>292.69579475308643</c:v>
                </c:pt>
                <c:pt idx="102">
                  <c:v>292.69579475308643</c:v>
                </c:pt>
                <c:pt idx="103">
                  <c:v>292.69579475308643</c:v>
                </c:pt>
                <c:pt idx="104">
                  <c:v>289.90821575543799</c:v>
                </c:pt>
                <c:pt idx="105">
                  <c:v>287.17323258793391</c:v>
                </c:pt>
                <c:pt idx="106">
                  <c:v>284.48937060113076</c:v>
                </c:pt>
                <c:pt idx="107">
                  <c:v>281.85520976223142</c:v>
                </c:pt>
                <c:pt idx="108">
                  <c:v>279.26938214973387</c:v>
                </c:pt>
                <c:pt idx="109">
                  <c:v>276.73056958473626</c:v>
                </c:pt>
                <c:pt idx="110">
                  <c:v>274.23750139027919</c:v>
                </c:pt>
                <c:pt idx="111">
                  <c:v>271.78895227072314</c:v>
                </c:pt>
                <c:pt idx="112">
                  <c:v>269.38374030372557</c:v>
                </c:pt>
                <c:pt idx="113">
                  <c:v>267.02072503790339</c:v>
                </c:pt>
                <c:pt idx="114">
                  <c:v>264.69880568974776</c:v>
                </c:pt>
                <c:pt idx="115">
                  <c:v>262.41691943380164</c:v>
                </c:pt>
                <c:pt idx="116">
                  <c:v>260.1740397805213</c:v>
                </c:pt>
                <c:pt idx="117">
                  <c:v>257.96917503661859</c:v>
                </c:pt>
                <c:pt idx="118">
                  <c:v>255.80136684303352</c:v>
                </c:pt>
                <c:pt idx="119">
                  <c:v>253.66968878600824</c:v>
                </c:pt>
                <c:pt idx="120">
                  <c:v>251.57324507703299</c:v>
                </c:pt>
                <c:pt idx="121">
                  <c:v>249.51116929771305</c:v>
                </c:pt>
                <c:pt idx="122">
                  <c:v>247.48262320586173</c:v>
                </c:pt>
                <c:pt idx="123">
                  <c:v>245.48679559936281</c:v>
                </c:pt>
                <c:pt idx="124">
                  <c:v>243.52290123456791</c:v>
                </c:pt>
                <c:pt idx="125">
                  <c:v>241.59017979619833</c:v>
                </c:pt>
                <c:pt idx="126">
                  <c:v>239.68789491591332</c:v>
                </c:pt>
                <c:pt idx="127">
                  <c:v>237.81533323688274</c:v>
                </c:pt>
                <c:pt idx="128">
                  <c:v>235.97180352186817</c:v>
                </c:pt>
                <c:pt idx="129">
                  <c:v>234.15663580246917</c:v>
                </c:pt>
                <c:pt idx="130">
                  <c:v>232.3691805673358</c:v>
                </c:pt>
                <c:pt idx="131">
                  <c:v>230.60880798728024</c:v>
                </c:pt>
                <c:pt idx="132">
                  <c:v>228.87490717534581</c:v>
                </c:pt>
                <c:pt idx="133">
                  <c:v>227.16688548000741</c:v>
                </c:pt>
                <c:pt idx="134">
                  <c:v>225.48416780978513</c:v>
                </c:pt>
                <c:pt idx="135">
                  <c:v>223.82619598765433</c:v>
                </c:pt>
                <c:pt idx="136">
                  <c:v>222.19242813372983</c:v>
                </c:pt>
                <c:pt idx="137">
                  <c:v>220.58233807478979</c:v>
                </c:pt>
                <c:pt idx="138">
                  <c:v>218.9954147792877</c:v>
                </c:pt>
                <c:pt idx="139">
                  <c:v>217.43116181657851</c:v>
                </c:pt>
                <c:pt idx="140">
                  <c:v>215.88909683915597</c:v>
                </c:pt>
                <c:pt idx="141">
                  <c:v>214.36875108676753</c:v>
                </c:pt>
                <c:pt idx="142">
                  <c:v>212.86966891133559</c:v>
                </c:pt>
                <c:pt idx="143">
                  <c:v>211.39140732167354</c:v>
                </c:pt>
                <c:pt idx="144">
                  <c:v>209.93353554704132</c:v>
                </c:pt>
                <c:pt idx="145">
                  <c:v>208.4956346186369</c:v>
                </c:pt>
                <c:pt idx="146">
                  <c:v>207.07729696817</c:v>
                </c:pt>
                <c:pt idx="147">
                  <c:v>205.67812604270941</c:v>
                </c:pt>
                <c:pt idx="148">
                  <c:v>204.29773593504021</c:v>
                </c:pt>
                <c:pt idx="149">
                  <c:v>202.93575102880658</c:v>
                </c:pt>
                <c:pt idx="150">
                  <c:v>201.59180565775492</c:v>
                </c:pt>
                <c:pt idx="151">
                  <c:v>200.26554377842757</c:v>
                </c:pt>
                <c:pt idx="152">
                  <c:v>198.95661865569275</c:v>
                </c:pt>
                <c:pt idx="153">
                  <c:v>197.66469256052588</c:v>
                </c:pt>
                <c:pt idx="154">
                  <c:v>196.38943647949029</c:v>
                </c:pt>
                <c:pt idx="155">
                  <c:v>195.13052983539094</c:v>
                </c:pt>
                <c:pt idx="156">
                  <c:v>193.88766021860505</c:v>
                </c:pt>
                <c:pt idx="157">
                  <c:v>192.66052312861387</c:v>
                </c:pt>
                <c:pt idx="158">
                  <c:v>191.44882172528926</c:v>
                </c:pt>
                <c:pt idx="159">
                  <c:v>190.25226658950621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3DC-4757-B9F2-2BEF3F69732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force_改!$AQ$12:$AQ$171</c:f>
              <c:numCache>
                <c:formatCode>General</c:formatCode>
                <c:ptCount val="160"/>
                <c:pt idx="0">
                  <c:v>8.6086998456790127</c:v>
                </c:pt>
                <c:pt idx="1">
                  <c:v>17.217399691358025</c:v>
                </c:pt>
                <c:pt idx="2">
                  <c:v>25.826099537037038</c:v>
                </c:pt>
                <c:pt idx="3">
                  <c:v>34.434799382716051</c:v>
                </c:pt>
                <c:pt idx="4">
                  <c:v>43.043499228395063</c:v>
                </c:pt>
                <c:pt idx="5">
                  <c:v>51.652199074074076</c:v>
                </c:pt>
                <c:pt idx="6">
                  <c:v>60.260898919753089</c:v>
                </c:pt>
                <c:pt idx="7">
                  <c:v>68.869598765432102</c:v>
                </c:pt>
                <c:pt idx="8">
                  <c:v>77.478298611111114</c:v>
                </c:pt>
                <c:pt idx="9">
                  <c:v>86.086998456790127</c:v>
                </c:pt>
                <c:pt idx="10">
                  <c:v>94.695698302469125</c:v>
                </c:pt>
                <c:pt idx="11">
                  <c:v>103.30439814814815</c:v>
                </c:pt>
                <c:pt idx="12">
                  <c:v>111.91309799382717</c:v>
                </c:pt>
                <c:pt idx="13">
                  <c:v>120.52179783950618</c:v>
                </c:pt>
                <c:pt idx="14">
                  <c:v>129.13049768518519</c:v>
                </c:pt>
                <c:pt idx="15">
                  <c:v>137.7391975308642</c:v>
                </c:pt>
                <c:pt idx="16">
                  <c:v>146.34789737654322</c:v>
                </c:pt>
                <c:pt idx="17">
                  <c:v>154.95659722222223</c:v>
                </c:pt>
                <c:pt idx="18">
                  <c:v>163.56529706790124</c:v>
                </c:pt>
                <c:pt idx="19">
                  <c:v>172.17399691358025</c:v>
                </c:pt>
                <c:pt idx="20">
                  <c:v>180.78269675925927</c:v>
                </c:pt>
                <c:pt idx="21">
                  <c:v>189.39139660493825</c:v>
                </c:pt>
                <c:pt idx="22">
                  <c:v>198.00009645061729</c:v>
                </c:pt>
                <c:pt idx="23">
                  <c:v>206.6087962962963</c:v>
                </c:pt>
                <c:pt idx="24">
                  <c:v>215.21749614197532</c:v>
                </c:pt>
                <c:pt idx="25">
                  <c:v>223.82619598765433</c:v>
                </c:pt>
                <c:pt idx="26">
                  <c:v>232.43489583333334</c:v>
                </c:pt>
                <c:pt idx="27">
                  <c:v>241.04359567901236</c:v>
                </c:pt>
                <c:pt idx="28">
                  <c:v>249.65229552469137</c:v>
                </c:pt>
                <c:pt idx="29">
                  <c:v>258.26099537037038</c:v>
                </c:pt>
                <c:pt idx="30">
                  <c:v>266.86969521604937</c:v>
                </c:pt>
                <c:pt idx="31">
                  <c:v>275.47839506172841</c:v>
                </c:pt>
                <c:pt idx="32">
                  <c:v>284.08709490740745</c:v>
                </c:pt>
                <c:pt idx="33">
                  <c:v>292.69579475308643</c:v>
                </c:pt>
                <c:pt idx="34">
                  <c:v>301.30449459876542</c:v>
                </c:pt>
                <c:pt idx="35">
                  <c:v>309.91319444444446</c:v>
                </c:pt>
                <c:pt idx="36">
                  <c:v>318.5218942901235</c:v>
                </c:pt>
                <c:pt idx="37">
                  <c:v>327.13059413580248</c:v>
                </c:pt>
                <c:pt idx="38">
                  <c:v>335.73929398148147</c:v>
                </c:pt>
                <c:pt idx="39">
                  <c:v>344.34799382716051</c:v>
                </c:pt>
                <c:pt idx="40">
                  <c:v>352.95669367283949</c:v>
                </c:pt>
                <c:pt idx="41">
                  <c:v>361.56539351851853</c:v>
                </c:pt>
                <c:pt idx="42">
                  <c:v>361.56539351851853</c:v>
                </c:pt>
                <c:pt idx="43">
                  <c:v>361.56539351851853</c:v>
                </c:pt>
                <c:pt idx="44">
                  <c:v>361.56539351851853</c:v>
                </c:pt>
                <c:pt idx="45">
                  <c:v>361.56539351851853</c:v>
                </c:pt>
                <c:pt idx="46">
                  <c:v>361.56539351851853</c:v>
                </c:pt>
                <c:pt idx="47">
                  <c:v>361.56539351851853</c:v>
                </c:pt>
                <c:pt idx="48">
                  <c:v>361.56539351851853</c:v>
                </c:pt>
                <c:pt idx="49">
                  <c:v>361.56539351851853</c:v>
                </c:pt>
                <c:pt idx="50">
                  <c:v>361.56539351851853</c:v>
                </c:pt>
                <c:pt idx="51">
                  <c:v>361.56539351851853</c:v>
                </c:pt>
                <c:pt idx="52">
                  <c:v>361.56539351851853</c:v>
                </c:pt>
                <c:pt idx="53">
                  <c:v>361.56539351851853</c:v>
                </c:pt>
                <c:pt idx="54">
                  <c:v>361.56539351851853</c:v>
                </c:pt>
                <c:pt idx="55">
                  <c:v>361.56539351851853</c:v>
                </c:pt>
                <c:pt idx="56">
                  <c:v>361.56539351851853</c:v>
                </c:pt>
                <c:pt idx="57">
                  <c:v>361.56539351851853</c:v>
                </c:pt>
                <c:pt idx="58">
                  <c:v>361.56539351851853</c:v>
                </c:pt>
                <c:pt idx="59">
                  <c:v>361.56539351851853</c:v>
                </c:pt>
                <c:pt idx="60">
                  <c:v>361.56539351851853</c:v>
                </c:pt>
                <c:pt idx="61">
                  <c:v>361.56539351851853</c:v>
                </c:pt>
                <c:pt idx="62">
                  <c:v>361.56539351851853</c:v>
                </c:pt>
                <c:pt idx="63">
                  <c:v>361.56539351851853</c:v>
                </c:pt>
                <c:pt idx="64">
                  <c:v>361.56539351851853</c:v>
                </c:pt>
                <c:pt idx="65">
                  <c:v>361.56539351851853</c:v>
                </c:pt>
                <c:pt idx="66">
                  <c:v>361.56539351851853</c:v>
                </c:pt>
                <c:pt idx="67">
                  <c:v>361.56539351851853</c:v>
                </c:pt>
                <c:pt idx="68">
                  <c:v>361.56539351851853</c:v>
                </c:pt>
                <c:pt idx="69">
                  <c:v>361.56539351851853</c:v>
                </c:pt>
                <c:pt idx="70">
                  <c:v>361.56539351851853</c:v>
                </c:pt>
                <c:pt idx="71">
                  <c:v>361.56539351851853</c:v>
                </c:pt>
                <c:pt idx="72">
                  <c:v>361.56539351851853</c:v>
                </c:pt>
                <c:pt idx="73">
                  <c:v>361.56539351851848</c:v>
                </c:pt>
                <c:pt idx="74">
                  <c:v>361.56539351851853</c:v>
                </c:pt>
                <c:pt idx="75">
                  <c:v>361.56539351851853</c:v>
                </c:pt>
                <c:pt idx="76">
                  <c:v>361.56539351851848</c:v>
                </c:pt>
                <c:pt idx="77">
                  <c:v>361.56539351851853</c:v>
                </c:pt>
                <c:pt idx="78">
                  <c:v>361.56539351851853</c:v>
                </c:pt>
                <c:pt idx="79">
                  <c:v>361.56539351851853</c:v>
                </c:pt>
                <c:pt idx="80">
                  <c:v>361.56539351851853</c:v>
                </c:pt>
                <c:pt idx="81">
                  <c:v>361.56539351851853</c:v>
                </c:pt>
                <c:pt idx="82">
                  <c:v>361.56539351851853</c:v>
                </c:pt>
                <c:pt idx="83">
                  <c:v>361.56539351851853</c:v>
                </c:pt>
                <c:pt idx="84">
                  <c:v>361.56539351851853</c:v>
                </c:pt>
                <c:pt idx="85">
                  <c:v>361.56539351851853</c:v>
                </c:pt>
                <c:pt idx="86">
                  <c:v>361.56539351851853</c:v>
                </c:pt>
                <c:pt idx="87">
                  <c:v>361.56539351851853</c:v>
                </c:pt>
                <c:pt idx="88">
                  <c:v>361.56539351851853</c:v>
                </c:pt>
                <c:pt idx="89">
                  <c:v>361.56539351851853</c:v>
                </c:pt>
                <c:pt idx="90">
                  <c:v>361.56539351851853</c:v>
                </c:pt>
                <c:pt idx="91">
                  <c:v>361.56539351851853</c:v>
                </c:pt>
                <c:pt idx="92">
                  <c:v>361.56539351851853</c:v>
                </c:pt>
                <c:pt idx="93">
                  <c:v>361.56539351851853</c:v>
                </c:pt>
                <c:pt idx="94">
                  <c:v>361.56539351851853</c:v>
                </c:pt>
                <c:pt idx="95">
                  <c:v>361.56539351851853</c:v>
                </c:pt>
                <c:pt idx="96">
                  <c:v>361.56539351851853</c:v>
                </c:pt>
                <c:pt idx="97">
                  <c:v>361.56539351851853</c:v>
                </c:pt>
                <c:pt idx="98">
                  <c:v>361.56539351851853</c:v>
                </c:pt>
                <c:pt idx="99">
                  <c:v>361.56539351851853</c:v>
                </c:pt>
                <c:pt idx="100">
                  <c:v>361.56539351851853</c:v>
                </c:pt>
                <c:pt idx="101">
                  <c:v>361.56539351851853</c:v>
                </c:pt>
                <c:pt idx="102">
                  <c:v>361.56539351851853</c:v>
                </c:pt>
                <c:pt idx="103">
                  <c:v>361.56539351851853</c:v>
                </c:pt>
                <c:pt idx="104">
                  <c:v>361.56539351851853</c:v>
                </c:pt>
                <c:pt idx="105">
                  <c:v>361.56539351851853</c:v>
                </c:pt>
                <c:pt idx="106">
                  <c:v>361.56539351851853</c:v>
                </c:pt>
                <c:pt idx="107">
                  <c:v>361.56539351851853</c:v>
                </c:pt>
                <c:pt idx="108">
                  <c:v>361.56539351851853</c:v>
                </c:pt>
                <c:pt idx="109">
                  <c:v>361.56539351851853</c:v>
                </c:pt>
                <c:pt idx="110">
                  <c:v>361.56539351851853</c:v>
                </c:pt>
                <c:pt idx="111">
                  <c:v>361.56539351851853</c:v>
                </c:pt>
                <c:pt idx="112">
                  <c:v>358.36569977056706</c:v>
                </c:pt>
                <c:pt idx="113">
                  <c:v>355.2221410006498</c:v>
                </c:pt>
                <c:pt idx="114">
                  <c:v>352.13325281803549</c:v>
                </c:pt>
                <c:pt idx="115">
                  <c:v>349.09762132822482</c:v>
                </c:pt>
                <c:pt idx="116">
                  <c:v>346.11388097499213</c:v>
                </c:pt>
                <c:pt idx="117">
                  <c:v>343.18071249215319</c:v>
                </c:pt>
                <c:pt idx="118">
                  <c:v>340.29684095860574</c:v>
                </c:pt>
                <c:pt idx="119">
                  <c:v>337.46103395061738</c:v>
                </c:pt>
                <c:pt idx="120">
                  <c:v>334.67209978573618</c:v>
                </c:pt>
                <c:pt idx="121">
                  <c:v>331.92888585306628</c:v>
                </c:pt>
                <c:pt idx="122">
                  <c:v>329.23027702499252</c:v>
                </c:pt>
                <c:pt idx="123">
                  <c:v>326.57519414575876</c:v>
                </c:pt>
                <c:pt idx="124">
                  <c:v>323.96259259259261</c:v>
                </c:pt>
                <c:pt idx="125">
                  <c:v>321.3914609053499</c:v>
                </c:pt>
                <c:pt idx="126">
                  <c:v>318.86081948089827</c:v>
                </c:pt>
                <c:pt idx="127">
                  <c:v>316.36971932870375</c:v>
                </c:pt>
                <c:pt idx="128">
                  <c:v>313.91724088429521</c:v>
                </c:pt>
                <c:pt idx="129">
                  <c:v>311.5024928774929</c:v>
                </c:pt>
                <c:pt idx="130">
                  <c:v>309.12461125247387</c:v>
                </c:pt>
                <c:pt idx="131">
                  <c:v>306.78275813692488</c:v>
                </c:pt>
                <c:pt idx="132">
                  <c:v>304.47612085769987</c:v>
                </c:pt>
                <c:pt idx="133">
                  <c:v>302.20391100055286</c:v>
                </c:pt>
                <c:pt idx="134">
                  <c:v>299.96536351165986</c:v>
                </c:pt>
                <c:pt idx="135">
                  <c:v>297.75973583877999</c:v>
                </c:pt>
                <c:pt idx="136">
                  <c:v>295.58630711002979</c:v>
                </c:pt>
                <c:pt idx="137">
                  <c:v>293.44437734836288</c:v>
                </c:pt>
                <c:pt idx="138">
                  <c:v>291.33326671995741</c:v>
                </c:pt>
                <c:pt idx="139">
                  <c:v>289.25231481481484</c:v>
                </c:pt>
                <c:pt idx="140">
                  <c:v>287.20087995797223</c:v>
                </c:pt>
                <c:pt idx="141">
                  <c:v>285.17833854981745</c:v>
                </c:pt>
                <c:pt idx="142">
                  <c:v>283.18408443408447</c:v>
                </c:pt>
                <c:pt idx="143">
                  <c:v>281.2175282921811</c:v>
                </c:pt>
                <c:pt idx="144">
                  <c:v>279.27809706257989</c:v>
                </c:pt>
                <c:pt idx="145">
                  <c:v>277.36523338406903</c:v>
                </c:pt>
                <c:pt idx="146">
                  <c:v>275.47839506172841</c:v>
                </c:pt>
                <c:pt idx="147">
                  <c:v>273.61705455455461</c:v>
                </c:pt>
                <c:pt idx="148">
                  <c:v>271.78069848371865</c:v>
                </c:pt>
                <c:pt idx="149">
                  <c:v>269.96882716049384</c:v>
                </c:pt>
                <c:pt idx="150">
                  <c:v>268.18095413294094</c:v>
                </c:pt>
                <c:pt idx="151">
                  <c:v>266.41660575048735</c:v>
                </c:pt>
                <c:pt idx="152">
                  <c:v>264.67532074558221</c:v>
                </c:pt>
                <c:pt idx="153">
                  <c:v>262.95664983164988</c:v>
                </c:pt>
                <c:pt idx="154">
                  <c:v>261.26015531660698</c:v>
                </c:pt>
                <c:pt idx="155">
                  <c:v>259.58541073124411</c:v>
                </c:pt>
                <c:pt idx="156">
                  <c:v>257.93200047180937</c:v>
                </c:pt>
                <c:pt idx="157">
                  <c:v>256.29951945616506</c:v>
                </c:pt>
                <c:pt idx="158">
                  <c:v>254.68757279291876</c:v>
                </c:pt>
                <c:pt idx="159">
                  <c:v>253.09577546296302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3DC-4757-B9F2-2BEF3F69732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force_改!$AR$12:$AR$171</c:f>
              <c:numCache>
                <c:formatCode>General</c:formatCode>
                <c:ptCount val="160"/>
                <c:pt idx="0">
                  <c:v>8.6086998456790127</c:v>
                </c:pt>
                <c:pt idx="1">
                  <c:v>17.217399691358025</c:v>
                </c:pt>
                <c:pt idx="2">
                  <c:v>25.826099537037038</c:v>
                </c:pt>
                <c:pt idx="3">
                  <c:v>34.434799382716051</c:v>
                </c:pt>
                <c:pt idx="4">
                  <c:v>43.043499228395063</c:v>
                </c:pt>
                <c:pt idx="5">
                  <c:v>51.652199074074076</c:v>
                </c:pt>
                <c:pt idx="6">
                  <c:v>60.260898919753089</c:v>
                </c:pt>
                <c:pt idx="7">
                  <c:v>68.869598765432102</c:v>
                </c:pt>
                <c:pt idx="8">
                  <c:v>77.478298611111114</c:v>
                </c:pt>
                <c:pt idx="9">
                  <c:v>86.086998456790127</c:v>
                </c:pt>
                <c:pt idx="10">
                  <c:v>94.695698302469125</c:v>
                </c:pt>
                <c:pt idx="11">
                  <c:v>103.30439814814815</c:v>
                </c:pt>
                <c:pt idx="12">
                  <c:v>111.91309799382717</c:v>
                </c:pt>
                <c:pt idx="13">
                  <c:v>120.52179783950618</c:v>
                </c:pt>
                <c:pt idx="14">
                  <c:v>129.13049768518519</c:v>
                </c:pt>
                <c:pt idx="15">
                  <c:v>137.7391975308642</c:v>
                </c:pt>
                <c:pt idx="16">
                  <c:v>146.34789737654322</c:v>
                </c:pt>
                <c:pt idx="17">
                  <c:v>154.95659722222223</c:v>
                </c:pt>
                <c:pt idx="18">
                  <c:v>163.56529706790124</c:v>
                </c:pt>
                <c:pt idx="19">
                  <c:v>172.17399691358025</c:v>
                </c:pt>
                <c:pt idx="20">
                  <c:v>180.78269675925927</c:v>
                </c:pt>
                <c:pt idx="21">
                  <c:v>189.39139660493825</c:v>
                </c:pt>
                <c:pt idx="22">
                  <c:v>198.00009645061729</c:v>
                </c:pt>
                <c:pt idx="23">
                  <c:v>206.6087962962963</c:v>
                </c:pt>
                <c:pt idx="24">
                  <c:v>215.21749614197532</c:v>
                </c:pt>
                <c:pt idx="25">
                  <c:v>223.82619598765433</c:v>
                </c:pt>
                <c:pt idx="26">
                  <c:v>232.43489583333334</c:v>
                </c:pt>
                <c:pt idx="27">
                  <c:v>241.04359567901236</c:v>
                </c:pt>
                <c:pt idx="28">
                  <c:v>249.65229552469137</c:v>
                </c:pt>
                <c:pt idx="29">
                  <c:v>258.26099537037038</c:v>
                </c:pt>
                <c:pt idx="30">
                  <c:v>266.86969521604937</c:v>
                </c:pt>
                <c:pt idx="31">
                  <c:v>275.47839506172841</c:v>
                </c:pt>
                <c:pt idx="32">
                  <c:v>284.08709490740745</c:v>
                </c:pt>
                <c:pt idx="33">
                  <c:v>292.69579475308643</c:v>
                </c:pt>
                <c:pt idx="34">
                  <c:v>301.30449459876542</c:v>
                </c:pt>
                <c:pt idx="35">
                  <c:v>309.91319444444446</c:v>
                </c:pt>
                <c:pt idx="36">
                  <c:v>318.5218942901235</c:v>
                </c:pt>
                <c:pt idx="37">
                  <c:v>327.13059413580248</c:v>
                </c:pt>
                <c:pt idx="38">
                  <c:v>335.73929398148147</c:v>
                </c:pt>
                <c:pt idx="39">
                  <c:v>344.34799382716051</c:v>
                </c:pt>
                <c:pt idx="40">
                  <c:v>352.95669367283949</c:v>
                </c:pt>
                <c:pt idx="41">
                  <c:v>361.56539351851853</c:v>
                </c:pt>
                <c:pt idx="42">
                  <c:v>370.17409336419757</c:v>
                </c:pt>
                <c:pt idx="43">
                  <c:v>378.7827932098765</c:v>
                </c:pt>
                <c:pt idx="44">
                  <c:v>387.39149305555554</c:v>
                </c:pt>
                <c:pt idx="45">
                  <c:v>396.00019290123458</c:v>
                </c:pt>
                <c:pt idx="46">
                  <c:v>404.60889274691363</c:v>
                </c:pt>
                <c:pt idx="47">
                  <c:v>413.21759259259261</c:v>
                </c:pt>
                <c:pt idx="48">
                  <c:v>421.82629243827159</c:v>
                </c:pt>
                <c:pt idx="49">
                  <c:v>430.43499228395063</c:v>
                </c:pt>
                <c:pt idx="50">
                  <c:v>439.04369212962968</c:v>
                </c:pt>
                <c:pt idx="51">
                  <c:v>447.65239197530866</c:v>
                </c:pt>
                <c:pt idx="52">
                  <c:v>456.26109182098764</c:v>
                </c:pt>
                <c:pt idx="53">
                  <c:v>464.86979166666669</c:v>
                </c:pt>
                <c:pt idx="54">
                  <c:v>473.47849151234567</c:v>
                </c:pt>
                <c:pt idx="55">
                  <c:v>482.08719135802471</c:v>
                </c:pt>
                <c:pt idx="56">
                  <c:v>490.69589120370375</c:v>
                </c:pt>
                <c:pt idx="57">
                  <c:v>499.30459104938274</c:v>
                </c:pt>
                <c:pt idx="58">
                  <c:v>499.30459104938274</c:v>
                </c:pt>
                <c:pt idx="59">
                  <c:v>499.30459104938274</c:v>
                </c:pt>
                <c:pt idx="60">
                  <c:v>499.30459104938274</c:v>
                </c:pt>
                <c:pt idx="61">
                  <c:v>499.30459104938274</c:v>
                </c:pt>
                <c:pt idx="62">
                  <c:v>499.30459104938274</c:v>
                </c:pt>
                <c:pt idx="63">
                  <c:v>499.30459104938274</c:v>
                </c:pt>
                <c:pt idx="64">
                  <c:v>499.30459104938274</c:v>
                </c:pt>
                <c:pt idx="65">
                  <c:v>499.30459104938274</c:v>
                </c:pt>
                <c:pt idx="66">
                  <c:v>499.30459104938274</c:v>
                </c:pt>
                <c:pt idx="67">
                  <c:v>499.30459104938274</c:v>
                </c:pt>
                <c:pt idx="68">
                  <c:v>499.30459104938274</c:v>
                </c:pt>
                <c:pt idx="69">
                  <c:v>499.30459104938262</c:v>
                </c:pt>
                <c:pt idx="70">
                  <c:v>499.30459104938274</c:v>
                </c:pt>
                <c:pt idx="71">
                  <c:v>499.30459104938274</c:v>
                </c:pt>
                <c:pt idx="72">
                  <c:v>499.30459104938274</c:v>
                </c:pt>
                <c:pt idx="73">
                  <c:v>499.30459104938274</c:v>
                </c:pt>
                <c:pt idx="74">
                  <c:v>499.30459104938274</c:v>
                </c:pt>
                <c:pt idx="75">
                  <c:v>499.30459104938274</c:v>
                </c:pt>
                <c:pt idx="76">
                  <c:v>499.30459104938274</c:v>
                </c:pt>
                <c:pt idx="77">
                  <c:v>499.30459104938274</c:v>
                </c:pt>
                <c:pt idx="78">
                  <c:v>499.30459104938274</c:v>
                </c:pt>
                <c:pt idx="79">
                  <c:v>499.30459104938274</c:v>
                </c:pt>
                <c:pt idx="80">
                  <c:v>499.30459104938274</c:v>
                </c:pt>
                <c:pt idx="81">
                  <c:v>499.30459104938274</c:v>
                </c:pt>
                <c:pt idx="82">
                  <c:v>499.30459104938274</c:v>
                </c:pt>
                <c:pt idx="83">
                  <c:v>499.30459104938274</c:v>
                </c:pt>
                <c:pt idx="84">
                  <c:v>499.30459104938262</c:v>
                </c:pt>
                <c:pt idx="85">
                  <c:v>499.30459104938279</c:v>
                </c:pt>
                <c:pt idx="86">
                  <c:v>499.30459104938262</c:v>
                </c:pt>
                <c:pt idx="87">
                  <c:v>499.30459104938274</c:v>
                </c:pt>
                <c:pt idx="88">
                  <c:v>499.30459104938279</c:v>
                </c:pt>
                <c:pt idx="89">
                  <c:v>499.30459104938274</c:v>
                </c:pt>
                <c:pt idx="90">
                  <c:v>499.30459104938274</c:v>
                </c:pt>
                <c:pt idx="91">
                  <c:v>499.30459104938274</c:v>
                </c:pt>
                <c:pt idx="92">
                  <c:v>499.30459104938274</c:v>
                </c:pt>
                <c:pt idx="93">
                  <c:v>499.30459104938274</c:v>
                </c:pt>
                <c:pt idx="94">
                  <c:v>499.30459104938274</c:v>
                </c:pt>
                <c:pt idx="95">
                  <c:v>499.30459104938262</c:v>
                </c:pt>
                <c:pt idx="96">
                  <c:v>499.30459104938279</c:v>
                </c:pt>
                <c:pt idx="97">
                  <c:v>499.30459104938274</c:v>
                </c:pt>
                <c:pt idx="98">
                  <c:v>499.30459104938274</c:v>
                </c:pt>
                <c:pt idx="99">
                  <c:v>499.30459104938274</c:v>
                </c:pt>
                <c:pt idx="100">
                  <c:v>499.30459104938274</c:v>
                </c:pt>
                <c:pt idx="101">
                  <c:v>499.30459104938279</c:v>
                </c:pt>
                <c:pt idx="102">
                  <c:v>499.30459104938279</c:v>
                </c:pt>
                <c:pt idx="103">
                  <c:v>499.30459104938279</c:v>
                </c:pt>
                <c:pt idx="104">
                  <c:v>499.30459104938274</c:v>
                </c:pt>
                <c:pt idx="105">
                  <c:v>499.30459104938262</c:v>
                </c:pt>
                <c:pt idx="106">
                  <c:v>499.30459104938279</c:v>
                </c:pt>
                <c:pt idx="107">
                  <c:v>499.30459104938279</c:v>
                </c:pt>
                <c:pt idx="108">
                  <c:v>499.30459104938274</c:v>
                </c:pt>
                <c:pt idx="109">
                  <c:v>499.30459104938274</c:v>
                </c:pt>
                <c:pt idx="110">
                  <c:v>499.30459104938274</c:v>
                </c:pt>
                <c:pt idx="111">
                  <c:v>499.30459104938274</c:v>
                </c:pt>
                <c:pt idx="112">
                  <c:v>499.30459104938274</c:v>
                </c:pt>
                <c:pt idx="113">
                  <c:v>499.30459104938274</c:v>
                </c:pt>
                <c:pt idx="114">
                  <c:v>499.30459104938274</c:v>
                </c:pt>
                <c:pt idx="115">
                  <c:v>499.30459104938274</c:v>
                </c:pt>
                <c:pt idx="116">
                  <c:v>499.30459104938274</c:v>
                </c:pt>
                <c:pt idx="117">
                  <c:v>499.30459104938274</c:v>
                </c:pt>
                <c:pt idx="118">
                  <c:v>499.30459104938274</c:v>
                </c:pt>
                <c:pt idx="119">
                  <c:v>499.30459104938274</c:v>
                </c:pt>
                <c:pt idx="120">
                  <c:v>495.17810682583411</c:v>
                </c:pt>
                <c:pt idx="121">
                  <c:v>491.11926988463875</c:v>
                </c:pt>
                <c:pt idx="122">
                  <c:v>487.12643029208067</c:v>
                </c:pt>
                <c:pt idx="123">
                  <c:v>483.19799133811227</c:v>
                </c:pt>
                <c:pt idx="124">
                  <c:v>479.3324074074074</c:v>
                </c:pt>
                <c:pt idx="125">
                  <c:v>475.52818195179304</c:v>
                </c:pt>
                <c:pt idx="126">
                  <c:v>471.78386555847186</c:v>
                </c:pt>
                <c:pt idx="127">
                  <c:v>468.0980541087963</c:v>
                </c:pt>
                <c:pt idx="128">
                  <c:v>464.46938702268159</c:v>
                </c:pt>
                <c:pt idx="129">
                  <c:v>460.89654558404561</c:v>
                </c:pt>
                <c:pt idx="130">
                  <c:v>457.37825134294599</c:v>
                </c:pt>
                <c:pt idx="131">
                  <c:v>453.91326459034792</c:v>
                </c:pt>
                <c:pt idx="132">
                  <c:v>450.50038290169874</c:v>
                </c:pt>
                <c:pt idx="133">
                  <c:v>447.13843974571591</c:v>
                </c:pt>
                <c:pt idx="134">
                  <c:v>443.82630315500688</c:v>
                </c:pt>
                <c:pt idx="135">
                  <c:v>440.56287445533769</c:v>
                </c:pt>
                <c:pt idx="136">
                  <c:v>437.34708705055425</c:v>
                </c:pt>
                <c:pt idx="137">
                  <c:v>434.17790526033281</c:v>
                </c:pt>
                <c:pt idx="138">
                  <c:v>431.05432320810019</c:v>
                </c:pt>
                <c:pt idx="139">
                  <c:v>427.97536375661372</c:v>
                </c:pt>
                <c:pt idx="140">
                  <c:v>424.94007748883638</c:v>
                </c:pt>
                <c:pt idx="141">
                  <c:v>421.94754173187272</c:v>
                </c:pt>
                <c:pt idx="142">
                  <c:v>418.9968596218597</c:v>
                </c:pt>
                <c:pt idx="143">
                  <c:v>416.0871592078189</c:v>
                </c:pt>
                <c:pt idx="144">
                  <c:v>413.21759259259255</c:v>
                </c:pt>
                <c:pt idx="145">
                  <c:v>410.38733510908168</c:v>
                </c:pt>
                <c:pt idx="146">
                  <c:v>407.5955845301084</c:v>
                </c:pt>
                <c:pt idx="147">
                  <c:v>404.84156031031034</c:v>
                </c:pt>
                <c:pt idx="148">
                  <c:v>402.12450285856329</c:v>
                </c:pt>
                <c:pt idx="149">
                  <c:v>399.44367283950618</c:v>
                </c:pt>
                <c:pt idx="150">
                  <c:v>396.79835050282071</c:v>
                </c:pt>
                <c:pt idx="151">
                  <c:v>394.18783503898641</c:v>
                </c:pt>
                <c:pt idx="152">
                  <c:v>391.61144396030016</c:v>
                </c:pt>
                <c:pt idx="153">
                  <c:v>389.06851250601255</c:v>
                </c:pt>
                <c:pt idx="154">
                  <c:v>386.55839307048984</c:v>
                </c:pt>
                <c:pt idx="155">
                  <c:v>384.08045465337136</c:v>
                </c:pt>
                <c:pt idx="156">
                  <c:v>381.63408233073847</c:v>
                </c:pt>
                <c:pt idx="157">
                  <c:v>379.21867674636667</c:v>
                </c:pt>
                <c:pt idx="158">
                  <c:v>376.83365362217563</c:v>
                </c:pt>
                <c:pt idx="159">
                  <c:v>374.47844328703707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3DC-4757-B9F2-2BEF3F69732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force_改!$AS$12:$AS$171</c:f>
              <c:numCache>
                <c:formatCode>General</c:formatCode>
                <c:ptCount val="160"/>
                <c:pt idx="0">
                  <c:v>8.6086998456790127</c:v>
                </c:pt>
                <c:pt idx="1">
                  <c:v>17.217399691358025</c:v>
                </c:pt>
                <c:pt idx="2">
                  <c:v>25.826099537037038</c:v>
                </c:pt>
                <c:pt idx="3">
                  <c:v>34.434799382716051</c:v>
                </c:pt>
                <c:pt idx="4">
                  <c:v>43.043499228395063</c:v>
                </c:pt>
                <c:pt idx="5">
                  <c:v>51.652199074074076</c:v>
                </c:pt>
                <c:pt idx="6">
                  <c:v>60.260898919753089</c:v>
                </c:pt>
                <c:pt idx="7">
                  <c:v>68.869598765432102</c:v>
                </c:pt>
                <c:pt idx="8">
                  <c:v>77.478298611111114</c:v>
                </c:pt>
                <c:pt idx="9">
                  <c:v>86.086998456790127</c:v>
                </c:pt>
                <c:pt idx="10">
                  <c:v>94.695698302469125</c:v>
                </c:pt>
                <c:pt idx="11">
                  <c:v>103.30439814814815</c:v>
                </c:pt>
                <c:pt idx="12">
                  <c:v>111.91309799382717</c:v>
                </c:pt>
                <c:pt idx="13">
                  <c:v>120.52179783950618</c:v>
                </c:pt>
                <c:pt idx="14">
                  <c:v>129.13049768518519</c:v>
                </c:pt>
                <c:pt idx="15">
                  <c:v>137.7391975308642</c:v>
                </c:pt>
                <c:pt idx="16">
                  <c:v>146.34789737654322</c:v>
                </c:pt>
                <c:pt idx="17">
                  <c:v>154.95659722222223</c:v>
                </c:pt>
                <c:pt idx="18">
                  <c:v>163.56529706790124</c:v>
                </c:pt>
                <c:pt idx="19">
                  <c:v>172.17399691358025</c:v>
                </c:pt>
                <c:pt idx="20">
                  <c:v>180.78269675925927</c:v>
                </c:pt>
                <c:pt idx="21">
                  <c:v>189.39139660493825</c:v>
                </c:pt>
                <c:pt idx="22">
                  <c:v>198.00009645061729</c:v>
                </c:pt>
                <c:pt idx="23">
                  <c:v>206.6087962962963</c:v>
                </c:pt>
                <c:pt idx="24">
                  <c:v>215.21749614197532</c:v>
                </c:pt>
                <c:pt idx="25">
                  <c:v>223.82619598765433</c:v>
                </c:pt>
                <c:pt idx="26">
                  <c:v>232.43489583333334</c:v>
                </c:pt>
                <c:pt idx="27">
                  <c:v>241.04359567901236</c:v>
                </c:pt>
                <c:pt idx="28">
                  <c:v>249.65229552469137</c:v>
                </c:pt>
                <c:pt idx="29">
                  <c:v>258.26099537037038</c:v>
                </c:pt>
                <c:pt idx="30">
                  <c:v>266.86969521604937</c:v>
                </c:pt>
                <c:pt idx="31">
                  <c:v>275.47839506172841</c:v>
                </c:pt>
                <c:pt idx="32">
                  <c:v>284.08709490740745</c:v>
                </c:pt>
                <c:pt idx="33">
                  <c:v>292.69579475308643</c:v>
                </c:pt>
                <c:pt idx="34">
                  <c:v>301.30449459876542</c:v>
                </c:pt>
                <c:pt idx="35">
                  <c:v>309.91319444444446</c:v>
                </c:pt>
                <c:pt idx="36">
                  <c:v>318.5218942901235</c:v>
                </c:pt>
                <c:pt idx="37">
                  <c:v>327.13059413580248</c:v>
                </c:pt>
                <c:pt idx="38">
                  <c:v>335.73929398148147</c:v>
                </c:pt>
                <c:pt idx="39">
                  <c:v>344.34799382716051</c:v>
                </c:pt>
                <c:pt idx="40">
                  <c:v>352.95669367283949</c:v>
                </c:pt>
                <c:pt idx="41">
                  <c:v>361.56539351851853</c:v>
                </c:pt>
                <c:pt idx="42">
                  <c:v>370.17409336419757</c:v>
                </c:pt>
                <c:pt idx="43">
                  <c:v>378.7827932098765</c:v>
                </c:pt>
                <c:pt idx="44">
                  <c:v>387.39149305555554</c:v>
                </c:pt>
                <c:pt idx="45">
                  <c:v>396.00019290123458</c:v>
                </c:pt>
                <c:pt idx="46">
                  <c:v>404.60889274691363</c:v>
                </c:pt>
                <c:pt idx="47">
                  <c:v>413.21759259259261</c:v>
                </c:pt>
                <c:pt idx="48">
                  <c:v>421.82629243827159</c:v>
                </c:pt>
                <c:pt idx="49">
                  <c:v>430.43499228395063</c:v>
                </c:pt>
                <c:pt idx="50">
                  <c:v>439.04369212962968</c:v>
                </c:pt>
                <c:pt idx="51">
                  <c:v>447.65239197530866</c:v>
                </c:pt>
                <c:pt idx="52">
                  <c:v>456.26109182098764</c:v>
                </c:pt>
                <c:pt idx="53">
                  <c:v>464.86979166666669</c:v>
                </c:pt>
                <c:pt idx="54">
                  <c:v>473.47849151234567</c:v>
                </c:pt>
                <c:pt idx="55">
                  <c:v>482.08719135802471</c:v>
                </c:pt>
                <c:pt idx="56">
                  <c:v>490.69589120370375</c:v>
                </c:pt>
                <c:pt idx="57">
                  <c:v>499.30459104938274</c:v>
                </c:pt>
                <c:pt idx="58">
                  <c:v>507.91329089506172</c:v>
                </c:pt>
                <c:pt idx="59">
                  <c:v>516.52199074074076</c:v>
                </c:pt>
                <c:pt idx="60">
                  <c:v>525.13069058641975</c:v>
                </c:pt>
                <c:pt idx="61">
                  <c:v>533.73939043209873</c:v>
                </c:pt>
                <c:pt idx="62">
                  <c:v>542.34809027777783</c:v>
                </c:pt>
                <c:pt idx="63">
                  <c:v>550.95679012345681</c:v>
                </c:pt>
                <c:pt idx="64">
                  <c:v>559.5654899691358</c:v>
                </c:pt>
                <c:pt idx="65">
                  <c:v>559.5654899691358</c:v>
                </c:pt>
                <c:pt idx="66">
                  <c:v>559.5654899691358</c:v>
                </c:pt>
                <c:pt idx="67">
                  <c:v>559.5654899691358</c:v>
                </c:pt>
                <c:pt idx="68">
                  <c:v>559.5654899691358</c:v>
                </c:pt>
                <c:pt idx="69">
                  <c:v>559.5654899691358</c:v>
                </c:pt>
                <c:pt idx="70">
                  <c:v>559.5654899691358</c:v>
                </c:pt>
                <c:pt idx="71">
                  <c:v>559.5654899691358</c:v>
                </c:pt>
                <c:pt idx="72">
                  <c:v>559.5654899691358</c:v>
                </c:pt>
                <c:pt idx="73">
                  <c:v>559.5654899691358</c:v>
                </c:pt>
                <c:pt idx="74">
                  <c:v>559.5654899691358</c:v>
                </c:pt>
                <c:pt idx="75">
                  <c:v>559.5654899691358</c:v>
                </c:pt>
                <c:pt idx="76">
                  <c:v>559.5654899691358</c:v>
                </c:pt>
                <c:pt idx="77">
                  <c:v>559.56548996913591</c:v>
                </c:pt>
                <c:pt idx="78">
                  <c:v>559.5654899691358</c:v>
                </c:pt>
                <c:pt idx="79">
                  <c:v>559.5654899691358</c:v>
                </c:pt>
                <c:pt idx="80">
                  <c:v>559.5654899691358</c:v>
                </c:pt>
                <c:pt idx="81">
                  <c:v>559.5654899691358</c:v>
                </c:pt>
                <c:pt idx="82">
                  <c:v>559.56548996913591</c:v>
                </c:pt>
                <c:pt idx="83">
                  <c:v>559.5654899691358</c:v>
                </c:pt>
                <c:pt idx="84">
                  <c:v>559.5654899691358</c:v>
                </c:pt>
                <c:pt idx="85">
                  <c:v>559.5654899691358</c:v>
                </c:pt>
                <c:pt idx="86">
                  <c:v>559.5654899691358</c:v>
                </c:pt>
                <c:pt idx="87">
                  <c:v>559.5654899691358</c:v>
                </c:pt>
                <c:pt idx="88">
                  <c:v>559.5654899691358</c:v>
                </c:pt>
                <c:pt idx="89">
                  <c:v>559.5654899691358</c:v>
                </c:pt>
                <c:pt idx="90">
                  <c:v>559.5654899691358</c:v>
                </c:pt>
                <c:pt idx="91">
                  <c:v>559.5654899691358</c:v>
                </c:pt>
                <c:pt idx="92">
                  <c:v>559.5654899691358</c:v>
                </c:pt>
                <c:pt idx="93">
                  <c:v>559.56548996913591</c:v>
                </c:pt>
                <c:pt idx="94">
                  <c:v>559.5654899691358</c:v>
                </c:pt>
                <c:pt idx="95">
                  <c:v>559.5654899691358</c:v>
                </c:pt>
                <c:pt idx="96">
                  <c:v>559.5654899691358</c:v>
                </c:pt>
                <c:pt idx="97">
                  <c:v>559.5654899691358</c:v>
                </c:pt>
                <c:pt idx="98">
                  <c:v>559.56548996913591</c:v>
                </c:pt>
                <c:pt idx="99">
                  <c:v>559.5654899691358</c:v>
                </c:pt>
                <c:pt idx="100">
                  <c:v>559.5654899691358</c:v>
                </c:pt>
                <c:pt idx="101">
                  <c:v>559.5654899691358</c:v>
                </c:pt>
                <c:pt idx="102">
                  <c:v>559.5654899691358</c:v>
                </c:pt>
                <c:pt idx="103">
                  <c:v>559.5654899691358</c:v>
                </c:pt>
                <c:pt idx="104">
                  <c:v>559.5654899691358</c:v>
                </c:pt>
                <c:pt idx="105">
                  <c:v>559.5654899691358</c:v>
                </c:pt>
                <c:pt idx="106">
                  <c:v>559.5654899691358</c:v>
                </c:pt>
                <c:pt idx="107">
                  <c:v>559.5654899691358</c:v>
                </c:pt>
                <c:pt idx="108">
                  <c:v>559.5654899691358</c:v>
                </c:pt>
                <c:pt idx="109">
                  <c:v>559.56548996913591</c:v>
                </c:pt>
                <c:pt idx="110">
                  <c:v>559.5654899691358</c:v>
                </c:pt>
                <c:pt idx="111">
                  <c:v>559.5654899691358</c:v>
                </c:pt>
                <c:pt idx="112">
                  <c:v>559.5654899691358</c:v>
                </c:pt>
                <c:pt idx="113">
                  <c:v>559.5654899691358</c:v>
                </c:pt>
                <c:pt idx="114">
                  <c:v>559.5654899691358</c:v>
                </c:pt>
                <c:pt idx="115">
                  <c:v>559.5654899691358</c:v>
                </c:pt>
                <c:pt idx="116">
                  <c:v>559.56548996913591</c:v>
                </c:pt>
                <c:pt idx="117">
                  <c:v>559.5654899691358</c:v>
                </c:pt>
                <c:pt idx="118">
                  <c:v>559.5654899691358</c:v>
                </c:pt>
                <c:pt idx="119">
                  <c:v>559.56548996913591</c:v>
                </c:pt>
                <c:pt idx="120">
                  <c:v>559.5654899691358</c:v>
                </c:pt>
                <c:pt idx="121">
                  <c:v>559.56548996913591</c:v>
                </c:pt>
                <c:pt idx="122">
                  <c:v>559.5654899691358</c:v>
                </c:pt>
                <c:pt idx="123">
                  <c:v>559.5654899691358</c:v>
                </c:pt>
                <c:pt idx="124">
                  <c:v>559.5654899691358</c:v>
                </c:pt>
                <c:pt idx="125">
                  <c:v>555.12449401699985</c:v>
                </c:pt>
                <c:pt idx="126">
                  <c:v>550.75343500899191</c:v>
                </c:pt>
                <c:pt idx="127">
                  <c:v>546.45067379798422</c:v>
                </c:pt>
                <c:pt idx="128">
                  <c:v>542.21462206311605</c:v>
                </c:pt>
                <c:pt idx="129">
                  <c:v>538.04374035493822</c:v>
                </c:pt>
                <c:pt idx="130">
                  <c:v>533.93653623009141</c:v>
                </c:pt>
                <c:pt idx="131">
                  <c:v>529.89156247077256</c:v>
                </c:pt>
                <c:pt idx="132">
                  <c:v>525.90741538452608</c:v>
                </c:pt>
                <c:pt idx="133">
                  <c:v>521.98273318016402</c:v>
                </c:pt>
                <c:pt idx="134">
                  <c:v>518.1161944158664</c:v>
                </c:pt>
                <c:pt idx="135">
                  <c:v>514.30651651574988</c:v>
                </c:pt>
                <c:pt idx="136">
                  <c:v>510.55245435140125</c:v>
                </c:pt>
                <c:pt idx="137">
                  <c:v>506.85279888508677</c:v>
                </c:pt>
                <c:pt idx="138">
                  <c:v>503.20637587152498</c:v>
                </c:pt>
                <c:pt idx="139">
                  <c:v>499.61204461529979</c:v>
                </c:pt>
                <c:pt idx="140">
                  <c:v>496.06869678114879</c:v>
                </c:pt>
                <c:pt idx="141">
                  <c:v>492.57525525452098</c:v>
                </c:pt>
                <c:pt idx="142">
                  <c:v>489.13067304994394</c:v>
                </c:pt>
                <c:pt idx="143">
                  <c:v>485.73393226487485</c:v>
                </c:pt>
                <c:pt idx="144">
                  <c:v>482.38404307684118</c:v>
                </c:pt>
                <c:pt idx="145">
                  <c:v>479.08004278179442</c:v>
                </c:pt>
                <c:pt idx="146">
                  <c:v>475.82099487171411</c:v>
                </c:pt>
                <c:pt idx="147">
                  <c:v>472.60598814960798</c:v>
                </c:pt>
                <c:pt idx="148">
                  <c:v>469.43413588014749</c:v>
                </c:pt>
                <c:pt idx="149">
                  <c:v>466.30457497427983</c:v>
                </c:pt>
                <c:pt idx="150">
                  <c:v>463.21646520623818</c:v>
                </c:pt>
                <c:pt idx="151">
                  <c:v>460.16898846146034</c:v>
                </c:pt>
                <c:pt idx="152">
                  <c:v>457.16134801399983</c:v>
                </c:pt>
                <c:pt idx="153">
                  <c:v>454.19276783209074</c:v>
                </c:pt>
                <c:pt idx="154">
                  <c:v>451.26249191059338</c:v>
                </c:pt>
                <c:pt idx="155">
                  <c:v>448.36978362911515</c:v>
                </c:pt>
                <c:pt idx="156">
                  <c:v>445.51392513466232</c:v>
                </c:pt>
                <c:pt idx="157">
                  <c:v>442.694216747734</c:v>
                </c:pt>
                <c:pt idx="158">
                  <c:v>439.90997639083008</c:v>
                </c:pt>
                <c:pt idx="159">
                  <c:v>437.16053903838736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53DC-4757-B9F2-2BEF3F69732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force_改!$AT$12:$AT$171</c:f>
              <c:numCache>
                <c:formatCode>General</c:formatCode>
                <c:ptCount val="160"/>
                <c:pt idx="0">
                  <c:v>5.5956548996913584</c:v>
                </c:pt>
                <c:pt idx="1">
                  <c:v>11.191309799382717</c:v>
                </c:pt>
                <c:pt idx="2">
                  <c:v>16.786964699074076</c:v>
                </c:pt>
                <c:pt idx="3">
                  <c:v>22.382619598765434</c:v>
                </c:pt>
                <c:pt idx="4">
                  <c:v>27.978274498456791</c:v>
                </c:pt>
                <c:pt idx="5">
                  <c:v>33.573929398148152</c:v>
                </c:pt>
                <c:pt idx="6">
                  <c:v>39.169584297839513</c:v>
                </c:pt>
                <c:pt idx="7">
                  <c:v>44.765239197530867</c:v>
                </c:pt>
                <c:pt idx="8">
                  <c:v>50.360894097222221</c:v>
                </c:pt>
                <c:pt idx="9">
                  <c:v>55.956548996913583</c:v>
                </c:pt>
                <c:pt idx="10">
                  <c:v>50.869589997194154</c:v>
                </c:pt>
                <c:pt idx="11">
                  <c:v>46.630457497427983</c:v>
                </c:pt>
                <c:pt idx="12">
                  <c:v>43.043499228395063</c:v>
                </c:pt>
                <c:pt idx="13">
                  <c:v>39.968963569223988</c:v>
                </c:pt>
                <c:pt idx="14">
                  <c:v>37.304365997942384</c:v>
                </c:pt>
                <c:pt idx="15">
                  <c:v>34.972843123070987</c:v>
                </c:pt>
                <c:pt idx="16">
                  <c:v>32.915617057007992</c:v>
                </c:pt>
                <c:pt idx="17">
                  <c:v>31.086971664951989</c:v>
                </c:pt>
                <c:pt idx="18">
                  <c:v>29.450815261533464</c:v>
                </c:pt>
                <c:pt idx="19">
                  <c:v>27.978274498456791</c:v>
                </c:pt>
                <c:pt idx="20">
                  <c:v>26.645975712815989</c:v>
                </c:pt>
                <c:pt idx="21">
                  <c:v>25.434794998597077</c:v>
                </c:pt>
                <c:pt idx="22">
                  <c:v>24.328934346484164</c:v>
                </c:pt>
                <c:pt idx="23">
                  <c:v>23.315228748713992</c:v>
                </c:pt>
                <c:pt idx="24">
                  <c:v>22.38261959876543</c:v>
                </c:pt>
                <c:pt idx="25">
                  <c:v>21.521749614197532</c:v>
                </c:pt>
                <c:pt idx="26">
                  <c:v>20.724647776634662</c:v>
                </c:pt>
                <c:pt idx="27">
                  <c:v>19.984481784611994</c:v>
                </c:pt>
                <c:pt idx="28">
                  <c:v>19.295361723073647</c:v>
                </c:pt>
                <c:pt idx="29">
                  <c:v>18.652182998971192</c:v>
                </c:pt>
                <c:pt idx="30">
                  <c:v>18.050499676423737</c:v>
                </c:pt>
                <c:pt idx="31">
                  <c:v>17.486421561535494</c:v>
                </c:pt>
                <c:pt idx="32">
                  <c:v>16.956529999064724</c:v>
                </c:pt>
                <c:pt idx="33">
                  <c:v>16.457808528503996</c:v>
                </c:pt>
                <c:pt idx="34">
                  <c:v>15.987585427689595</c:v>
                </c:pt>
                <c:pt idx="35">
                  <c:v>15.543485832475994</c:v>
                </c:pt>
                <c:pt idx="36">
                  <c:v>15.123391620787455</c:v>
                </c:pt>
                <c:pt idx="37">
                  <c:v>14.725407630766732</c:v>
                </c:pt>
                <c:pt idx="38">
                  <c:v>14.347833076131687</c:v>
                </c:pt>
                <c:pt idx="39">
                  <c:v>13.989137249228396</c:v>
                </c:pt>
                <c:pt idx="40">
                  <c:v>13.647938779735021</c:v>
                </c:pt>
                <c:pt idx="41">
                  <c:v>13.322987856407995</c:v>
                </c:pt>
                <c:pt idx="42">
                  <c:v>13.013150929514786</c:v>
                </c:pt>
                <c:pt idx="43">
                  <c:v>12.717397499298539</c:v>
                </c:pt>
                <c:pt idx="44">
                  <c:v>12.434788665980797</c:v>
                </c:pt>
                <c:pt idx="45">
                  <c:v>12.164467173242082</c:v>
                </c:pt>
                <c:pt idx="46">
                  <c:v>11.90564872274757</c:v>
                </c:pt>
                <c:pt idx="47">
                  <c:v>11.657614374356996</c:v>
                </c:pt>
                <c:pt idx="48">
                  <c:v>11.41970387692114</c:v>
                </c:pt>
                <c:pt idx="49">
                  <c:v>11.191309799382715</c:v>
                </c:pt>
                <c:pt idx="50">
                  <c:v>10.971872352335996</c:v>
                </c:pt>
                <c:pt idx="51">
                  <c:v>10.760874807098766</c:v>
                </c:pt>
                <c:pt idx="52">
                  <c:v>10.55783943337992</c:v>
                </c:pt>
                <c:pt idx="53">
                  <c:v>10.362323888317331</c:v>
                </c:pt>
                <c:pt idx="54">
                  <c:v>10.173917999438832</c:v>
                </c:pt>
                <c:pt idx="55">
                  <c:v>9.9922408923059969</c:v>
                </c:pt>
                <c:pt idx="56">
                  <c:v>9.8169384205111534</c:v>
                </c:pt>
                <c:pt idx="57">
                  <c:v>9.6476808615368235</c:v>
                </c:pt>
                <c:pt idx="58">
                  <c:v>9.4841608469345058</c:v>
                </c:pt>
                <c:pt idx="59">
                  <c:v>9.3260914994855959</c:v>
                </c:pt>
                <c:pt idx="60">
                  <c:v>9.1732047535923904</c:v>
                </c:pt>
                <c:pt idx="61">
                  <c:v>9.0252498382118684</c:v>
                </c:pt>
                <c:pt idx="62">
                  <c:v>8.881991904271997</c:v>
                </c:pt>
                <c:pt idx="63">
                  <c:v>8.7432107807677468</c:v>
                </c:pt>
                <c:pt idx="64">
                  <c:v>8.6086998456790127</c:v>
                </c:pt>
                <c:pt idx="65">
                  <c:v>8.478264999532362</c:v>
                </c:pt>
                <c:pt idx="66">
                  <c:v>8.3517237308826253</c:v>
                </c:pt>
                <c:pt idx="67">
                  <c:v>8.2289042642519981</c:v>
                </c:pt>
                <c:pt idx="68">
                  <c:v>8.1096447821613893</c:v>
                </c:pt>
                <c:pt idx="69">
                  <c:v>7.9937927138447975</c:v>
                </c:pt>
                <c:pt idx="70">
                  <c:v>7.8812040840723361</c:v>
                </c:pt>
                <c:pt idx="71">
                  <c:v>7.7717429162379972</c:v>
                </c:pt>
                <c:pt idx="72">
                  <c:v>7.6652806845087103</c:v>
                </c:pt>
                <c:pt idx="73">
                  <c:v>7.5616958103937275</c:v>
                </c:pt>
                <c:pt idx="74">
                  <c:v>7.4608731995884785</c:v>
                </c:pt>
                <c:pt idx="75">
                  <c:v>7.3627038153833659</c:v>
                </c:pt>
                <c:pt idx="76">
                  <c:v>7.2670842853134534</c:v>
                </c:pt>
                <c:pt idx="77">
                  <c:v>7.1739165380658436</c:v>
                </c:pt>
                <c:pt idx="78">
                  <c:v>7.0831074679637451</c:v>
                </c:pt>
                <c:pt idx="79">
                  <c:v>6.9945686246141978</c:v>
                </c:pt>
                <c:pt idx="80">
                  <c:v>6.9082159255448863</c:v>
                </c:pt>
                <c:pt idx="81">
                  <c:v>6.8239693898675107</c:v>
                </c:pt>
                <c:pt idx="82">
                  <c:v>6.7417528911944071</c:v>
                </c:pt>
                <c:pt idx="83">
                  <c:v>6.6614939282039973</c:v>
                </c:pt>
                <c:pt idx="84">
                  <c:v>6.5831234114015986</c:v>
                </c:pt>
                <c:pt idx="85">
                  <c:v>6.5065754647573932</c:v>
                </c:pt>
                <c:pt idx="86">
                  <c:v>6.4317872410245487</c:v>
                </c:pt>
                <c:pt idx="87">
                  <c:v>6.3586987496492693</c:v>
                </c:pt>
                <c:pt idx="88">
                  <c:v>6.2872526962824242</c:v>
                </c:pt>
                <c:pt idx="89">
                  <c:v>6.2173943329903985</c:v>
                </c:pt>
                <c:pt idx="90">
                  <c:v>6.1490713183421528</c:v>
                </c:pt>
                <c:pt idx="91">
                  <c:v>6.0822335866210411</c:v>
                </c:pt>
                <c:pt idx="92">
                  <c:v>6.0168332254745787</c:v>
                </c:pt>
                <c:pt idx="93">
                  <c:v>5.9528243613737848</c:v>
                </c:pt>
                <c:pt idx="94">
                  <c:v>5.8901630523066926</c:v>
                </c:pt>
                <c:pt idx="95">
                  <c:v>5.8288071871784979</c:v>
                </c:pt>
                <c:pt idx="96">
                  <c:v>5.7687163914343902</c:v>
                </c:pt>
                <c:pt idx="97">
                  <c:v>5.7098519384605702</c:v>
                </c:pt>
                <c:pt idx="98">
                  <c:v>5.652176666354908</c:v>
                </c:pt>
                <c:pt idx="99">
                  <c:v>5.5956548996913575</c:v>
                </c:pt>
                <c:pt idx="100">
                  <c:v>5.5402523759320381</c:v>
                </c:pt>
                <c:pt idx="101">
                  <c:v>5.4859361761679981</c:v>
                </c:pt>
                <c:pt idx="102">
                  <c:v>5.4326746598945235</c:v>
                </c:pt>
                <c:pt idx="103">
                  <c:v>5.3804374035493829</c:v>
                </c:pt>
                <c:pt idx="104">
                  <c:v>5.329195142563198</c:v>
                </c:pt>
                <c:pt idx="105">
                  <c:v>5.27891971668996</c:v>
                </c:pt>
                <c:pt idx="106">
                  <c:v>5.2295840184031386</c:v>
                </c:pt>
                <c:pt idx="107">
                  <c:v>5.1811619441586654</c:v>
                </c:pt>
                <c:pt idx="108">
                  <c:v>5.1336283483406957</c:v>
                </c:pt>
                <c:pt idx="109">
                  <c:v>5.0869589997194158</c:v>
                </c:pt>
                <c:pt idx="110">
                  <c:v>5.0411305402624853</c:v>
                </c:pt>
                <c:pt idx="111">
                  <c:v>4.9961204461529984</c:v>
                </c:pt>
                <c:pt idx="112">
                  <c:v>4.9519069908773083</c:v>
                </c:pt>
                <c:pt idx="113">
                  <c:v>4.9084692102555767</c:v>
                </c:pt>
                <c:pt idx="114">
                  <c:v>4.8657868692968327</c:v>
                </c:pt>
                <c:pt idx="115">
                  <c:v>4.8238404307684117</c:v>
                </c:pt>
                <c:pt idx="116">
                  <c:v>4.7826110253772294</c:v>
                </c:pt>
                <c:pt idx="117">
                  <c:v>4.7420804234672529</c:v>
                </c:pt>
                <c:pt idx="118">
                  <c:v>4.7022310081439977</c:v>
                </c:pt>
                <c:pt idx="119">
                  <c:v>4.663045749742798</c:v>
                </c:pt>
                <c:pt idx="120">
                  <c:v>4.6245081815631064</c:v>
                </c:pt>
                <c:pt idx="121">
                  <c:v>4.5866023767961952</c:v>
                </c:pt>
                <c:pt idx="122">
                  <c:v>4.5493129265783407</c:v>
                </c:pt>
                <c:pt idx="123">
                  <c:v>4.5126249191059342</c:v>
                </c:pt>
                <c:pt idx="124">
                  <c:v>4.4765239197530864</c:v>
                </c:pt>
                <c:pt idx="125">
                  <c:v>4.4409959521359985</c:v>
                </c:pt>
                <c:pt idx="126">
                  <c:v>4.4060274800719359</c:v>
                </c:pt>
                <c:pt idx="127">
                  <c:v>4.3716053903838734</c:v>
                </c:pt>
                <c:pt idx="128">
                  <c:v>4.3377169765049288</c:v>
                </c:pt>
                <c:pt idx="129">
                  <c:v>4.3043499228395063</c:v>
                </c:pt>
                <c:pt idx="130">
                  <c:v>4.2714922898407321</c:v>
                </c:pt>
                <c:pt idx="131">
                  <c:v>4.239132499766181</c:v>
                </c:pt>
                <c:pt idx="132">
                  <c:v>4.207259323076209</c:v>
                </c:pt>
                <c:pt idx="133">
                  <c:v>4.1758618654413127</c:v>
                </c:pt>
                <c:pt idx="134">
                  <c:v>4.1449295553269323</c:v>
                </c:pt>
                <c:pt idx="135">
                  <c:v>4.114452132125999</c:v>
                </c:pt>
                <c:pt idx="136">
                  <c:v>4.0844196348112103</c:v>
                </c:pt>
                <c:pt idx="137">
                  <c:v>4.0548223910806946</c:v>
                </c:pt>
                <c:pt idx="138">
                  <c:v>4.0256510069722005</c:v>
                </c:pt>
                <c:pt idx="139">
                  <c:v>3.9968963569223988</c:v>
                </c:pt>
                <c:pt idx="140">
                  <c:v>3.9685495742491903</c:v>
                </c:pt>
                <c:pt idx="141">
                  <c:v>3.940602042036168</c:v>
                </c:pt>
                <c:pt idx="142">
                  <c:v>3.9130453843995516</c:v>
                </c:pt>
                <c:pt idx="143">
                  <c:v>3.8858714581189986</c:v>
                </c:pt>
                <c:pt idx="144">
                  <c:v>3.8590723446147299</c:v>
                </c:pt>
                <c:pt idx="145">
                  <c:v>3.8326403422543551</c:v>
                </c:pt>
                <c:pt idx="146">
                  <c:v>3.8065679589737131</c:v>
                </c:pt>
                <c:pt idx="147">
                  <c:v>3.7808479051968638</c:v>
                </c:pt>
                <c:pt idx="148">
                  <c:v>3.7554730870411799</c:v>
                </c:pt>
                <c:pt idx="149">
                  <c:v>3.7304365997942392</c:v>
                </c:pt>
                <c:pt idx="150">
                  <c:v>3.7057317216499062</c:v>
                </c:pt>
                <c:pt idx="151">
                  <c:v>3.681351907691683</c:v>
                </c:pt>
                <c:pt idx="152">
                  <c:v>3.657290784111999</c:v>
                </c:pt>
                <c:pt idx="153">
                  <c:v>3.6335421426567267</c:v>
                </c:pt>
                <c:pt idx="154">
                  <c:v>3.6100999352847474</c:v>
                </c:pt>
                <c:pt idx="155">
                  <c:v>3.5869582690329218</c:v>
                </c:pt>
                <c:pt idx="156">
                  <c:v>3.5641114010772981</c:v>
                </c:pt>
                <c:pt idx="157">
                  <c:v>3.5415537339818726</c:v>
                </c:pt>
                <c:pt idx="158">
                  <c:v>3.519279811126641</c:v>
                </c:pt>
                <c:pt idx="159">
                  <c:v>3.4972843123070989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53DC-4757-B9F2-2BEF3F69732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force_改!$AU$12:$AU$171</c:f>
              <c:numCache>
                <c:formatCode>General</c:formatCode>
                <c:ptCount val="160"/>
                <c:pt idx="0">
                  <c:v>14.695939429012348</c:v>
                </c:pt>
                <c:pt idx="1">
                  <c:v>29.391878858024697</c:v>
                </c:pt>
                <c:pt idx="2">
                  <c:v>44.087818287037045</c:v>
                </c:pt>
                <c:pt idx="3">
                  <c:v>58.783757716049394</c:v>
                </c:pt>
                <c:pt idx="4">
                  <c:v>73.479697145061735</c:v>
                </c:pt>
                <c:pt idx="5">
                  <c:v>88.17563657407409</c:v>
                </c:pt>
                <c:pt idx="6">
                  <c:v>102.87157600308645</c:v>
                </c:pt>
                <c:pt idx="7">
                  <c:v>117.56751543209879</c:v>
                </c:pt>
                <c:pt idx="8">
                  <c:v>132.26345486111111</c:v>
                </c:pt>
                <c:pt idx="9">
                  <c:v>146.95939429012347</c:v>
                </c:pt>
                <c:pt idx="10">
                  <c:v>161.65533371913583</c:v>
                </c:pt>
                <c:pt idx="11">
                  <c:v>176.35127314814818</c:v>
                </c:pt>
                <c:pt idx="12">
                  <c:v>191.04721257716051</c:v>
                </c:pt>
                <c:pt idx="13">
                  <c:v>205.74315200617289</c:v>
                </c:pt>
                <c:pt idx="14">
                  <c:v>220.43909143518522</c:v>
                </c:pt>
                <c:pt idx="15">
                  <c:v>235.13503086419757</c:v>
                </c:pt>
                <c:pt idx="16">
                  <c:v>249.83097029320993</c:v>
                </c:pt>
                <c:pt idx="17">
                  <c:v>264.52690972222223</c:v>
                </c:pt>
                <c:pt idx="18">
                  <c:v>279.22284915123464</c:v>
                </c:pt>
                <c:pt idx="19">
                  <c:v>293.91878858024694</c:v>
                </c:pt>
                <c:pt idx="20">
                  <c:v>308.6147280092593</c:v>
                </c:pt>
                <c:pt idx="21">
                  <c:v>323.31066743827165</c:v>
                </c:pt>
                <c:pt idx="22">
                  <c:v>338.00660686728401</c:v>
                </c:pt>
                <c:pt idx="23">
                  <c:v>352.70254629629636</c:v>
                </c:pt>
                <c:pt idx="24">
                  <c:v>367.39848572530866</c:v>
                </c:pt>
                <c:pt idx="25">
                  <c:v>382.09442515432102</c:v>
                </c:pt>
                <c:pt idx="26">
                  <c:v>396.79036458333337</c:v>
                </c:pt>
                <c:pt idx="27">
                  <c:v>411.48630401234578</c:v>
                </c:pt>
                <c:pt idx="28">
                  <c:v>426.18224344135814</c:v>
                </c:pt>
                <c:pt idx="29">
                  <c:v>440.87818287037044</c:v>
                </c:pt>
                <c:pt idx="30">
                  <c:v>455.57412229938279</c:v>
                </c:pt>
                <c:pt idx="31">
                  <c:v>470.27006172839515</c:v>
                </c:pt>
                <c:pt idx="32">
                  <c:v>484.9660011574075</c:v>
                </c:pt>
                <c:pt idx="33">
                  <c:v>499.66194058641986</c:v>
                </c:pt>
                <c:pt idx="34">
                  <c:v>499.66194058641986</c:v>
                </c:pt>
                <c:pt idx="35">
                  <c:v>499.66194058641986</c:v>
                </c:pt>
                <c:pt idx="36">
                  <c:v>499.66194058641986</c:v>
                </c:pt>
                <c:pt idx="37">
                  <c:v>499.6619405864198</c:v>
                </c:pt>
                <c:pt idx="38">
                  <c:v>499.66194058641986</c:v>
                </c:pt>
                <c:pt idx="39">
                  <c:v>499.66194058641986</c:v>
                </c:pt>
                <c:pt idx="40">
                  <c:v>499.66194058641986</c:v>
                </c:pt>
                <c:pt idx="41">
                  <c:v>499.66194058641986</c:v>
                </c:pt>
                <c:pt idx="42">
                  <c:v>499.66194058641986</c:v>
                </c:pt>
                <c:pt idx="43">
                  <c:v>499.66194058641986</c:v>
                </c:pt>
                <c:pt idx="44">
                  <c:v>499.66194058641986</c:v>
                </c:pt>
                <c:pt idx="45">
                  <c:v>499.66194058641986</c:v>
                </c:pt>
                <c:pt idx="46">
                  <c:v>499.66194058641992</c:v>
                </c:pt>
                <c:pt idx="47">
                  <c:v>499.66194058641986</c:v>
                </c:pt>
                <c:pt idx="48">
                  <c:v>499.66194058641986</c:v>
                </c:pt>
                <c:pt idx="49">
                  <c:v>499.6619405864198</c:v>
                </c:pt>
                <c:pt idx="50">
                  <c:v>499.66194058641986</c:v>
                </c:pt>
                <c:pt idx="51">
                  <c:v>499.66194058641986</c:v>
                </c:pt>
                <c:pt idx="52">
                  <c:v>499.6619405864198</c:v>
                </c:pt>
                <c:pt idx="53">
                  <c:v>499.6619405864198</c:v>
                </c:pt>
                <c:pt idx="54">
                  <c:v>499.66194058641986</c:v>
                </c:pt>
                <c:pt idx="55">
                  <c:v>499.66194058641986</c:v>
                </c:pt>
                <c:pt idx="56">
                  <c:v>499.66194058641986</c:v>
                </c:pt>
                <c:pt idx="57">
                  <c:v>499.66194058641986</c:v>
                </c:pt>
                <c:pt idx="58">
                  <c:v>499.66194058641986</c:v>
                </c:pt>
                <c:pt idx="59">
                  <c:v>499.66194058641986</c:v>
                </c:pt>
                <c:pt idx="60">
                  <c:v>499.02233859542611</c:v>
                </c:pt>
                <c:pt idx="61">
                  <c:v>490.97359119872561</c:v>
                </c:pt>
                <c:pt idx="62">
                  <c:v>483.18035959239666</c:v>
                </c:pt>
                <c:pt idx="63">
                  <c:v>475.63066647376547</c:v>
                </c:pt>
                <c:pt idx="64">
                  <c:v>468.31327160493834</c:v>
                </c:pt>
                <c:pt idx="65">
                  <c:v>461.21761597456049</c:v>
                </c:pt>
                <c:pt idx="66">
                  <c:v>454.33377096001482</c:v>
                </c:pt>
                <c:pt idx="67">
                  <c:v>447.65239197530866</c:v>
                </c:pt>
                <c:pt idx="68">
                  <c:v>441.16467614957958</c:v>
                </c:pt>
                <c:pt idx="69">
                  <c:v>434.86232363315702</c:v>
                </c:pt>
                <c:pt idx="70">
                  <c:v>428.73750217353506</c:v>
                </c:pt>
                <c:pt idx="71">
                  <c:v>422.78281464334708</c:v>
                </c:pt>
                <c:pt idx="72">
                  <c:v>416.9912692372738</c:v>
                </c:pt>
                <c:pt idx="73">
                  <c:v>411.35625208541882</c:v>
                </c:pt>
                <c:pt idx="74">
                  <c:v>405.87150205761316</c:v>
                </c:pt>
                <c:pt idx="75">
                  <c:v>400.53108755685514</c:v>
                </c:pt>
                <c:pt idx="76">
                  <c:v>395.32938512105176</c:v>
                </c:pt>
                <c:pt idx="77">
                  <c:v>390.26105967078189</c:v>
                </c:pt>
                <c:pt idx="78">
                  <c:v>385.32104625722775</c:v>
                </c:pt>
                <c:pt idx="79">
                  <c:v>380.50453317901241</c:v>
                </c:pt>
                <c:pt idx="80">
                  <c:v>375.80694634964192</c:v>
                </c:pt>
                <c:pt idx="81">
                  <c:v>371.22393480879254</c:v>
                </c:pt>
                <c:pt idx="82">
                  <c:v>366.75135728097581</c:v>
                </c:pt>
                <c:pt idx="83">
                  <c:v>362.38526969429751</c:v>
                </c:pt>
                <c:pt idx="84">
                  <c:v>358.12191358024694</c:v>
                </c:pt>
                <c:pt idx="85">
                  <c:v>353.95770528280224</c:v>
                </c:pt>
                <c:pt idx="86">
                  <c:v>349.88922591173554</c:v>
                </c:pt>
                <c:pt idx="87">
                  <c:v>345.91321198092038</c:v>
                </c:pt>
                <c:pt idx="88">
                  <c:v>342.02654667776397</c:v>
                </c:pt>
                <c:pt idx="89">
                  <c:v>338.22625171467763</c:v>
                </c:pt>
                <c:pt idx="90">
                  <c:v>334.50947971781306</c:v>
                </c:pt>
                <c:pt idx="91">
                  <c:v>330.87350711218471</c:v>
                </c:pt>
                <c:pt idx="92">
                  <c:v>327.31572746581708</c:v>
                </c:pt>
                <c:pt idx="93">
                  <c:v>323.83364525873395</c:v>
                </c:pt>
                <c:pt idx="94">
                  <c:v>320.42487004548417</c:v>
                </c:pt>
                <c:pt idx="95">
                  <c:v>317.0871109825103</c:v>
                </c:pt>
                <c:pt idx="96">
                  <c:v>313.81817169403081</c:v>
                </c:pt>
                <c:pt idx="97">
                  <c:v>310.615945452255</c:v>
                </c:pt>
                <c:pt idx="98">
                  <c:v>307.47841064970697</c:v>
                </c:pt>
                <c:pt idx="99">
                  <c:v>304.40362654320995</c:v>
                </c:pt>
                <c:pt idx="100">
                  <c:v>301.38972925070294</c:v>
                </c:pt>
                <c:pt idx="101">
                  <c:v>298.43492798353907</c:v>
                </c:pt>
                <c:pt idx="102">
                  <c:v>295.53750149826203</c:v>
                </c:pt>
                <c:pt idx="103">
                  <c:v>292.69579475308643</c:v>
                </c:pt>
                <c:pt idx="104">
                  <c:v>289.90821575543799</c:v>
                </c:pt>
                <c:pt idx="105">
                  <c:v>287.17323258793391</c:v>
                </c:pt>
                <c:pt idx="106">
                  <c:v>284.48937060113076</c:v>
                </c:pt>
                <c:pt idx="107">
                  <c:v>281.85520976223142</c:v>
                </c:pt>
                <c:pt idx="108">
                  <c:v>279.26938214973387</c:v>
                </c:pt>
                <c:pt idx="109">
                  <c:v>276.73056958473626</c:v>
                </c:pt>
                <c:pt idx="110">
                  <c:v>274.23750139027919</c:v>
                </c:pt>
                <c:pt idx="111">
                  <c:v>271.78895227072314</c:v>
                </c:pt>
                <c:pt idx="112">
                  <c:v>269.38374030372557</c:v>
                </c:pt>
                <c:pt idx="113">
                  <c:v>267.02072503790339</c:v>
                </c:pt>
                <c:pt idx="114">
                  <c:v>264.69880568974776</c:v>
                </c:pt>
                <c:pt idx="115">
                  <c:v>262.41691943380164</c:v>
                </c:pt>
                <c:pt idx="116">
                  <c:v>260.1740397805213</c:v>
                </c:pt>
                <c:pt idx="117">
                  <c:v>257.96917503661859</c:v>
                </c:pt>
                <c:pt idx="118">
                  <c:v>255.80136684303352</c:v>
                </c:pt>
                <c:pt idx="119">
                  <c:v>253.66968878600824</c:v>
                </c:pt>
                <c:pt idx="120">
                  <c:v>251.57324507703299</c:v>
                </c:pt>
                <c:pt idx="121">
                  <c:v>249.51116929771305</c:v>
                </c:pt>
                <c:pt idx="122">
                  <c:v>247.48262320586173</c:v>
                </c:pt>
                <c:pt idx="123">
                  <c:v>245.48679559936281</c:v>
                </c:pt>
                <c:pt idx="124">
                  <c:v>243.52290123456791</c:v>
                </c:pt>
                <c:pt idx="125">
                  <c:v>241.59017979619833</c:v>
                </c:pt>
                <c:pt idx="126">
                  <c:v>239.68789491591332</c:v>
                </c:pt>
                <c:pt idx="127">
                  <c:v>237.81533323688274</c:v>
                </c:pt>
                <c:pt idx="128">
                  <c:v>235.97180352186817</c:v>
                </c:pt>
                <c:pt idx="129">
                  <c:v>234.15663580246917</c:v>
                </c:pt>
                <c:pt idx="130">
                  <c:v>232.3691805673358</c:v>
                </c:pt>
                <c:pt idx="131">
                  <c:v>230.60880798728024</c:v>
                </c:pt>
                <c:pt idx="132">
                  <c:v>228.87490717534581</c:v>
                </c:pt>
                <c:pt idx="133">
                  <c:v>227.16688548000741</c:v>
                </c:pt>
                <c:pt idx="134">
                  <c:v>225.48416780978513</c:v>
                </c:pt>
                <c:pt idx="135">
                  <c:v>223.82619598765433</c:v>
                </c:pt>
                <c:pt idx="136">
                  <c:v>222.19242813372983</c:v>
                </c:pt>
                <c:pt idx="137">
                  <c:v>220.58233807478979</c:v>
                </c:pt>
                <c:pt idx="138">
                  <c:v>218.9954147792877</c:v>
                </c:pt>
                <c:pt idx="139">
                  <c:v>217.43116181657851</c:v>
                </c:pt>
                <c:pt idx="140">
                  <c:v>215.88909683915597</c:v>
                </c:pt>
                <c:pt idx="141">
                  <c:v>214.36875108676753</c:v>
                </c:pt>
                <c:pt idx="142">
                  <c:v>212.86966891133559</c:v>
                </c:pt>
                <c:pt idx="143">
                  <c:v>211.39140732167354</c:v>
                </c:pt>
                <c:pt idx="144">
                  <c:v>209.93353554704132</c:v>
                </c:pt>
                <c:pt idx="145">
                  <c:v>208.4956346186369</c:v>
                </c:pt>
                <c:pt idx="146">
                  <c:v>207.07729696817</c:v>
                </c:pt>
                <c:pt idx="147">
                  <c:v>205.67812604270941</c:v>
                </c:pt>
                <c:pt idx="148">
                  <c:v>204.29773593504021</c:v>
                </c:pt>
                <c:pt idx="149">
                  <c:v>202.93575102880658</c:v>
                </c:pt>
                <c:pt idx="150">
                  <c:v>201.59180565775492</c:v>
                </c:pt>
                <c:pt idx="151">
                  <c:v>200.26554377842757</c:v>
                </c:pt>
                <c:pt idx="152">
                  <c:v>198.95661865569275</c:v>
                </c:pt>
                <c:pt idx="153">
                  <c:v>197.66469256052588</c:v>
                </c:pt>
                <c:pt idx="154">
                  <c:v>196.38943647949029</c:v>
                </c:pt>
                <c:pt idx="155">
                  <c:v>195.13052983539094</c:v>
                </c:pt>
                <c:pt idx="156">
                  <c:v>193.88766021860505</c:v>
                </c:pt>
                <c:pt idx="157">
                  <c:v>192.66052312861387</c:v>
                </c:pt>
                <c:pt idx="158">
                  <c:v>191.44882172528926</c:v>
                </c:pt>
                <c:pt idx="159">
                  <c:v>190.25226658950621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53DC-4757-B9F2-2BEF3F69732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force_改!$AV$12:$AV$171</c:f>
              <c:numCache>
                <c:formatCode>General</c:formatCode>
                <c:ptCount val="160"/>
                <c:pt idx="0">
                  <c:v>14.695939429012348</c:v>
                </c:pt>
                <c:pt idx="1">
                  <c:v>29.391878858024697</c:v>
                </c:pt>
                <c:pt idx="2">
                  <c:v>44.087818287037045</c:v>
                </c:pt>
                <c:pt idx="3">
                  <c:v>58.783757716049394</c:v>
                </c:pt>
                <c:pt idx="4">
                  <c:v>73.479697145061735</c:v>
                </c:pt>
                <c:pt idx="5">
                  <c:v>88.17563657407409</c:v>
                </c:pt>
                <c:pt idx="6">
                  <c:v>102.87157600308645</c:v>
                </c:pt>
                <c:pt idx="7">
                  <c:v>117.56751543209879</c:v>
                </c:pt>
                <c:pt idx="8">
                  <c:v>132.26345486111111</c:v>
                </c:pt>
                <c:pt idx="9">
                  <c:v>146.95939429012347</c:v>
                </c:pt>
                <c:pt idx="10">
                  <c:v>161.65533371913583</c:v>
                </c:pt>
                <c:pt idx="11">
                  <c:v>176.35127314814818</c:v>
                </c:pt>
                <c:pt idx="12">
                  <c:v>191.04721257716051</c:v>
                </c:pt>
                <c:pt idx="13">
                  <c:v>205.74315200617289</c:v>
                </c:pt>
                <c:pt idx="14">
                  <c:v>220.43909143518522</c:v>
                </c:pt>
                <c:pt idx="15">
                  <c:v>235.13503086419757</c:v>
                </c:pt>
                <c:pt idx="16">
                  <c:v>249.83097029320993</c:v>
                </c:pt>
                <c:pt idx="17">
                  <c:v>264.52690972222223</c:v>
                </c:pt>
                <c:pt idx="18">
                  <c:v>279.22284915123464</c:v>
                </c:pt>
                <c:pt idx="19">
                  <c:v>293.91878858024694</c:v>
                </c:pt>
                <c:pt idx="20">
                  <c:v>308.6147280092593</c:v>
                </c:pt>
                <c:pt idx="21">
                  <c:v>323.31066743827165</c:v>
                </c:pt>
                <c:pt idx="22">
                  <c:v>338.00660686728401</c:v>
                </c:pt>
                <c:pt idx="23">
                  <c:v>352.70254629629636</c:v>
                </c:pt>
                <c:pt idx="24">
                  <c:v>367.39848572530866</c:v>
                </c:pt>
                <c:pt idx="25">
                  <c:v>382.09442515432102</c:v>
                </c:pt>
                <c:pt idx="26">
                  <c:v>396.79036458333337</c:v>
                </c:pt>
                <c:pt idx="27">
                  <c:v>411.48630401234578</c:v>
                </c:pt>
                <c:pt idx="28">
                  <c:v>426.18224344135814</c:v>
                </c:pt>
                <c:pt idx="29">
                  <c:v>440.87818287037044</c:v>
                </c:pt>
                <c:pt idx="30">
                  <c:v>455.57412229938279</c:v>
                </c:pt>
                <c:pt idx="31">
                  <c:v>470.27006172839515</c:v>
                </c:pt>
                <c:pt idx="32">
                  <c:v>484.9660011574075</c:v>
                </c:pt>
                <c:pt idx="33">
                  <c:v>499.66194058641986</c:v>
                </c:pt>
                <c:pt idx="34">
                  <c:v>514.3578800154321</c:v>
                </c:pt>
                <c:pt idx="35">
                  <c:v>529.05381944444446</c:v>
                </c:pt>
                <c:pt idx="36">
                  <c:v>543.74975887345681</c:v>
                </c:pt>
                <c:pt idx="37">
                  <c:v>558.44569830246928</c:v>
                </c:pt>
                <c:pt idx="38">
                  <c:v>573.14163773148164</c:v>
                </c:pt>
                <c:pt idx="39">
                  <c:v>587.83757716049388</c:v>
                </c:pt>
                <c:pt idx="40">
                  <c:v>602.53351658950623</c:v>
                </c:pt>
                <c:pt idx="41">
                  <c:v>617.22945601851859</c:v>
                </c:pt>
                <c:pt idx="42">
                  <c:v>617.22945601851859</c:v>
                </c:pt>
                <c:pt idx="43">
                  <c:v>617.22945601851859</c:v>
                </c:pt>
                <c:pt idx="44">
                  <c:v>617.22945601851859</c:v>
                </c:pt>
                <c:pt idx="45">
                  <c:v>617.22945601851859</c:v>
                </c:pt>
                <c:pt idx="46">
                  <c:v>617.22945601851859</c:v>
                </c:pt>
                <c:pt idx="47">
                  <c:v>617.22945601851859</c:v>
                </c:pt>
                <c:pt idx="48">
                  <c:v>617.22945601851859</c:v>
                </c:pt>
                <c:pt idx="49">
                  <c:v>617.22945601851859</c:v>
                </c:pt>
                <c:pt idx="50">
                  <c:v>617.22945601851859</c:v>
                </c:pt>
                <c:pt idx="51">
                  <c:v>617.22945601851859</c:v>
                </c:pt>
                <c:pt idx="52">
                  <c:v>617.22945601851859</c:v>
                </c:pt>
                <c:pt idx="53">
                  <c:v>617.22945601851859</c:v>
                </c:pt>
                <c:pt idx="54">
                  <c:v>617.22945601851859</c:v>
                </c:pt>
                <c:pt idx="55">
                  <c:v>617.22945601851859</c:v>
                </c:pt>
                <c:pt idx="56">
                  <c:v>617.22945601851859</c:v>
                </c:pt>
                <c:pt idx="57">
                  <c:v>617.22945601851859</c:v>
                </c:pt>
                <c:pt idx="58">
                  <c:v>617.22945601851859</c:v>
                </c:pt>
                <c:pt idx="59">
                  <c:v>617.22945601851859</c:v>
                </c:pt>
                <c:pt idx="60">
                  <c:v>617.22945601851859</c:v>
                </c:pt>
                <c:pt idx="61">
                  <c:v>617.22945601851859</c:v>
                </c:pt>
                <c:pt idx="62">
                  <c:v>617.22945601851859</c:v>
                </c:pt>
                <c:pt idx="63">
                  <c:v>617.22945601851859</c:v>
                </c:pt>
                <c:pt idx="64">
                  <c:v>617.22945601851859</c:v>
                </c:pt>
                <c:pt idx="65">
                  <c:v>613.56551627384977</c:v>
                </c:pt>
                <c:pt idx="66">
                  <c:v>604.40782200110573</c:v>
                </c:pt>
                <c:pt idx="67">
                  <c:v>595.51947167755998</c:v>
                </c:pt>
                <c:pt idx="68">
                  <c:v>586.88875469672575</c:v>
                </c:pt>
                <c:pt idx="69">
                  <c:v>578.50462962962968</c:v>
                </c:pt>
                <c:pt idx="70">
                  <c:v>570.35667709963491</c:v>
                </c:pt>
                <c:pt idx="71">
                  <c:v>562.4350565843622</c:v>
                </c:pt>
                <c:pt idx="72">
                  <c:v>554.73046676813806</c:v>
                </c:pt>
                <c:pt idx="73">
                  <c:v>547.23410910910923</c:v>
                </c:pt>
                <c:pt idx="74">
                  <c:v>539.93765432098769</c:v>
                </c:pt>
                <c:pt idx="75">
                  <c:v>532.8332115009747</c:v>
                </c:pt>
                <c:pt idx="76">
                  <c:v>525.91329966329977</c:v>
                </c:pt>
                <c:pt idx="77">
                  <c:v>519.17082146248822</c:v>
                </c:pt>
                <c:pt idx="78">
                  <c:v>512.59903891233012</c:v>
                </c:pt>
                <c:pt idx="79">
                  <c:v>506.19155092592604</c:v>
                </c:pt>
                <c:pt idx="80">
                  <c:v>499.94227251943312</c:v>
                </c:pt>
                <c:pt idx="81">
                  <c:v>493.84541553748875</c:v>
                </c:pt>
                <c:pt idx="82">
                  <c:v>487.89547077197687</c:v>
                </c:pt>
                <c:pt idx="83">
                  <c:v>482.08719135802471</c:v>
                </c:pt>
                <c:pt idx="84">
                  <c:v>476.41557734204792</c:v>
                </c:pt>
                <c:pt idx="85">
                  <c:v>470.87586132644276</c:v>
                </c:pt>
                <c:pt idx="86">
                  <c:v>465.46349510429968</c:v>
                </c:pt>
                <c:pt idx="87">
                  <c:v>460.17413720538724</c:v>
                </c:pt>
                <c:pt idx="88">
                  <c:v>455.00364128173123</c:v>
                </c:pt>
                <c:pt idx="89">
                  <c:v>449.94804526748976</c:v>
                </c:pt>
                <c:pt idx="90">
                  <c:v>445.00356125356132</c:v>
                </c:pt>
                <c:pt idx="91">
                  <c:v>440.16656602254437</c:v>
                </c:pt>
                <c:pt idx="92">
                  <c:v>435.43359219434495</c:v>
                </c:pt>
                <c:pt idx="93">
                  <c:v>430.80131993695829</c:v>
                </c:pt>
                <c:pt idx="94">
                  <c:v>426.26656920077977</c:v>
                </c:pt>
                <c:pt idx="95">
                  <c:v>421.82629243827165</c:v>
                </c:pt>
                <c:pt idx="96">
                  <c:v>417.47756777395961</c:v>
                </c:pt>
                <c:pt idx="97">
                  <c:v>413.21759259259261</c:v>
                </c:pt>
                <c:pt idx="98">
                  <c:v>409.04367751589979</c:v>
                </c:pt>
                <c:pt idx="99">
                  <c:v>404.95324074074085</c:v>
                </c:pt>
                <c:pt idx="100">
                  <c:v>400.94380271360478</c:v>
                </c:pt>
                <c:pt idx="101">
                  <c:v>397.01298111837338</c:v>
                </c:pt>
                <c:pt idx="102">
                  <c:v>393.15848615605904</c:v>
                </c:pt>
                <c:pt idx="103">
                  <c:v>389.37811609686617</c:v>
                </c:pt>
                <c:pt idx="104">
                  <c:v>385.66975308641986</c:v>
                </c:pt>
                <c:pt idx="105">
                  <c:v>382.03135918937812</c:v>
                </c:pt>
                <c:pt idx="106">
                  <c:v>378.46097265489794</c:v>
                </c:pt>
                <c:pt idx="107">
                  <c:v>374.95670438957484</c:v>
                </c:pt>
                <c:pt idx="108">
                  <c:v>371.51673462453277</c:v>
                </c:pt>
                <c:pt idx="109">
                  <c:v>368.13930976430981</c:v>
                </c:pt>
                <c:pt idx="110">
                  <c:v>364.8227394060728</c:v>
                </c:pt>
                <c:pt idx="111">
                  <c:v>361.56539351851853</c:v>
                </c:pt>
                <c:pt idx="112">
                  <c:v>358.36569977056706</c:v>
                </c:pt>
                <c:pt idx="113">
                  <c:v>355.2221410006498</c:v>
                </c:pt>
                <c:pt idx="114">
                  <c:v>352.13325281803549</c:v>
                </c:pt>
                <c:pt idx="115">
                  <c:v>349.09762132822482</c:v>
                </c:pt>
                <c:pt idx="116">
                  <c:v>346.11388097499213</c:v>
                </c:pt>
                <c:pt idx="117">
                  <c:v>343.18071249215319</c:v>
                </c:pt>
                <c:pt idx="118">
                  <c:v>340.29684095860574</c:v>
                </c:pt>
                <c:pt idx="119">
                  <c:v>337.46103395061738</c:v>
                </c:pt>
                <c:pt idx="120">
                  <c:v>334.67209978573618</c:v>
                </c:pt>
                <c:pt idx="121">
                  <c:v>331.92888585306628</c:v>
                </c:pt>
                <c:pt idx="122">
                  <c:v>329.23027702499252</c:v>
                </c:pt>
                <c:pt idx="123">
                  <c:v>326.57519414575876</c:v>
                </c:pt>
                <c:pt idx="124">
                  <c:v>323.96259259259261</c:v>
                </c:pt>
                <c:pt idx="125">
                  <c:v>321.3914609053499</c:v>
                </c:pt>
                <c:pt idx="126">
                  <c:v>318.86081948089827</c:v>
                </c:pt>
                <c:pt idx="127">
                  <c:v>316.36971932870375</c:v>
                </c:pt>
                <c:pt idx="128">
                  <c:v>313.91724088429521</c:v>
                </c:pt>
                <c:pt idx="129">
                  <c:v>311.5024928774929</c:v>
                </c:pt>
                <c:pt idx="130">
                  <c:v>309.12461125247387</c:v>
                </c:pt>
                <c:pt idx="131">
                  <c:v>306.78275813692488</c:v>
                </c:pt>
                <c:pt idx="132">
                  <c:v>304.47612085769987</c:v>
                </c:pt>
                <c:pt idx="133">
                  <c:v>302.20391100055286</c:v>
                </c:pt>
                <c:pt idx="134">
                  <c:v>299.96536351165986</c:v>
                </c:pt>
                <c:pt idx="135">
                  <c:v>297.75973583877999</c:v>
                </c:pt>
                <c:pt idx="136">
                  <c:v>295.58630711002979</c:v>
                </c:pt>
                <c:pt idx="137">
                  <c:v>293.44437734836288</c:v>
                </c:pt>
                <c:pt idx="138">
                  <c:v>291.33326671995741</c:v>
                </c:pt>
                <c:pt idx="139">
                  <c:v>289.25231481481484</c:v>
                </c:pt>
                <c:pt idx="140">
                  <c:v>287.20087995797223</c:v>
                </c:pt>
                <c:pt idx="141">
                  <c:v>285.17833854981745</c:v>
                </c:pt>
                <c:pt idx="142">
                  <c:v>283.18408443408447</c:v>
                </c:pt>
                <c:pt idx="143">
                  <c:v>281.2175282921811</c:v>
                </c:pt>
                <c:pt idx="144">
                  <c:v>279.27809706257989</c:v>
                </c:pt>
                <c:pt idx="145">
                  <c:v>277.36523338406903</c:v>
                </c:pt>
                <c:pt idx="146">
                  <c:v>275.47839506172841</c:v>
                </c:pt>
                <c:pt idx="147">
                  <c:v>273.61705455455461</c:v>
                </c:pt>
                <c:pt idx="148">
                  <c:v>271.78069848371865</c:v>
                </c:pt>
                <c:pt idx="149">
                  <c:v>269.96882716049384</c:v>
                </c:pt>
                <c:pt idx="150">
                  <c:v>268.18095413294094</c:v>
                </c:pt>
                <c:pt idx="151">
                  <c:v>266.41660575048735</c:v>
                </c:pt>
                <c:pt idx="152">
                  <c:v>264.67532074558221</c:v>
                </c:pt>
                <c:pt idx="153">
                  <c:v>262.95664983164988</c:v>
                </c:pt>
                <c:pt idx="154">
                  <c:v>261.26015531660698</c:v>
                </c:pt>
                <c:pt idx="155">
                  <c:v>259.58541073124411</c:v>
                </c:pt>
                <c:pt idx="156">
                  <c:v>257.93200047180937</c:v>
                </c:pt>
                <c:pt idx="157">
                  <c:v>256.29951945616506</c:v>
                </c:pt>
                <c:pt idx="158">
                  <c:v>254.68757279291876</c:v>
                </c:pt>
                <c:pt idx="159">
                  <c:v>253.09577546296302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53DC-4757-B9F2-2BEF3F697325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force_改!$AW$12:$AW$171</c:f>
              <c:numCache>
                <c:formatCode>General</c:formatCode>
                <c:ptCount val="160"/>
                <c:pt idx="0">
                  <c:v>14.695939429012348</c:v>
                </c:pt>
                <c:pt idx="1">
                  <c:v>29.391878858024697</c:v>
                </c:pt>
                <c:pt idx="2">
                  <c:v>44.087818287037045</c:v>
                </c:pt>
                <c:pt idx="3">
                  <c:v>58.783757716049394</c:v>
                </c:pt>
                <c:pt idx="4">
                  <c:v>73.479697145061735</c:v>
                </c:pt>
                <c:pt idx="5">
                  <c:v>88.17563657407409</c:v>
                </c:pt>
                <c:pt idx="6">
                  <c:v>102.87157600308645</c:v>
                </c:pt>
                <c:pt idx="7">
                  <c:v>117.56751543209879</c:v>
                </c:pt>
                <c:pt idx="8">
                  <c:v>132.26345486111111</c:v>
                </c:pt>
                <c:pt idx="9">
                  <c:v>146.95939429012347</c:v>
                </c:pt>
                <c:pt idx="10">
                  <c:v>161.65533371913583</c:v>
                </c:pt>
                <c:pt idx="11">
                  <c:v>176.35127314814818</c:v>
                </c:pt>
                <c:pt idx="12">
                  <c:v>191.04721257716051</c:v>
                </c:pt>
                <c:pt idx="13">
                  <c:v>205.74315200617289</c:v>
                </c:pt>
                <c:pt idx="14">
                  <c:v>220.43909143518522</c:v>
                </c:pt>
                <c:pt idx="15">
                  <c:v>235.13503086419757</c:v>
                </c:pt>
                <c:pt idx="16">
                  <c:v>249.83097029320993</c:v>
                </c:pt>
                <c:pt idx="17">
                  <c:v>264.52690972222223</c:v>
                </c:pt>
                <c:pt idx="18">
                  <c:v>279.22284915123464</c:v>
                </c:pt>
                <c:pt idx="19">
                  <c:v>293.91878858024694</c:v>
                </c:pt>
                <c:pt idx="20">
                  <c:v>308.6147280092593</c:v>
                </c:pt>
                <c:pt idx="21">
                  <c:v>323.31066743827165</c:v>
                </c:pt>
                <c:pt idx="22">
                  <c:v>338.00660686728401</c:v>
                </c:pt>
                <c:pt idx="23">
                  <c:v>352.70254629629636</c:v>
                </c:pt>
                <c:pt idx="24">
                  <c:v>367.39848572530866</c:v>
                </c:pt>
                <c:pt idx="25">
                  <c:v>382.09442515432102</c:v>
                </c:pt>
                <c:pt idx="26">
                  <c:v>396.79036458333337</c:v>
                </c:pt>
                <c:pt idx="27">
                  <c:v>411.48630401234578</c:v>
                </c:pt>
                <c:pt idx="28">
                  <c:v>426.18224344135814</c:v>
                </c:pt>
                <c:pt idx="29">
                  <c:v>440.87818287037044</c:v>
                </c:pt>
                <c:pt idx="30">
                  <c:v>455.57412229938279</c:v>
                </c:pt>
                <c:pt idx="31">
                  <c:v>470.27006172839515</c:v>
                </c:pt>
                <c:pt idx="32">
                  <c:v>484.9660011574075</c:v>
                </c:pt>
                <c:pt idx="33">
                  <c:v>499.66194058641986</c:v>
                </c:pt>
                <c:pt idx="34">
                  <c:v>514.3578800154321</c:v>
                </c:pt>
                <c:pt idx="35">
                  <c:v>529.05381944444446</c:v>
                </c:pt>
                <c:pt idx="36">
                  <c:v>543.74975887345681</c:v>
                </c:pt>
                <c:pt idx="37">
                  <c:v>558.44569830246928</c:v>
                </c:pt>
                <c:pt idx="38">
                  <c:v>573.14163773148164</c:v>
                </c:pt>
                <c:pt idx="39">
                  <c:v>587.83757716049388</c:v>
                </c:pt>
                <c:pt idx="40">
                  <c:v>602.53351658950623</c:v>
                </c:pt>
                <c:pt idx="41">
                  <c:v>617.22945601851859</c:v>
                </c:pt>
                <c:pt idx="42">
                  <c:v>631.92539544753095</c:v>
                </c:pt>
                <c:pt idx="43">
                  <c:v>646.6213348765433</c:v>
                </c:pt>
                <c:pt idx="44">
                  <c:v>661.31727430555566</c:v>
                </c:pt>
                <c:pt idx="45">
                  <c:v>676.01321373456801</c:v>
                </c:pt>
                <c:pt idx="46">
                  <c:v>690.70915316358037</c:v>
                </c:pt>
                <c:pt idx="47">
                  <c:v>705.40509259259272</c:v>
                </c:pt>
                <c:pt idx="48">
                  <c:v>720.10103202160496</c:v>
                </c:pt>
                <c:pt idx="49">
                  <c:v>720.10103202160496</c:v>
                </c:pt>
                <c:pt idx="50">
                  <c:v>720.10103202160496</c:v>
                </c:pt>
                <c:pt idx="51">
                  <c:v>720.10103202160496</c:v>
                </c:pt>
                <c:pt idx="52">
                  <c:v>720.10103202160496</c:v>
                </c:pt>
                <c:pt idx="53">
                  <c:v>720.10103202160496</c:v>
                </c:pt>
                <c:pt idx="54">
                  <c:v>720.10103202160496</c:v>
                </c:pt>
                <c:pt idx="55">
                  <c:v>720.10103202160496</c:v>
                </c:pt>
                <c:pt idx="56">
                  <c:v>720.10103202160496</c:v>
                </c:pt>
                <c:pt idx="57">
                  <c:v>720.10103202160496</c:v>
                </c:pt>
                <c:pt idx="58">
                  <c:v>720.10103202160496</c:v>
                </c:pt>
                <c:pt idx="59">
                  <c:v>720.10103202160496</c:v>
                </c:pt>
                <c:pt idx="60">
                  <c:v>720.10103202160496</c:v>
                </c:pt>
                <c:pt idx="61">
                  <c:v>720.10103202160496</c:v>
                </c:pt>
                <c:pt idx="62">
                  <c:v>720.10103202160496</c:v>
                </c:pt>
                <c:pt idx="63">
                  <c:v>720.10103202160496</c:v>
                </c:pt>
                <c:pt idx="64">
                  <c:v>720.10103202160496</c:v>
                </c:pt>
                <c:pt idx="65">
                  <c:v>720.10103202160496</c:v>
                </c:pt>
                <c:pt idx="66">
                  <c:v>720.10103202160485</c:v>
                </c:pt>
                <c:pt idx="67">
                  <c:v>720.10103202160496</c:v>
                </c:pt>
                <c:pt idx="68">
                  <c:v>720.10103202160496</c:v>
                </c:pt>
                <c:pt idx="69">
                  <c:v>720.10103202160496</c:v>
                </c:pt>
                <c:pt idx="70">
                  <c:v>720.10103202160496</c:v>
                </c:pt>
                <c:pt idx="71">
                  <c:v>720.10103202160496</c:v>
                </c:pt>
                <c:pt idx="72">
                  <c:v>720.10103202160496</c:v>
                </c:pt>
                <c:pt idx="73">
                  <c:v>720.10103202160496</c:v>
                </c:pt>
                <c:pt idx="74">
                  <c:v>720.10103202160485</c:v>
                </c:pt>
                <c:pt idx="75">
                  <c:v>720.10103202160496</c:v>
                </c:pt>
                <c:pt idx="76">
                  <c:v>720.10103202160496</c:v>
                </c:pt>
                <c:pt idx="77">
                  <c:v>720.10103202160496</c:v>
                </c:pt>
                <c:pt idx="78">
                  <c:v>720.10103202160496</c:v>
                </c:pt>
                <c:pt idx="79">
                  <c:v>720.10103202160496</c:v>
                </c:pt>
                <c:pt idx="80">
                  <c:v>720.10103202160496</c:v>
                </c:pt>
                <c:pt idx="81">
                  <c:v>720.10103202160496</c:v>
                </c:pt>
                <c:pt idx="82">
                  <c:v>720.10103202160496</c:v>
                </c:pt>
                <c:pt idx="83">
                  <c:v>713.29227292768962</c:v>
                </c:pt>
                <c:pt idx="84">
                  <c:v>704.90059912854031</c:v>
                </c:pt>
                <c:pt idx="85">
                  <c:v>696.70408053402241</c:v>
                </c:pt>
                <c:pt idx="86">
                  <c:v>688.69598765432102</c:v>
                </c:pt>
                <c:pt idx="87">
                  <c:v>680.86989688552194</c:v>
                </c:pt>
                <c:pt idx="88">
                  <c:v>673.21967332501038</c:v>
                </c:pt>
                <c:pt idx="89">
                  <c:v>665.73945473251035</c:v>
                </c:pt>
                <c:pt idx="90">
                  <c:v>658.42363654863664</c:v>
                </c:pt>
                <c:pt idx="91">
                  <c:v>651.2668578904993</c:v>
                </c:pt>
                <c:pt idx="92">
                  <c:v>644.26398845081644</c:v>
                </c:pt>
                <c:pt idx="93">
                  <c:v>637.41011623325448</c:v>
                </c:pt>
                <c:pt idx="94">
                  <c:v>630.70053606237821</c:v>
                </c:pt>
                <c:pt idx="95">
                  <c:v>624.13073881172852</c:v>
                </c:pt>
                <c:pt idx="96">
                  <c:v>617.6964012982055</c:v>
                </c:pt>
                <c:pt idx="97">
                  <c:v>611.39337679516257</c:v>
                </c:pt>
                <c:pt idx="98">
                  <c:v>605.2176861204639</c:v>
                </c:pt>
                <c:pt idx="99">
                  <c:v>599.16550925925935</c:v>
                </c:pt>
                <c:pt idx="100">
                  <c:v>593.23317748441514</c:v>
                </c:pt>
                <c:pt idx="101">
                  <c:v>587.41716594045022</c:v>
                </c:pt>
                <c:pt idx="102">
                  <c:v>581.71408665947502</c:v>
                </c:pt>
                <c:pt idx="103">
                  <c:v>576.12068198005704</c:v>
                </c:pt>
                <c:pt idx="104">
                  <c:v>570.6338183421517</c:v>
                </c:pt>
                <c:pt idx="105">
                  <c:v>565.25048043326342</c:v>
                </c:pt>
                <c:pt idx="106">
                  <c:v>559.96776566285916</c:v>
                </c:pt>
                <c:pt idx="107">
                  <c:v>554.78287894375865</c:v>
                </c:pt>
                <c:pt idx="108">
                  <c:v>549.69312776078834</c:v>
                </c:pt>
                <c:pt idx="109">
                  <c:v>544.69591750841755</c:v>
                </c:pt>
                <c:pt idx="110">
                  <c:v>539.78874708041383</c:v>
                </c:pt>
                <c:pt idx="111">
                  <c:v>534.96920469576719</c:v>
                </c:pt>
                <c:pt idx="112">
                  <c:v>530.23496394624715</c:v>
                </c:pt>
                <c:pt idx="113">
                  <c:v>525.58378005198188</c:v>
                </c:pt>
                <c:pt idx="114">
                  <c:v>521.01348631239932</c:v>
                </c:pt>
                <c:pt idx="115">
                  <c:v>516.52199074074076</c:v>
                </c:pt>
                <c:pt idx="116">
                  <c:v>512.10727287116185</c:v>
                </c:pt>
                <c:pt idx="117">
                  <c:v>507.76738072818586</c:v>
                </c:pt>
                <c:pt idx="118">
                  <c:v>503.50042794895734</c:v>
                </c:pt>
                <c:pt idx="119">
                  <c:v>499.30459104938274</c:v>
                </c:pt>
                <c:pt idx="120">
                  <c:v>495.17810682583411</c:v>
                </c:pt>
                <c:pt idx="121">
                  <c:v>491.11926988463875</c:v>
                </c:pt>
                <c:pt idx="122">
                  <c:v>487.12643029208067</c:v>
                </c:pt>
                <c:pt idx="123">
                  <c:v>483.19799133811227</c:v>
                </c:pt>
                <c:pt idx="124">
                  <c:v>479.3324074074074</c:v>
                </c:pt>
                <c:pt idx="125">
                  <c:v>475.52818195179304</c:v>
                </c:pt>
                <c:pt idx="126">
                  <c:v>471.78386555847186</c:v>
                </c:pt>
                <c:pt idx="127">
                  <c:v>468.0980541087963</c:v>
                </c:pt>
                <c:pt idx="128">
                  <c:v>464.46938702268159</c:v>
                </c:pt>
                <c:pt idx="129">
                  <c:v>460.89654558404561</c:v>
                </c:pt>
                <c:pt idx="130">
                  <c:v>457.37825134294599</c:v>
                </c:pt>
                <c:pt idx="131">
                  <c:v>453.91326459034792</c:v>
                </c:pt>
                <c:pt idx="132">
                  <c:v>450.50038290169874</c:v>
                </c:pt>
                <c:pt idx="133">
                  <c:v>447.13843974571591</c:v>
                </c:pt>
                <c:pt idx="134">
                  <c:v>443.82630315500688</c:v>
                </c:pt>
                <c:pt idx="135">
                  <c:v>440.56287445533769</c:v>
                </c:pt>
                <c:pt idx="136">
                  <c:v>437.34708705055425</c:v>
                </c:pt>
                <c:pt idx="137">
                  <c:v>434.17790526033281</c:v>
                </c:pt>
                <c:pt idx="138">
                  <c:v>431.05432320810019</c:v>
                </c:pt>
                <c:pt idx="139">
                  <c:v>427.97536375661372</c:v>
                </c:pt>
                <c:pt idx="140">
                  <c:v>424.94007748883638</c:v>
                </c:pt>
                <c:pt idx="141">
                  <c:v>421.94754173187272</c:v>
                </c:pt>
                <c:pt idx="142">
                  <c:v>418.9968596218597</c:v>
                </c:pt>
                <c:pt idx="143">
                  <c:v>416.0871592078189</c:v>
                </c:pt>
                <c:pt idx="144">
                  <c:v>413.21759259259255</c:v>
                </c:pt>
                <c:pt idx="145">
                  <c:v>410.38733510908168</c:v>
                </c:pt>
                <c:pt idx="146">
                  <c:v>407.5955845301084</c:v>
                </c:pt>
                <c:pt idx="147">
                  <c:v>404.84156031031034</c:v>
                </c:pt>
                <c:pt idx="148">
                  <c:v>402.12450285856329</c:v>
                </c:pt>
                <c:pt idx="149">
                  <c:v>399.44367283950618</c:v>
                </c:pt>
                <c:pt idx="150">
                  <c:v>396.79835050282071</c:v>
                </c:pt>
                <c:pt idx="151">
                  <c:v>394.18783503898641</c:v>
                </c:pt>
                <c:pt idx="152">
                  <c:v>391.61144396030016</c:v>
                </c:pt>
                <c:pt idx="153">
                  <c:v>389.06851250601255</c:v>
                </c:pt>
                <c:pt idx="154">
                  <c:v>386.55839307048984</c:v>
                </c:pt>
                <c:pt idx="155">
                  <c:v>384.08045465337136</c:v>
                </c:pt>
                <c:pt idx="156">
                  <c:v>381.63408233073847</c:v>
                </c:pt>
                <c:pt idx="157">
                  <c:v>379.21867674636667</c:v>
                </c:pt>
                <c:pt idx="158">
                  <c:v>376.83365362217563</c:v>
                </c:pt>
                <c:pt idx="159">
                  <c:v>374.47844328703707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53DC-4757-B9F2-2BEF3F697325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force_改!$AX$12:$AX$171</c:f>
              <c:numCache>
                <c:formatCode>General</c:formatCode>
                <c:ptCount val="160"/>
                <c:pt idx="0">
                  <c:v>14.695939429012348</c:v>
                </c:pt>
                <c:pt idx="1">
                  <c:v>29.391878858024697</c:v>
                </c:pt>
                <c:pt idx="2">
                  <c:v>44.087818287037045</c:v>
                </c:pt>
                <c:pt idx="3">
                  <c:v>58.783757716049394</c:v>
                </c:pt>
                <c:pt idx="4">
                  <c:v>73.479697145061735</c:v>
                </c:pt>
                <c:pt idx="5">
                  <c:v>88.17563657407409</c:v>
                </c:pt>
                <c:pt idx="6">
                  <c:v>102.87157600308645</c:v>
                </c:pt>
                <c:pt idx="7">
                  <c:v>117.56751543209879</c:v>
                </c:pt>
                <c:pt idx="8">
                  <c:v>132.26345486111111</c:v>
                </c:pt>
                <c:pt idx="9">
                  <c:v>146.95939429012347</c:v>
                </c:pt>
                <c:pt idx="10">
                  <c:v>161.65533371913583</c:v>
                </c:pt>
                <c:pt idx="11">
                  <c:v>176.35127314814818</c:v>
                </c:pt>
                <c:pt idx="12">
                  <c:v>191.04721257716051</c:v>
                </c:pt>
                <c:pt idx="13">
                  <c:v>205.74315200617289</c:v>
                </c:pt>
                <c:pt idx="14">
                  <c:v>220.43909143518522</c:v>
                </c:pt>
                <c:pt idx="15">
                  <c:v>235.13503086419757</c:v>
                </c:pt>
                <c:pt idx="16">
                  <c:v>249.83097029320993</c:v>
                </c:pt>
                <c:pt idx="17">
                  <c:v>264.52690972222223</c:v>
                </c:pt>
                <c:pt idx="18">
                  <c:v>279.22284915123464</c:v>
                </c:pt>
                <c:pt idx="19">
                  <c:v>293.91878858024694</c:v>
                </c:pt>
                <c:pt idx="20">
                  <c:v>308.6147280092593</c:v>
                </c:pt>
                <c:pt idx="21">
                  <c:v>323.31066743827165</c:v>
                </c:pt>
                <c:pt idx="22">
                  <c:v>338.00660686728401</c:v>
                </c:pt>
                <c:pt idx="23">
                  <c:v>352.70254629629636</c:v>
                </c:pt>
                <c:pt idx="24">
                  <c:v>367.39848572530866</c:v>
                </c:pt>
                <c:pt idx="25">
                  <c:v>382.09442515432102</c:v>
                </c:pt>
                <c:pt idx="26">
                  <c:v>396.79036458333337</c:v>
                </c:pt>
                <c:pt idx="27">
                  <c:v>411.48630401234578</c:v>
                </c:pt>
                <c:pt idx="28">
                  <c:v>426.18224344135814</c:v>
                </c:pt>
                <c:pt idx="29">
                  <c:v>440.87818287037044</c:v>
                </c:pt>
                <c:pt idx="30">
                  <c:v>455.57412229938279</c:v>
                </c:pt>
                <c:pt idx="31">
                  <c:v>470.27006172839515</c:v>
                </c:pt>
                <c:pt idx="32">
                  <c:v>484.9660011574075</c:v>
                </c:pt>
                <c:pt idx="33">
                  <c:v>499.66194058641986</c:v>
                </c:pt>
                <c:pt idx="34">
                  <c:v>514.3578800154321</c:v>
                </c:pt>
                <c:pt idx="35">
                  <c:v>529.05381944444446</c:v>
                </c:pt>
                <c:pt idx="36">
                  <c:v>543.74975887345681</c:v>
                </c:pt>
                <c:pt idx="37">
                  <c:v>558.44569830246928</c:v>
                </c:pt>
                <c:pt idx="38">
                  <c:v>573.14163773148164</c:v>
                </c:pt>
                <c:pt idx="39">
                  <c:v>587.83757716049388</c:v>
                </c:pt>
                <c:pt idx="40">
                  <c:v>602.53351658950623</c:v>
                </c:pt>
                <c:pt idx="41">
                  <c:v>617.22945601851859</c:v>
                </c:pt>
                <c:pt idx="42">
                  <c:v>631.92539544753095</c:v>
                </c:pt>
                <c:pt idx="43">
                  <c:v>646.6213348765433</c:v>
                </c:pt>
                <c:pt idx="44">
                  <c:v>661.31727430555566</c:v>
                </c:pt>
                <c:pt idx="45">
                  <c:v>676.01321373456801</c:v>
                </c:pt>
                <c:pt idx="46">
                  <c:v>690.70915316358037</c:v>
                </c:pt>
                <c:pt idx="47">
                  <c:v>705.40509259259272</c:v>
                </c:pt>
                <c:pt idx="48">
                  <c:v>720.10103202160496</c:v>
                </c:pt>
                <c:pt idx="49">
                  <c:v>720.10103202160496</c:v>
                </c:pt>
                <c:pt idx="50">
                  <c:v>720.10103202160496</c:v>
                </c:pt>
                <c:pt idx="51">
                  <c:v>720.10103202160496</c:v>
                </c:pt>
                <c:pt idx="52">
                  <c:v>720.10103202160496</c:v>
                </c:pt>
                <c:pt idx="53">
                  <c:v>720.10103202160496</c:v>
                </c:pt>
                <c:pt idx="54">
                  <c:v>720.10103202160496</c:v>
                </c:pt>
                <c:pt idx="55">
                  <c:v>720.10103202160496</c:v>
                </c:pt>
                <c:pt idx="56">
                  <c:v>720.10103202160496</c:v>
                </c:pt>
                <c:pt idx="57">
                  <c:v>720.10103202160496</c:v>
                </c:pt>
                <c:pt idx="58">
                  <c:v>720.10103202160496</c:v>
                </c:pt>
                <c:pt idx="59">
                  <c:v>720.10103202160496</c:v>
                </c:pt>
                <c:pt idx="60">
                  <c:v>720.10103202160496</c:v>
                </c:pt>
                <c:pt idx="61">
                  <c:v>720.10103202160496</c:v>
                </c:pt>
                <c:pt idx="62">
                  <c:v>720.10103202160496</c:v>
                </c:pt>
                <c:pt idx="63">
                  <c:v>720.10103202160496</c:v>
                </c:pt>
                <c:pt idx="64">
                  <c:v>720.10103202160496</c:v>
                </c:pt>
                <c:pt idx="65">
                  <c:v>720.10103202160496</c:v>
                </c:pt>
                <c:pt idx="66">
                  <c:v>720.10103202160485</c:v>
                </c:pt>
                <c:pt idx="67">
                  <c:v>720.10103202160496</c:v>
                </c:pt>
                <c:pt idx="68">
                  <c:v>720.10103202160496</c:v>
                </c:pt>
                <c:pt idx="69">
                  <c:v>720.10103202160496</c:v>
                </c:pt>
                <c:pt idx="70">
                  <c:v>720.10103202160496</c:v>
                </c:pt>
                <c:pt idx="71">
                  <c:v>720.10103202160496</c:v>
                </c:pt>
                <c:pt idx="72">
                  <c:v>720.10103202160496</c:v>
                </c:pt>
                <c:pt idx="73">
                  <c:v>720.10103202160496</c:v>
                </c:pt>
                <c:pt idx="74">
                  <c:v>720.10103202160485</c:v>
                </c:pt>
                <c:pt idx="75">
                  <c:v>720.10103202160496</c:v>
                </c:pt>
                <c:pt idx="76">
                  <c:v>720.10103202160496</c:v>
                </c:pt>
                <c:pt idx="77">
                  <c:v>720.10103202160496</c:v>
                </c:pt>
                <c:pt idx="78">
                  <c:v>720.10103202160496</c:v>
                </c:pt>
                <c:pt idx="79">
                  <c:v>720.10103202160496</c:v>
                </c:pt>
                <c:pt idx="80">
                  <c:v>720.10103202160496</c:v>
                </c:pt>
                <c:pt idx="81">
                  <c:v>720.10103202160496</c:v>
                </c:pt>
                <c:pt idx="82">
                  <c:v>720.10103202160496</c:v>
                </c:pt>
                <c:pt idx="83">
                  <c:v>720.10103202160496</c:v>
                </c:pt>
                <c:pt idx="84">
                  <c:v>720.10103202160496</c:v>
                </c:pt>
                <c:pt idx="85">
                  <c:v>720.10103202160496</c:v>
                </c:pt>
                <c:pt idx="86">
                  <c:v>720.10103202160496</c:v>
                </c:pt>
                <c:pt idx="87">
                  <c:v>720.10103202160496</c:v>
                </c:pt>
                <c:pt idx="88">
                  <c:v>720.10103202160496</c:v>
                </c:pt>
                <c:pt idx="89">
                  <c:v>720.10103202160496</c:v>
                </c:pt>
                <c:pt idx="90">
                  <c:v>720.10103202160496</c:v>
                </c:pt>
                <c:pt idx="91">
                  <c:v>720.10103202160496</c:v>
                </c:pt>
                <c:pt idx="92">
                  <c:v>720.10103202160496</c:v>
                </c:pt>
                <c:pt idx="93">
                  <c:v>720.10103202160496</c:v>
                </c:pt>
                <c:pt idx="94">
                  <c:v>720.10103202160496</c:v>
                </c:pt>
                <c:pt idx="95">
                  <c:v>720.10103202160496</c:v>
                </c:pt>
                <c:pt idx="96">
                  <c:v>720.10103202160496</c:v>
                </c:pt>
                <c:pt idx="97">
                  <c:v>713.73149230757122</c:v>
                </c:pt>
                <c:pt idx="98">
                  <c:v>706.52208329436348</c:v>
                </c:pt>
                <c:pt idx="99">
                  <c:v>699.45686246141975</c:v>
                </c:pt>
                <c:pt idx="100">
                  <c:v>692.53154699150468</c:v>
                </c:pt>
                <c:pt idx="101">
                  <c:v>685.74202202099968</c:v>
                </c:pt>
                <c:pt idx="102">
                  <c:v>679.08433248681524</c:v>
                </c:pt>
                <c:pt idx="103">
                  <c:v>672.55467544367275</c:v>
                </c:pt>
                <c:pt idx="104">
                  <c:v>666.14939282039973</c:v>
                </c:pt>
                <c:pt idx="105">
                  <c:v>659.86496458624504</c:v>
                </c:pt>
                <c:pt idx="106">
                  <c:v>653.69800230039232</c:v>
                </c:pt>
                <c:pt idx="107">
                  <c:v>647.64524301983317</c:v>
                </c:pt>
                <c:pt idx="108">
                  <c:v>641.70354354258689</c:v>
                </c:pt>
                <c:pt idx="109">
                  <c:v>635.86987496492702</c:v>
                </c:pt>
                <c:pt idx="110">
                  <c:v>630.1413175328106</c:v>
                </c:pt>
                <c:pt idx="111">
                  <c:v>624.51505576912484</c:v>
                </c:pt>
                <c:pt idx="112">
                  <c:v>618.98837385966351</c:v>
                </c:pt>
                <c:pt idx="113">
                  <c:v>613.55865128194716</c:v>
                </c:pt>
                <c:pt idx="114">
                  <c:v>608.22335866210415</c:v>
                </c:pt>
                <c:pt idx="115">
                  <c:v>602.98005384605142</c:v>
                </c:pt>
                <c:pt idx="116">
                  <c:v>597.82637817215368</c:v>
                </c:pt>
                <c:pt idx="117">
                  <c:v>592.76005293340654</c:v>
                </c:pt>
                <c:pt idx="118">
                  <c:v>587.77887601799978</c:v>
                </c:pt>
                <c:pt idx="119">
                  <c:v>582.88071871784985</c:v>
                </c:pt>
                <c:pt idx="120">
                  <c:v>578.06352269538809</c:v>
                </c:pt>
                <c:pt idx="121">
                  <c:v>573.32529709952428</c:v>
                </c:pt>
                <c:pt idx="122">
                  <c:v>568.6641158222925</c:v>
                </c:pt>
                <c:pt idx="123">
                  <c:v>564.07811488824177</c:v>
                </c:pt>
                <c:pt idx="124">
                  <c:v>559.5654899691358</c:v>
                </c:pt>
                <c:pt idx="125">
                  <c:v>555.12449401699985</c:v>
                </c:pt>
                <c:pt idx="126">
                  <c:v>550.75343500899191</c:v>
                </c:pt>
                <c:pt idx="127">
                  <c:v>546.45067379798422</c:v>
                </c:pt>
                <c:pt idx="128">
                  <c:v>542.21462206311605</c:v>
                </c:pt>
                <c:pt idx="129">
                  <c:v>538.04374035493822</c:v>
                </c:pt>
                <c:pt idx="130">
                  <c:v>533.93653623009141</c:v>
                </c:pt>
                <c:pt idx="131">
                  <c:v>529.89156247077256</c:v>
                </c:pt>
                <c:pt idx="132">
                  <c:v>525.90741538452608</c:v>
                </c:pt>
                <c:pt idx="133">
                  <c:v>521.98273318016402</c:v>
                </c:pt>
                <c:pt idx="134">
                  <c:v>518.1161944158664</c:v>
                </c:pt>
                <c:pt idx="135">
                  <c:v>514.30651651574988</c:v>
                </c:pt>
                <c:pt idx="136">
                  <c:v>510.55245435140125</c:v>
                </c:pt>
                <c:pt idx="137">
                  <c:v>506.85279888508677</c:v>
                </c:pt>
                <c:pt idx="138">
                  <c:v>503.20637587152498</c:v>
                </c:pt>
                <c:pt idx="139">
                  <c:v>499.61204461529979</c:v>
                </c:pt>
                <c:pt idx="140">
                  <c:v>496.06869678114879</c:v>
                </c:pt>
                <c:pt idx="141">
                  <c:v>492.57525525452098</c:v>
                </c:pt>
                <c:pt idx="142">
                  <c:v>489.13067304994394</c:v>
                </c:pt>
                <c:pt idx="143">
                  <c:v>485.73393226487485</c:v>
                </c:pt>
                <c:pt idx="144">
                  <c:v>482.38404307684118</c:v>
                </c:pt>
                <c:pt idx="145">
                  <c:v>479.08004278179442</c:v>
                </c:pt>
                <c:pt idx="146">
                  <c:v>475.82099487171411</c:v>
                </c:pt>
                <c:pt idx="147">
                  <c:v>472.60598814960798</c:v>
                </c:pt>
                <c:pt idx="148">
                  <c:v>469.43413588014749</c:v>
                </c:pt>
                <c:pt idx="149">
                  <c:v>466.30457497427983</c:v>
                </c:pt>
                <c:pt idx="150">
                  <c:v>463.21646520623818</c:v>
                </c:pt>
                <c:pt idx="151">
                  <c:v>460.16898846146034</c:v>
                </c:pt>
                <c:pt idx="152">
                  <c:v>457.16134801399983</c:v>
                </c:pt>
                <c:pt idx="153">
                  <c:v>454.19276783209074</c:v>
                </c:pt>
                <c:pt idx="154">
                  <c:v>451.26249191059338</c:v>
                </c:pt>
                <c:pt idx="155">
                  <c:v>448.36978362911515</c:v>
                </c:pt>
                <c:pt idx="156">
                  <c:v>445.51392513466232</c:v>
                </c:pt>
                <c:pt idx="157">
                  <c:v>442.694216747734</c:v>
                </c:pt>
                <c:pt idx="158">
                  <c:v>439.90997639083008</c:v>
                </c:pt>
                <c:pt idx="159">
                  <c:v>437.16053903838736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53DC-4757-B9F2-2BEF3F697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943488"/>
        <c:axId val="224961664"/>
      </c:scatterChart>
      <c:valAx>
        <c:axId val="22494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4961664"/>
        <c:crosses val="autoZero"/>
        <c:crossBetween val="midCat"/>
      </c:valAx>
      <c:valAx>
        <c:axId val="2249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494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全引張力</a:t>
            </a:r>
            <a:r>
              <a:rPr lang="en-US" altLang="ja-JP"/>
              <a:t>/</a:t>
            </a:r>
            <a:r>
              <a:rPr lang="ja-JP" altLang="en-US"/>
              <a:t>両</a:t>
            </a:r>
            <a:endParaRPr lang="en-US" altLang="ja-JP"/>
          </a:p>
        </c:rich>
      </c:tx>
      <c:layout>
        <c:manualLayout>
          <c:xMode val="edge"/>
          <c:yMode val="edge"/>
          <c:x val="0.41361984834655618"/>
          <c:y val="4.47092263297210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271981627296587"/>
          <c:y val="0.18606501425590646"/>
          <c:w val="0.80772462817147861"/>
          <c:h val="0.6528082146690619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force_改!$A$11:$A$171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force_改!$B$11:$B$171</c:f>
              <c:numCache>
                <c:formatCode>General</c:formatCode>
                <c:ptCount val="161"/>
                <c:pt idx="0">
                  <c:v>20144.357638888891</c:v>
                </c:pt>
                <c:pt idx="1">
                  <c:v>20144.357638888891</c:v>
                </c:pt>
                <c:pt idx="2">
                  <c:v>20144.357638888891</c:v>
                </c:pt>
                <c:pt idx="3">
                  <c:v>20144.357638888891</c:v>
                </c:pt>
                <c:pt idx="4">
                  <c:v>20144.357638888891</c:v>
                </c:pt>
                <c:pt idx="5">
                  <c:v>20144.357638888891</c:v>
                </c:pt>
                <c:pt idx="6">
                  <c:v>20144.357638888891</c:v>
                </c:pt>
                <c:pt idx="7">
                  <c:v>20144.357638888891</c:v>
                </c:pt>
                <c:pt idx="8">
                  <c:v>20144.357638888891</c:v>
                </c:pt>
                <c:pt idx="9">
                  <c:v>20144.357638888891</c:v>
                </c:pt>
                <c:pt idx="10">
                  <c:v>20144.357638888891</c:v>
                </c:pt>
                <c:pt idx="11">
                  <c:v>16648.22945362718</c:v>
                </c:pt>
                <c:pt idx="12">
                  <c:v>13989.137249228395</c:v>
                </c:pt>
                <c:pt idx="13">
                  <c:v>11919.738247863248</c:v>
                </c:pt>
                <c:pt idx="14">
                  <c:v>10277.733489229026</c:v>
                </c:pt>
                <c:pt idx="15">
                  <c:v>8953.0478395061727</c:v>
                </c:pt>
                <c:pt idx="16">
                  <c:v>7868.8897026909726</c:v>
                </c:pt>
                <c:pt idx="17">
                  <c:v>6970.3659650134568</c:v>
                </c:pt>
                <c:pt idx="18">
                  <c:v>6217.3943329903977</c:v>
                </c:pt>
                <c:pt idx="19">
                  <c:v>5580.1544706063405</c:v>
                </c:pt>
                <c:pt idx="20">
                  <c:v>5036.0894097222226</c:v>
                </c:pt>
                <c:pt idx="21">
                  <c:v>4567.8815507684558</c:v>
                </c:pt>
                <c:pt idx="22">
                  <c:v>4162.057363406795</c:v>
                </c:pt>
                <c:pt idx="23">
                  <c:v>3808.0071151018697</c:v>
                </c:pt>
                <c:pt idx="24">
                  <c:v>3497.2843123070988</c:v>
                </c:pt>
                <c:pt idx="25">
                  <c:v>3223.0972222222222</c:v>
                </c:pt>
                <c:pt idx="26">
                  <c:v>2979.934561965812</c:v>
                </c:pt>
                <c:pt idx="27">
                  <c:v>2763.2863702179548</c:v>
                </c:pt>
                <c:pt idx="28">
                  <c:v>2569.4333723072564</c:v>
                </c:pt>
                <c:pt idx="29">
                  <c:v>2395.2862828643151</c:v>
                </c:pt>
                <c:pt idx="30">
                  <c:v>2238.2619598765432</c:v>
                </c:pt>
                <c:pt idx="31">
                  <c:v>2096.1870591975953</c:v>
                </c:pt>
                <c:pt idx="32">
                  <c:v>1967.2224256727432</c:v>
                </c:pt>
                <c:pt idx="33">
                  <c:v>1849.8032726252425</c:v>
                </c:pt>
                <c:pt idx="34">
                  <c:v>1742.5914912533642</c:v>
                </c:pt>
                <c:pt idx="35">
                  <c:v>1644.4373582766441</c:v>
                </c:pt>
                <c:pt idx="36">
                  <c:v>1554.3485832475994</c:v>
                </c:pt>
                <c:pt idx="37">
                  <c:v>1471.4651306712119</c:v>
                </c:pt>
                <c:pt idx="38">
                  <c:v>1395.0386176515851</c:v>
                </c:pt>
                <c:pt idx="39">
                  <c:v>1324.4153608736942</c:v>
                </c:pt>
                <c:pt idx="40">
                  <c:v>1259.0223524305557</c:v>
                </c:pt>
                <c:pt idx="41">
                  <c:v>1198.3556001718555</c:v>
                </c:pt>
                <c:pt idx="42">
                  <c:v>1141.9703876921139</c:v>
                </c:pt>
                <c:pt idx="43">
                  <c:v>1089.4731010756566</c:v>
                </c:pt>
                <c:pt idx="44">
                  <c:v>1040.5143408516988</c:v>
                </c:pt>
                <c:pt idx="45">
                  <c:v>994.78309327846375</c:v>
                </c:pt>
                <c:pt idx="46">
                  <c:v>952.00177877546741</c:v>
                </c:pt>
                <c:pt idx="47">
                  <c:v>911.92202982747347</c:v>
                </c:pt>
                <c:pt idx="48">
                  <c:v>874.32107807677471</c:v>
                </c:pt>
                <c:pt idx="49">
                  <c:v>838.99865218196123</c:v>
                </c:pt>
                <c:pt idx="50">
                  <c:v>805.77430555555554</c:v>
                </c:pt>
                <c:pt idx="51">
                  <c:v>774.48510722371736</c:v>
                </c:pt>
                <c:pt idx="52">
                  <c:v>744.983640491453</c:v>
                </c:pt>
                <c:pt idx="53">
                  <c:v>717.13626339939083</c:v>
                </c:pt>
                <c:pt idx="54">
                  <c:v>690.82159255448869</c:v>
                </c:pt>
                <c:pt idx="55">
                  <c:v>665.92917814508723</c:v>
                </c:pt>
                <c:pt idx="56">
                  <c:v>642.35834307681409</c:v>
                </c:pt>
                <c:pt idx="57">
                  <c:v>620.01716340070448</c:v>
                </c:pt>
                <c:pt idx="58">
                  <c:v>598.82157071607878</c:v>
                </c:pt>
                <c:pt idx="59">
                  <c:v>578.69456015193589</c:v>
                </c:pt>
                <c:pt idx="60">
                  <c:v>559.5654899691358</c:v>
                </c:pt>
                <c:pt idx="61">
                  <c:v>541.36946086774765</c:v>
                </c:pt>
                <c:pt idx="62">
                  <c:v>524.04676479939883</c:v>
                </c:pt>
                <c:pt idx="63">
                  <c:v>507.54239452982841</c:v>
                </c:pt>
                <c:pt idx="64">
                  <c:v>491.80560641818579</c:v>
                </c:pt>
                <c:pt idx="65">
                  <c:v>476.78952991452996</c:v>
                </c:pt>
                <c:pt idx="66">
                  <c:v>462.45081815631062</c:v>
                </c:pt>
                <c:pt idx="67">
                  <c:v>448.74933479369327</c:v>
                </c:pt>
                <c:pt idx="68">
                  <c:v>435.64787281334105</c:v>
                </c:pt>
                <c:pt idx="69">
                  <c:v>423.11190167798549</c:v>
                </c:pt>
                <c:pt idx="70">
                  <c:v>411.10933956916102</c:v>
                </c:pt>
                <c:pt idx="71">
                  <c:v>399.6103479247945</c:v>
                </c:pt>
                <c:pt idx="72">
                  <c:v>388.58714581189986</c:v>
                </c:pt>
                <c:pt idx="73">
                  <c:v>378.01384197577198</c:v>
                </c:pt>
                <c:pt idx="74">
                  <c:v>367.86628266780298</c:v>
                </c:pt>
                <c:pt idx="75">
                  <c:v>358.12191358024694</c:v>
                </c:pt>
                <c:pt idx="76">
                  <c:v>348.75965441289628</c:v>
                </c:pt>
                <c:pt idx="77">
                  <c:v>339.75978476790169</c:v>
                </c:pt>
                <c:pt idx="78">
                  <c:v>331.10384021842356</c:v>
                </c:pt>
                <c:pt idx="79">
                  <c:v>322.7745175274618</c:v>
                </c:pt>
                <c:pt idx="80">
                  <c:v>314.75558810763891</c:v>
                </c:pt>
                <c:pt idx="81">
                  <c:v>307.03181891310606</c:v>
                </c:pt>
                <c:pt idx="82">
                  <c:v>299.58890004296387</c:v>
                </c:pt>
                <c:pt idx="83">
                  <c:v>292.41337841325139</c:v>
                </c:pt>
                <c:pt idx="84">
                  <c:v>285.49259692302849</c:v>
                </c:pt>
                <c:pt idx="85">
                  <c:v>278.81463860053827</c:v>
                </c:pt>
                <c:pt idx="86">
                  <c:v>272.36827526891415</c:v>
                </c:pt>
                <c:pt idx="87">
                  <c:v>266.14292031825721</c:v>
                </c:pt>
                <c:pt idx="88">
                  <c:v>260.12858521292469</c:v>
                </c:pt>
                <c:pt idx="89">
                  <c:v>254.31583940018797</c:v>
                </c:pt>
                <c:pt idx="90">
                  <c:v>248.69577331961594</c:v>
                </c:pt>
                <c:pt idx="91">
                  <c:v>243.25996424210712</c:v>
                </c:pt>
                <c:pt idx="92">
                  <c:v>238.00044469386685</c:v>
                </c:pt>
                <c:pt idx="93">
                  <c:v>232.90967324417724</c:v>
                </c:pt>
                <c:pt idx="94">
                  <c:v>227.98050745686837</c:v>
                </c:pt>
                <c:pt idx="95">
                  <c:v>223.20617882425364</c:v>
                </c:pt>
                <c:pt idx="96">
                  <c:v>218.58026951919368</c:v>
                </c:pt>
                <c:pt idx="97">
                  <c:v>214.09669081612168</c:v>
                </c:pt>
                <c:pt idx="98">
                  <c:v>209.74966304549031</c:v>
                </c:pt>
                <c:pt idx="99">
                  <c:v>205.53369695836028</c:v>
                </c:pt>
                <c:pt idx="100">
                  <c:v>201.44357638888889</c:v>
                </c:pt>
                <c:pt idx="101">
                  <c:v>197.47434211242907</c:v>
                </c:pt>
                <c:pt idx="102">
                  <c:v>193.62127680592934</c:v>
                </c:pt>
                <c:pt idx="103">
                  <c:v>189.87989102543963</c:v>
                </c:pt>
                <c:pt idx="104">
                  <c:v>186.24591012286325</c:v>
                </c:pt>
                <c:pt idx="105">
                  <c:v>182.71526203073822</c:v>
                </c:pt>
                <c:pt idx="106">
                  <c:v>179.28406584984771</c:v>
                </c:pt>
                <c:pt idx="107">
                  <c:v>175.94862117991869</c:v>
                </c:pt>
                <c:pt idx="108">
                  <c:v>172.70539813862217</c:v>
                </c:pt>
                <c:pt idx="109">
                  <c:v>169.55102801859178</c:v>
                </c:pt>
                <c:pt idx="110">
                  <c:v>166.48229453627181</c:v>
                </c:pt>
                <c:pt idx="111">
                  <c:v>163.49612563013466</c:v>
                </c:pt>
                <c:pt idx="112">
                  <c:v>160.58958576920352</c:v>
                </c:pt>
                <c:pt idx="113">
                  <c:v>157.75986873591424</c:v>
                </c:pt>
                <c:pt idx="114">
                  <c:v>155.00429085017612</c:v>
                </c:pt>
                <c:pt idx="115">
                  <c:v>152.32028460407477</c:v>
                </c:pt>
                <c:pt idx="116">
                  <c:v>149.7053926790197</c:v>
                </c:pt>
                <c:pt idx="117">
                  <c:v>147.15726231929938</c:v>
                </c:pt>
                <c:pt idx="118">
                  <c:v>144.67364003798397</c:v>
                </c:pt>
                <c:pt idx="119">
                  <c:v>142.25236663292768</c:v>
                </c:pt>
                <c:pt idx="120">
                  <c:v>139.89137249228395</c:v>
                </c:pt>
                <c:pt idx="121">
                  <c:v>137.58867317047259</c:v>
                </c:pt>
                <c:pt idx="122">
                  <c:v>135.34236521693691</c:v>
                </c:pt>
                <c:pt idx="123">
                  <c:v>133.15062224131728</c:v>
                </c:pt>
                <c:pt idx="124">
                  <c:v>131.01169119984971</c:v>
                </c:pt>
                <c:pt idx="125">
                  <c:v>128.92388888888888</c:v>
                </c:pt>
                <c:pt idx="126">
                  <c:v>126.8855986324571</c:v>
                </c:pt>
                <c:pt idx="127">
                  <c:v>124.89526715164543</c:v>
                </c:pt>
                <c:pt idx="128">
                  <c:v>122.95140160454645</c:v>
                </c:pt>
                <c:pt idx="129">
                  <c:v>121.05256678618406</c:v>
                </c:pt>
                <c:pt idx="130">
                  <c:v>119.19738247863249</c:v>
                </c:pt>
                <c:pt idx="131">
                  <c:v>117.38452094218805</c:v>
                </c:pt>
                <c:pt idx="132">
                  <c:v>115.61270453907765</c:v>
                </c:pt>
                <c:pt idx="133">
                  <c:v>113.88070348176205</c:v>
                </c:pt>
                <c:pt idx="134">
                  <c:v>112.18733369842332</c:v>
                </c:pt>
                <c:pt idx="135">
                  <c:v>110.53145480871819</c:v>
                </c:pt>
                <c:pt idx="136">
                  <c:v>108.91196820333526</c:v>
                </c:pt>
                <c:pt idx="137">
                  <c:v>107.32781522131648</c:v>
                </c:pt>
                <c:pt idx="138">
                  <c:v>105.77797541949637</c:v>
                </c:pt>
                <c:pt idx="139">
                  <c:v>104.26146492877641</c:v>
                </c:pt>
                <c:pt idx="140">
                  <c:v>102.77733489229026</c:v>
                </c:pt>
                <c:pt idx="141">
                  <c:v>101.32466998083039</c:v>
                </c:pt>
                <c:pt idx="142">
                  <c:v>99.902586981198624</c:v>
                </c:pt>
                <c:pt idx="143">
                  <c:v>98.510233453415282</c:v>
                </c:pt>
                <c:pt idx="144">
                  <c:v>97.146786452974965</c:v>
                </c:pt>
                <c:pt idx="145">
                  <c:v>95.811451314572608</c:v>
                </c:pt>
                <c:pt idx="146">
                  <c:v>94.503460493942995</c:v>
                </c:pt>
                <c:pt idx="147">
                  <c:v>93.222072464662361</c:v>
                </c:pt>
                <c:pt idx="148">
                  <c:v>91.966570666950744</c:v>
                </c:pt>
                <c:pt idx="149">
                  <c:v>90.736262505692935</c:v>
                </c:pt>
                <c:pt idx="150">
                  <c:v>89.530478395061735</c:v>
                </c:pt>
                <c:pt idx="151">
                  <c:v>88.348570847282531</c:v>
                </c:pt>
                <c:pt idx="152">
                  <c:v>87.18991360322407</c:v>
                </c:pt>
                <c:pt idx="153">
                  <c:v>86.053900802635269</c:v>
                </c:pt>
                <c:pt idx="154">
                  <c:v>84.939946191975423</c:v>
                </c:pt>
                <c:pt idx="155">
                  <c:v>83.847482367903808</c:v>
                </c:pt>
                <c:pt idx="156">
                  <c:v>82.775960054605889</c:v>
                </c:pt>
                <c:pt idx="157">
                  <c:v>81.724847413237413</c:v>
                </c:pt>
                <c:pt idx="158">
                  <c:v>80.693629381865449</c:v>
                </c:pt>
                <c:pt idx="159">
                  <c:v>79.681807044376768</c:v>
                </c:pt>
                <c:pt idx="160">
                  <c:v>78.688897026909729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DF4-4DF4-B77D-9FB55C7FD78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force_改!$A$11:$A$171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force_改!$C$11:$C$171</c:f>
              <c:numCache>
                <c:formatCode>General</c:formatCode>
                <c:ptCount val="161"/>
                <c:pt idx="0">
                  <c:v>30991.319444444445</c:v>
                </c:pt>
                <c:pt idx="1">
                  <c:v>30991.319444444445</c:v>
                </c:pt>
                <c:pt idx="2">
                  <c:v>30991.319444444445</c:v>
                </c:pt>
                <c:pt idx="3">
                  <c:v>30991.319444444445</c:v>
                </c:pt>
                <c:pt idx="4">
                  <c:v>30991.319444444445</c:v>
                </c:pt>
                <c:pt idx="5">
                  <c:v>30991.319444444445</c:v>
                </c:pt>
                <c:pt idx="6">
                  <c:v>30991.319444444445</c:v>
                </c:pt>
                <c:pt idx="7">
                  <c:v>30991.319444444445</c:v>
                </c:pt>
                <c:pt idx="8">
                  <c:v>30991.319444444445</c:v>
                </c:pt>
                <c:pt idx="9">
                  <c:v>30991.319444444445</c:v>
                </c:pt>
                <c:pt idx="10">
                  <c:v>30991.319444444445</c:v>
                </c:pt>
                <c:pt idx="11">
                  <c:v>30991.319444444445</c:v>
                </c:pt>
                <c:pt idx="12">
                  <c:v>30991.319444444445</c:v>
                </c:pt>
                <c:pt idx="13">
                  <c:v>30991.319444444445</c:v>
                </c:pt>
                <c:pt idx="14">
                  <c:v>30991.319444444445</c:v>
                </c:pt>
                <c:pt idx="15">
                  <c:v>30991.319444444445</c:v>
                </c:pt>
                <c:pt idx="16">
                  <c:v>30991.319444444445</c:v>
                </c:pt>
                <c:pt idx="17">
                  <c:v>30991.319444444445</c:v>
                </c:pt>
                <c:pt idx="18">
                  <c:v>30991.319444444445</c:v>
                </c:pt>
                <c:pt idx="19">
                  <c:v>30991.319444444445</c:v>
                </c:pt>
                <c:pt idx="20">
                  <c:v>30991.319444444445</c:v>
                </c:pt>
                <c:pt idx="21">
                  <c:v>30991.319444444445</c:v>
                </c:pt>
                <c:pt idx="22">
                  <c:v>30991.319444444445</c:v>
                </c:pt>
                <c:pt idx="23">
                  <c:v>30991.319444444445</c:v>
                </c:pt>
                <c:pt idx="24">
                  <c:v>30991.319444444445</c:v>
                </c:pt>
                <c:pt idx="25">
                  <c:v>30991.319444444445</c:v>
                </c:pt>
                <c:pt idx="26">
                  <c:v>30991.319444444445</c:v>
                </c:pt>
                <c:pt idx="27">
                  <c:v>30991.319444444445</c:v>
                </c:pt>
                <c:pt idx="28">
                  <c:v>30991.319444444445</c:v>
                </c:pt>
                <c:pt idx="29">
                  <c:v>30991.319444444445</c:v>
                </c:pt>
                <c:pt idx="30">
                  <c:v>30991.319444444445</c:v>
                </c:pt>
                <c:pt idx="31">
                  <c:v>30991.319444444445</c:v>
                </c:pt>
                <c:pt idx="32">
                  <c:v>30991.319444444445</c:v>
                </c:pt>
                <c:pt idx="33">
                  <c:v>30991.319444444445</c:v>
                </c:pt>
                <c:pt idx="34">
                  <c:v>30991.319444444445</c:v>
                </c:pt>
                <c:pt idx="35">
                  <c:v>30105.853174603177</c:v>
                </c:pt>
                <c:pt idx="36">
                  <c:v>29269.579475308645</c:v>
                </c:pt>
                <c:pt idx="37">
                  <c:v>28478.509759759763</c:v>
                </c:pt>
                <c:pt idx="38">
                  <c:v>27729.075292397665</c:v>
                </c:pt>
                <c:pt idx="39">
                  <c:v>27018.073361823364</c:v>
                </c:pt>
                <c:pt idx="40">
                  <c:v>26342.621527777781</c:v>
                </c:pt>
                <c:pt idx="41">
                  <c:v>25700.118563685639</c:v>
                </c:pt>
                <c:pt idx="42">
                  <c:v>25088.210978835981</c:v>
                </c:pt>
                <c:pt idx="43">
                  <c:v>24504.764211886308</c:v>
                </c:pt>
                <c:pt idx="44">
                  <c:v>23947.837752525254</c:v>
                </c:pt>
                <c:pt idx="45">
                  <c:v>23415.663580246917</c:v>
                </c:pt>
                <c:pt idx="46">
                  <c:v>22906.627415458941</c:v>
                </c:pt>
                <c:pt idx="47">
                  <c:v>22419.252364066197</c:v>
                </c:pt>
                <c:pt idx="48">
                  <c:v>21952.184606481485</c:v>
                </c:pt>
                <c:pt idx="49">
                  <c:v>21504.180839002271</c:v>
                </c:pt>
                <c:pt idx="50">
                  <c:v>21074.097222222226</c:v>
                </c:pt>
                <c:pt idx="51">
                  <c:v>20660.879629629631</c:v>
                </c:pt>
                <c:pt idx="52">
                  <c:v>20263.555021367523</c:v>
                </c:pt>
                <c:pt idx="53">
                  <c:v>19881.223794549267</c:v>
                </c:pt>
                <c:pt idx="54">
                  <c:v>19513.052983539095</c:v>
                </c:pt>
                <c:pt idx="55">
                  <c:v>19158.270202020205</c:v>
                </c:pt>
                <c:pt idx="56">
                  <c:v>18816.158234126986</c:v>
                </c:pt>
                <c:pt idx="57">
                  <c:v>18486.050194931777</c:v>
                </c:pt>
                <c:pt idx="58">
                  <c:v>18167.325191570882</c:v>
                </c:pt>
                <c:pt idx="59">
                  <c:v>17859.404425612054</c:v>
                </c:pt>
                <c:pt idx="60">
                  <c:v>17561.747685185186</c:v>
                </c:pt>
                <c:pt idx="61">
                  <c:v>17273.850182149363</c:v>
                </c:pt>
                <c:pt idx="62">
                  <c:v>16995.239695340504</c:v>
                </c:pt>
                <c:pt idx="63">
                  <c:v>16725.473985890654</c:v>
                </c:pt>
                <c:pt idx="64">
                  <c:v>16464.138454861113</c:v>
                </c:pt>
                <c:pt idx="65">
                  <c:v>16210.844017094019</c:v>
                </c:pt>
                <c:pt idx="66">
                  <c:v>15965.225168350171</c:v>
                </c:pt>
                <c:pt idx="67">
                  <c:v>15726.938225538974</c:v>
                </c:pt>
                <c:pt idx="68">
                  <c:v>15495.659722222224</c:v>
                </c:pt>
                <c:pt idx="69">
                  <c:v>15271.084943639293</c:v>
                </c:pt>
                <c:pt idx="70">
                  <c:v>15052.926587301588</c:v>
                </c:pt>
                <c:pt idx="71">
                  <c:v>14840.913536776216</c:v>
                </c:pt>
                <c:pt idx="72">
                  <c:v>14634.789737654322</c:v>
                </c:pt>
                <c:pt idx="73">
                  <c:v>14434.313165905633</c:v>
                </c:pt>
                <c:pt idx="74">
                  <c:v>14239.254879879882</c:v>
                </c:pt>
                <c:pt idx="75">
                  <c:v>14049.39814814815</c:v>
                </c:pt>
                <c:pt idx="76">
                  <c:v>13864.537646198833</c:v>
                </c:pt>
                <c:pt idx="77">
                  <c:v>13684.478715728717</c:v>
                </c:pt>
                <c:pt idx="78">
                  <c:v>13509.036680911682</c:v>
                </c:pt>
                <c:pt idx="79">
                  <c:v>13338.036216596345</c:v>
                </c:pt>
                <c:pt idx="80">
                  <c:v>13171.310763888891</c:v>
                </c:pt>
                <c:pt idx="81">
                  <c:v>13008.701989026065</c:v>
                </c:pt>
                <c:pt idx="82">
                  <c:v>12850.059281842819</c:v>
                </c:pt>
                <c:pt idx="83">
                  <c:v>12695.239290495316</c:v>
                </c:pt>
                <c:pt idx="84">
                  <c:v>12544.105489417991</c:v>
                </c:pt>
                <c:pt idx="85">
                  <c:v>12396.527777777779</c:v>
                </c:pt>
                <c:pt idx="86">
                  <c:v>12252.382105943154</c:v>
                </c:pt>
                <c:pt idx="87">
                  <c:v>12111.550127713923</c:v>
                </c:pt>
                <c:pt idx="88">
                  <c:v>11973.918876262627</c:v>
                </c:pt>
                <c:pt idx="89">
                  <c:v>11839.380461922598</c:v>
                </c:pt>
                <c:pt idx="90">
                  <c:v>11707.831790123459</c:v>
                </c:pt>
                <c:pt idx="91">
                  <c:v>11579.174297924299</c:v>
                </c:pt>
                <c:pt idx="92">
                  <c:v>11453.31370772947</c:v>
                </c:pt>
                <c:pt idx="93">
                  <c:v>11330.159796893669</c:v>
                </c:pt>
                <c:pt idx="94">
                  <c:v>11209.626182033098</c:v>
                </c:pt>
                <c:pt idx="95">
                  <c:v>11091.630116959066</c:v>
                </c:pt>
                <c:pt idx="96">
                  <c:v>10976.092303240743</c:v>
                </c:pt>
                <c:pt idx="97">
                  <c:v>10862.936712485684</c:v>
                </c:pt>
                <c:pt idx="98">
                  <c:v>10752.090419501135</c:v>
                </c:pt>
                <c:pt idx="99">
                  <c:v>10643.483445566781</c:v>
                </c:pt>
                <c:pt idx="100">
                  <c:v>10537.048611111113</c:v>
                </c:pt>
                <c:pt idx="101">
                  <c:v>10432.721397139716</c:v>
                </c:pt>
                <c:pt idx="102">
                  <c:v>10330.439814814816</c:v>
                </c:pt>
                <c:pt idx="103">
                  <c:v>10230.144282632147</c:v>
                </c:pt>
                <c:pt idx="104">
                  <c:v>10131.777510683762</c:v>
                </c:pt>
                <c:pt idx="105">
                  <c:v>9939.7102544721602</c:v>
                </c:pt>
                <c:pt idx="106">
                  <c:v>9753.0531822317171</c:v>
                </c:pt>
                <c:pt idx="107">
                  <c:v>9571.6049921875765</c:v>
                </c:pt>
                <c:pt idx="108">
                  <c:v>9395.1736587410469</c:v>
                </c:pt>
                <c:pt idx="109">
                  <c:v>9223.5759242113927</c:v>
                </c:pt>
                <c:pt idx="110">
                  <c:v>9056.6368227731873</c:v>
                </c:pt>
                <c:pt idx="111">
                  <c:v>8894.1892342793253</c:v>
                </c:pt>
                <c:pt idx="112">
                  <c:v>8736.0734658446727</c:v>
                </c:pt>
                <c:pt idx="113">
                  <c:v>8582.1368592337349</c:v>
                </c:pt>
                <c:pt idx="114">
                  <c:v>8432.2334222495811</c:v>
                </c:pt>
                <c:pt idx="115">
                  <c:v>8286.223482461668</c:v>
                </c:pt>
                <c:pt idx="116">
                  <c:v>8143.9733617386719</c:v>
                </c:pt>
                <c:pt idx="117">
                  <c:v>8005.3550701698859</c:v>
                </c:pt>
                <c:pt idx="118">
                  <c:v>7870.2460180663293</c:v>
                </c:pt>
                <c:pt idx="119">
                  <c:v>7738.5287448312665</c:v>
                </c:pt>
                <c:pt idx="120">
                  <c:v>7610.0906635802476</c:v>
                </c:pt>
                <c:pt idx="121">
                  <c:v>7484.823820473709</c:v>
                </c:pt>
                <c:pt idx="122">
                  <c:v>7362.6246678013686</c:v>
                </c:pt>
                <c:pt idx="123">
                  <c:v>7243.3938499276601</c:v>
                </c:pt>
                <c:pt idx="124">
                  <c:v>7127.0360012718238</c:v>
                </c:pt>
                <c:pt idx="125">
                  <c:v>7013.4595555555561</c:v>
                </c:pt>
                <c:pt idx="126">
                  <c:v>6902.5765656056665</c:v>
                </c:pt>
                <c:pt idx="127">
                  <c:v>6794.3025330495111</c:v>
                </c:pt>
                <c:pt idx="128">
                  <c:v>6688.5562472873271</c:v>
                </c:pt>
                <c:pt idx="129">
                  <c:v>6585.2596331684135</c:v>
                </c:pt>
                <c:pt idx="130">
                  <c:v>6484.3376068376074</c:v>
                </c:pt>
                <c:pt idx="131">
                  <c:v>6385.7179392550297</c:v>
                </c:pt>
                <c:pt idx="132">
                  <c:v>6289.3311269258247</c:v>
                </c:pt>
                <c:pt idx="133">
                  <c:v>6195.1102694078563</c:v>
                </c:pt>
                <c:pt idx="134">
                  <c:v>6102.9909531942285</c:v>
                </c:pt>
                <c:pt idx="135">
                  <c:v>6012.9111415942698</c:v>
                </c:pt>
                <c:pt idx="136">
                  <c:v>5924.8110702614385</c:v>
                </c:pt>
                <c:pt idx="137">
                  <c:v>5838.6331480396166</c:v>
                </c:pt>
                <c:pt idx="138">
                  <c:v>5754.3218628206032</c:v>
                </c:pt>
                <c:pt idx="139">
                  <c:v>5671.8236921254365</c:v>
                </c:pt>
                <c:pt idx="140">
                  <c:v>5591.0870181405899</c:v>
                </c:pt>
                <c:pt idx="141">
                  <c:v>5512.0620469571732</c:v>
                </c:pt>
                <c:pt idx="142">
                  <c:v>5434.700731777205</c:v>
                </c:pt>
                <c:pt idx="143">
                  <c:v>5358.9566998657911</c:v>
                </c:pt>
                <c:pt idx="144">
                  <c:v>5284.7851830418385</c:v>
                </c:pt>
                <c:pt idx="145">
                  <c:v>5212.1429515127502</c:v>
                </c:pt>
                <c:pt idx="146">
                  <c:v>5140.9882508704995</c:v>
                </c:pt>
                <c:pt idx="147">
                  <c:v>5071.2807420776326</c:v>
                </c:pt>
                <c:pt idx="148">
                  <c:v>5002.9814442821207</c:v>
                </c:pt>
                <c:pt idx="149">
                  <c:v>4936.0526803096964</c:v>
                </c:pt>
                <c:pt idx="150">
                  <c:v>4870.4580246913583</c:v>
                </c:pt>
                <c:pt idx="151">
                  <c:v>4806.1622540921699</c:v>
                </c:pt>
                <c:pt idx="152">
                  <c:v>4743.1313000153896</c:v>
                </c:pt>
                <c:pt idx="153">
                  <c:v>4681.332203663359</c:v>
                </c:pt>
                <c:pt idx="154">
                  <c:v>4620.7330728434627</c:v>
                </c:pt>
                <c:pt idx="155">
                  <c:v>4561.3030408139675</c:v>
                </c:pt>
                <c:pt idx="156">
                  <c:v>4503.0122269705607</c:v>
                </c:pt>
                <c:pt idx="157">
                  <c:v>4445.8316992801156</c:v>
                </c:pt>
                <c:pt idx="158">
                  <c:v>4389.7334383734806</c:v>
                </c:pt>
                <c:pt idx="159">
                  <c:v>4334.6903032140963</c:v>
                </c:pt>
                <c:pt idx="160">
                  <c:v>4280.6759982638896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DF4-4DF4-B77D-9FB55C7FD78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force_改!$A$11:$A$171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force_改!$D$11:$D$171</c:f>
              <c:numCache>
                <c:formatCode>General</c:formatCode>
                <c:ptCount val="161"/>
                <c:pt idx="0">
                  <c:v>30991.319444444445</c:v>
                </c:pt>
                <c:pt idx="1">
                  <c:v>30991.319444444445</c:v>
                </c:pt>
                <c:pt idx="2">
                  <c:v>30991.319444444445</c:v>
                </c:pt>
                <c:pt idx="3">
                  <c:v>30991.319444444445</c:v>
                </c:pt>
                <c:pt idx="4">
                  <c:v>30991.319444444445</c:v>
                </c:pt>
                <c:pt idx="5">
                  <c:v>30991.319444444445</c:v>
                </c:pt>
                <c:pt idx="6">
                  <c:v>30991.319444444445</c:v>
                </c:pt>
                <c:pt idx="7">
                  <c:v>30991.319444444445</c:v>
                </c:pt>
                <c:pt idx="8">
                  <c:v>30991.319444444445</c:v>
                </c:pt>
                <c:pt idx="9">
                  <c:v>30991.319444444445</c:v>
                </c:pt>
                <c:pt idx="10">
                  <c:v>30991.319444444445</c:v>
                </c:pt>
                <c:pt idx="11">
                  <c:v>30991.319444444445</c:v>
                </c:pt>
                <c:pt idx="12">
                  <c:v>30991.319444444445</c:v>
                </c:pt>
                <c:pt idx="13">
                  <c:v>30991.319444444445</c:v>
                </c:pt>
                <c:pt idx="14">
                  <c:v>30991.319444444445</c:v>
                </c:pt>
                <c:pt idx="15">
                  <c:v>30991.319444444445</c:v>
                </c:pt>
                <c:pt idx="16">
                  <c:v>30991.319444444445</c:v>
                </c:pt>
                <c:pt idx="17">
                  <c:v>30991.319444444445</c:v>
                </c:pt>
                <c:pt idx="18">
                  <c:v>30991.319444444445</c:v>
                </c:pt>
                <c:pt idx="19">
                  <c:v>30991.319444444445</c:v>
                </c:pt>
                <c:pt idx="20">
                  <c:v>30991.319444444445</c:v>
                </c:pt>
                <c:pt idx="21">
                  <c:v>30991.319444444445</c:v>
                </c:pt>
                <c:pt idx="22">
                  <c:v>30991.319444444445</c:v>
                </c:pt>
                <c:pt idx="23">
                  <c:v>30991.319444444445</c:v>
                </c:pt>
                <c:pt idx="24">
                  <c:v>30991.319444444445</c:v>
                </c:pt>
                <c:pt idx="25">
                  <c:v>30991.319444444445</c:v>
                </c:pt>
                <c:pt idx="26">
                  <c:v>30991.319444444445</c:v>
                </c:pt>
                <c:pt idx="27">
                  <c:v>30991.319444444445</c:v>
                </c:pt>
                <c:pt idx="28">
                  <c:v>30991.319444444445</c:v>
                </c:pt>
                <c:pt idx="29">
                  <c:v>30991.319444444445</c:v>
                </c:pt>
                <c:pt idx="30">
                  <c:v>30991.319444444445</c:v>
                </c:pt>
                <c:pt idx="31">
                  <c:v>30991.319444444445</c:v>
                </c:pt>
                <c:pt idx="32">
                  <c:v>30991.319444444445</c:v>
                </c:pt>
                <c:pt idx="33">
                  <c:v>30991.319444444445</c:v>
                </c:pt>
                <c:pt idx="34">
                  <c:v>30991.319444444445</c:v>
                </c:pt>
                <c:pt idx="35">
                  <c:v>30991.319444444445</c:v>
                </c:pt>
                <c:pt idx="36">
                  <c:v>30991.319444444445</c:v>
                </c:pt>
                <c:pt idx="37">
                  <c:v>30991.319444444445</c:v>
                </c:pt>
                <c:pt idx="38">
                  <c:v>30991.319444444445</c:v>
                </c:pt>
                <c:pt idx="39">
                  <c:v>30991.319444444445</c:v>
                </c:pt>
                <c:pt idx="40">
                  <c:v>30991.319444444445</c:v>
                </c:pt>
                <c:pt idx="41">
                  <c:v>30991.319444444445</c:v>
                </c:pt>
                <c:pt idx="42">
                  <c:v>30991.319444444445</c:v>
                </c:pt>
                <c:pt idx="43">
                  <c:v>30270.59108527132</c:v>
                </c:pt>
                <c:pt idx="44">
                  <c:v>29582.623106060608</c:v>
                </c:pt>
                <c:pt idx="45">
                  <c:v>28925.231481481482</c:v>
                </c:pt>
                <c:pt idx="46">
                  <c:v>28296.422101449276</c:v>
                </c:pt>
                <c:pt idx="47">
                  <c:v>27694.370567375889</c:v>
                </c:pt>
                <c:pt idx="48">
                  <c:v>27117.404513888891</c:v>
                </c:pt>
                <c:pt idx="49">
                  <c:v>26563.988095238095</c:v>
                </c:pt>
                <c:pt idx="50">
                  <c:v>26032.708333333336</c:v>
                </c:pt>
                <c:pt idx="51">
                  <c:v>25522.263071895428</c:v>
                </c:pt>
                <c:pt idx="52">
                  <c:v>25031.45032051282</c:v>
                </c:pt>
                <c:pt idx="53">
                  <c:v>24559.158805031449</c:v>
                </c:pt>
                <c:pt idx="54">
                  <c:v>24104.359567901236</c:v>
                </c:pt>
                <c:pt idx="55">
                  <c:v>23666.098484848488</c:v>
                </c:pt>
                <c:pt idx="56">
                  <c:v>23243.489583333336</c:v>
                </c:pt>
                <c:pt idx="57">
                  <c:v>22835.709064327486</c:v>
                </c:pt>
                <c:pt idx="58">
                  <c:v>22441.989942528737</c:v>
                </c:pt>
                <c:pt idx="59">
                  <c:v>22061.617231638418</c:v>
                </c:pt>
                <c:pt idx="60">
                  <c:v>21693.923611111113</c:v>
                </c:pt>
                <c:pt idx="61">
                  <c:v>21338.285519125686</c:v>
                </c:pt>
                <c:pt idx="62">
                  <c:v>20994.119623655915</c:v>
                </c:pt>
                <c:pt idx="63">
                  <c:v>20660.879629629631</c:v>
                </c:pt>
                <c:pt idx="64">
                  <c:v>20338.053385416668</c:v>
                </c:pt>
                <c:pt idx="65">
                  <c:v>20025.160256410258</c:v>
                </c:pt>
                <c:pt idx="66">
                  <c:v>19721.748737373739</c:v>
                </c:pt>
                <c:pt idx="67">
                  <c:v>19427.394278606967</c:v>
                </c:pt>
                <c:pt idx="68">
                  <c:v>19141.69730392157</c:v>
                </c:pt>
                <c:pt idx="69">
                  <c:v>18864.281400966185</c:v>
                </c:pt>
                <c:pt idx="70">
                  <c:v>18594.791666666668</c:v>
                </c:pt>
                <c:pt idx="71">
                  <c:v>18332.893192488264</c:v>
                </c:pt>
                <c:pt idx="72">
                  <c:v>18078.269675925927</c:v>
                </c:pt>
                <c:pt idx="73">
                  <c:v>17830.622146118723</c:v>
                </c:pt>
                <c:pt idx="74">
                  <c:v>17589.667792792792</c:v>
                </c:pt>
                <c:pt idx="75">
                  <c:v>17355.138888888891</c:v>
                </c:pt>
                <c:pt idx="76">
                  <c:v>17126.781798245614</c:v>
                </c:pt>
                <c:pt idx="77">
                  <c:v>16904.35606060606</c:v>
                </c:pt>
                <c:pt idx="78">
                  <c:v>16687.633547008547</c:v>
                </c:pt>
                <c:pt idx="79">
                  <c:v>16476.397679324895</c:v>
                </c:pt>
                <c:pt idx="80">
                  <c:v>16270.442708333334</c:v>
                </c:pt>
                <c:pt idx="81">
                  <c:v>16069.573045267491</c:v>
                </c:pt>
                <c:pt idx="82">
                  <c:v>15873.602642276424</c:v>
                </c:pt>
                <c:pt idx="83">
                  <c:v>15682.354417670684</c:v>
                </c:pt>
                <c:pt idx="84">
                  <c:v>15495.659722222223</c:v>
                </c:pt>
                <c:pt idx="85">
                  <c:v>15313.357843137255</c:v>
                </c:pt>
                <c:pt idx="86">
                  <c:v>15135.29554263566</c:v>
                </c:pt>
                <c:pt idx="87">
                  <c:v>14961.326628352492</c:v>
                </c:pt>
                <c:pt idx="88">
                  <c:v>14791.311553030304</c:v>
                </c:pt>
                <c:pt idx="89">
                  <c:v>14625.117041198502</c:v>
                </c:pt>
                <c:pt idx="90">
                  <c:v>14462.615740740741</c:v>
                </c:pt>
                <c:pt idx="91">
                  <c:v>14303.685897435898</c:v>
                </c:pt>
                <c:pt idx="92">
                  <c:v>14148.211050724638</c:v>
                </c:pt>
                <c:pt idx="93">
                  <c:v>13996.079749103943</c:v>
                </c:pt>
                <c:pt idx="94">
                  <c:v>13847.185283687944</c:v>
                </c:pt>
                <c:pt idx="95">
                  <c:v>13701.425438596492</c:v>
                </c:pt>
                <c:pt idx="96">
                  <c:v>13558.702256944445</c:v>
                </c:pt>
                <c:pt idx="97">
                  <c:v>13418.921821305843</c:v>
                </c:pt>
                <c:pt idx="98">
                  <c:v>13281.994047619048</c:v>
                </c:pt>
                <c:pt idx="99">
                  <c:v>13147.832491582492</c:v>
                </c:pt>
                <c:pt idx="100">
                  <c:v>13016.354166666668</c:v>
                </c:pt>
                <c:pt idx="101">
                  <c:v>12887.479372937294</c:v>
                </c:pt>
                <c:pt idx="102">
                  <c:v>12761.131535947714</c:v>
                </c:pt>
                <c:pt idx="103">
                  <c:v>12637.237055016181</c:v>
                </c:pt>
                <c:pt idx="104">
                  <c:v>12515.72516025641</c:v>
                </c:pt>
                <c:pt idx="105">
                  <c:v>12396.527777777779</c:v>
                </c:pt>
                <c:pt idx="106">
                  <c:v>12279.579402515725</c:v>
                </c:pt>
                <c:pt idx="107">
                  <c:v>12164.816978193146</c:v>
                </c:pt>
                <c:pt idx="108">
                  <c:v>12052.179783950618</c:v>
                </c:pt>
                <c:pt idx="109">
                  <c:v>11941.609327217126</c:v>
                </c:pt>
                <c:pt idx="110">
                  <c:v>11833.049242424244</c:v>
                </c:pt>
                <c:pt idx="111">
                  <c:v>11726.445195195196</c:v>
                </c:pt>
                <c:pt idx="112">
                  <c:v>11621.744791666668</c:v>
                </c:pt>
                <c:pt idx="113">
                  <c:v>11416.960346672933</c:v>
                </c:pt>
                <c:pt idx="114">
                  <c:v>11217.541294757362</c:v>
                </c:pt>
                <c:pt idx="115">
                  <c:v>11023.301827347197</c:v>
                </c:pt>
                <c:pt idx="116">
                  <c:v>10834.064110186288</c:v>
                </c:pt>
                <c:pt idx="117">
                  <c:v>10649.657876153604</c:v>
                </c:pt>
                <c:pt idx="118">
                  <c:v>10469.920042133488</c:v>
                </c:pt>
                <c:pt idx="119">
                  <c:v>10294.694348327568</c:v>
                </c:pt>
                <c:pt idx="120">
                  <c:v>10123.83101851852</c:v>
                </c:pt>
                <c:pt idx="121">
                  <c:v>9957.1864399062015</c:v>
                </c:pt>
                <c:pt idx="122">
                  <c:v>9794.6228612380201</c:v>
                </c:pt>
                <c:pt idx="123">
                  <c:v>9636.0081080485616</c:v>
                </c:pt>
                <c:pt idx="124">
                  <c:v>9481.2153139091242</c:v>
                </c:pt>
                <c:pt idx="125">
                  <c:v>9330.122666666668</c:v>
                </c:pt>
                <c:pt idx="126">
                  <c:v>9182.6131687242814</c:v>
                </c:pt>
                <c:pt idx="127">
                  <c:v>9038.5744104821551</c:v>
                </c:pt>
                <c:pt idx="128">
                  <c:v>8897.8983561197929</c:v>
                </c:pt>
                <c:pt idx="129">
                  <c:v>8760.4811409570757</c:v>
                </c:pt>
                <c:pt idx="130">
                  <c:v>8626.2228796844192</c:v>
                </c:pt>
                <c:pt idx="131">
                  <c:v>8495.0274848008085</c:v>
                </c:pt>
                <c:pt idx="132">
                  <c:v>8366.8024946434052</c:v>
                </c:pt>
                <c:pt idx="133">
                  <c:v>8241.4589104339811</c:v>
                </c:pt>
                <c:pt idx="134">
                  <c:v>8118.9110418058972</c:v>
                </c:pt>
                <c:pt idx="135">
                  <c:v>7999.076360310929</c:v>
                </c:pt>
                <c:pt idx="136">
                  <c:v>7881.8753604382937</c:v>
                </c:pt>
                <c:pt idx="137">
                  <c:v>7767.2314277088117</c:v>
                </c:pt>
                <c:pt idx="138">
                  <c:v>7655.0707134355534</c:v>
                </c:pt>
                <c:pt idx="139">
                  <c:v>7545.322015768681</c:v>
                </c:pt>
                <c:pt idx="140">
                  <c:v>7437.9166666666679</c:v>
                </c:pt>
                <c:pt idx="141">
                  <c:v>7332.7884244588649</c:v>
                </c:pt>
                <c:pt idx="142">
                  <c:v>7229.8733716855131</c:v>
                </c:pt>
                <c:pt idx="143">
                  <c:v>7129.1098179210076</c:v>
                </c:pt>
                <c:pt idx="144">
                  <c:v>7030.4382073045281</c:v>
                </c:pt>
                <c:pt idx="145">
                  <c:v>6933.8010305192238</c:v>
                </c:pt>
                <c:pt idx="146">
                  <c:v>6839.1427409770449</c:v>
                </c:pt>
                <c:pt idx="147">
                  <c:v>6746.4096749811042</c:v>
                </c:pt>
                <c:pt idx="148">
                  <c:v>6655.5499756513282</c:v>
                </c:pt>
                <c:pt idx="149">
                  <c:v>6566.5135204119943</c:v>
                </c:pt>
                <c:pt idx="150">
                  <c:v>6479.2518518518527</c:v>
                </c:pt>
                <c:pt idx="151">
                  <c:v>6393.7181117787241</c:v>
                </c:pt>
                <c:pt idx="152">
                  <c:v>6309.8669783010164</c:v>
                </c:pt>
                <c:pt idx="153">
                  <c:v>6227.6546057784053</c:v>
                </c:pt>
                <c:pt idx="154">
                  <c:v>6147.038567493114</c:v>
                </c:pt>
                <c:pt idx="155">
                  <c:v>6067.9778009018391</c:v>
                </c:pt>
                <c:pt idx="156">
                  <c:v>5990.4325553364024</c:v>
                </c:pt>
                <c:pt idx="157">
                  <c:v>5914.3643420287508</c:v>
                </c:pt>
                <c:pt idx="158">
                  <c:v>5839.7358863430018</c:v>
                </c:pt>
                <c:pt idx="159">
                  <c:v>5766.5110821038206</c:v>
                </c:pt>
                <c:pt idx="160">
                  <c:v>5694.6549479166679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DF4-4DF4-B77D-9FB55C7FD78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force_改!$A$11:$A$171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force_改!$E$11:$E$171</c:f>
              <c:numCache>
                <c:formatCode>General</c:formatCode>
                <c:ptCount val="161"/>
                <c:pt idx="0">
                  <c:v>30991.319444444445</c:v>
                </c:pt>
                <c:pt idx="1">
                  <c:v>30991.319444444445</c:v>
                </c:pt>
                <c:pt idx="2">
                  <c:v>30991.319444444445</c:v>
                </c:pt>
                <c:pt idx="3">
                  <c:v>30991.319444444445</c:v>
                </c:pt>
                <c:pt idx="4">
                  <c:v>30991.319444444445</c:v>
                </c:pt>
                <c:pt idx="5">
                  <c:v>30991.319444444445</c:v>
                </c:pt>
                <c:pt idx="6">
                  <c:v>30991.319444444445</c:v>
                </c:pt>
                <c:pt idx="7">
                  <c:v>30991.319444444445</c:v>
                </c:pt>
                <c:pt idx="8">
                  <c:v>30991.319444444445</c:v>
                </c:pt>
                <c:pt idx="9">
                  <c:v>30991.319444444445</c:v>
                </c:pt>
                <c:pt idx="10">
                  <c:v>30991.319444444445</c:v>
                </c:pt>
                <c:pt idx="11">
                  <c:v>30991.319444444445</c:v>
                </c:pt>
                <c:pt idx="12">
                  <c:v>30991.319444444445</c:v>
                </c:pt>
                <c:pt idx="13">
                  <c:v>30991.319444444445</c:v>
                </c:pt>
                <c:pt idx="14">
                  <c:v>30991.319444444445</c:v>
                </c:pt>
                <c:pt idx="15">
                  <c:v>30991.319444444445</c:v>
                </c:pt>
                <c:pt idx="16">
                  <c:v>30991.319444444445</c:v>
                </c:pt>
                <c:pt idx="17">
                  <c:v>30991.319444444445</c:v>
                </c:pt>
                <c:pt idx="18">
                  <c:v>30991.319444444445</c:v>
                </c:pt>
                <c:pt idx="19">
                  <c:v>30991.319444444445</c:v>
                </c:pt>
                <c:pt idx="20">
                  <c:v>30991.319444444445</c:v>
                </c:pt>
                <c:pt idx="21">
                  <c:v>30991.319444444445</c:v>
                </c:pt>
                <c:pt idx="22">
                  <c:v>30991.319444444445</c:v>
                </c:pt>
                <c:pt idx="23">
                  <c:v>30991.319444444445</c:v>
                </c:pt>
                <c:pt idx="24">
                  <c:v>30991.319444444445</c:v>
                </c:pt>
                <c:pt idx="25">
                  <c:v>30991.319444444445</c:v>
                </c:pt>
                <c:pt idx="26">
                  <c:v>30991.319444444445</c:v>
                </c:pt>
                <c:pt idx="27">
                  <c:v>30991.319444444445</c:v>
                </c:pt>
                <c:pt idx="28">
                  <c:v>30991.319444444445</c:v>
                </c:pt>
                <c:pt idx="29">
                  <c:v>30991.319444444445</c:v>
                </c:pt>
                <c:pt idx="30">
                  <c:v>30991.319444444445</c:v>
                </c:pt>
                <c:pt idx="31">
                  <c:v>30991.319444444445</c:v>
                </c:pt>
                <c:pt idx="32">
                  <c:v>30991.319444444445</c:v>
                </c:pt>
                <c:pt idx="33">
                  <c:v>30991.319444444445</c:v>
                </c:pt>
                <c:pt idx="34">
                  <c:v>30991.319444444445</c:v>
                </c:pt>
                <c:pt idx="35">
                  <c:v>30991.319444444445</c:v>
                </c:pt>
                <c:pt idx="36">
                  <c:v>30991.319444444445</c:v>
                </c:pt>
                <c:pt idx="37">
                  <c:v>30991.319444444445</c:v>
                </c:pt>
                <c:pt idx="38">
                  <c:v>30991.319444444445</c:v>
                </c:pt>
                <c:pt idx="39">
                  <c:v>30991.319444444445</c:v>
                </c:pt>
                <c:pt idx="40">
                  <c:v>30991.319444444445</c:v>
                </c:pt>
                <c:pt idx="41">
                  <c:v>30991.319444444445</c:v>
                </c:pt>
                <c:pt idx="42">
                  <c:v>30991.319444444445</c:v>
                </c:pt>
                <c:pt idx="43">
                  <c:v>30991.319444444445</c:v>
                </c:pt>
                <c:pt idx="44">
                  <c:v>30991.319444444445</c:v>
                </c:pt>
                <c:pt idx="45">
                  <c:v>30991.319444444445</c:v>
                </c:pt>
                <c:pt idx="46">
                  <c:v>30991.319444444445</c:v>
                </c:pt>
                <c:pt idx="47">
                  <c:v>30991.319444444445</c:v>
                </c:pt>
                <c:pt idx="48">
                  <c:v>30991.319444444445</c:v>
                </c:pt>
                <c:pt idx="49">
                  <c:v>30991.319444444445</c:v>
                </c:pt>
                <c:pt idx="50">
                  <c:v>30991.319444444445</c:v>
                </c:pt>
                <c:pt idx="51">
                  <c:v>30991.319444444445</c:v>
                </c:pt>
                <c:pt idx="52">
                  <c:v>30991.319444444445</c:v>
                </c:pt>
                <c:pt idx="53">
                  <c:v>30991.319444444445</c:v>
                </c:pt>
                <c:pt idx="54">
                  <c:v>30991.319444444445</c:v>
                </c:pt>
                <c:pt idx="55">
                  <c:v>30991.319444444445</c:v>
                </c:pt>
                <c:pt idx="56">
                  <c:v>30991.319444444445</c:v>
                </c:pt>
                <c:pt idx="57">
                  <c:v>30991.319444444445</c:v>
                </c:pt>
                <c:pt idx="58">
                  <c:v>30991.319444444445</c:v>
                </c:pt>
                <c:pt idx="59">
                  <c:v>30466.04284369115</c:v>
                </c:pt>
                <c:pt idx="60">
                  <c:v>29958.275462962964</c:v>
                </c:pt>
                <c:pt idx="61">
                  <c:v>29467.156193078325</c:v>
                </c:pt>
                <c:pt idx="62">
                  <c:v>28991.879480286738</c:v>
                </c:pt>
                <c:pt idx="63">
                  <c:v>28531.690917107582</c:v>
                </c:pt>
                <c:pt idx="64">
                  <c:v>28085.883246527777</c:v>
                </c:pt>
                <c:pt idx="65">
                  <c:v>27653.792735042734</c:v>
                </c:pt>
                <c:pt idx="66">
                  <c:v>27234.795875420874</c:v>
                </c:pt>
                <c:pt idx="67">
                  <c:v>26828.306384742951</c:v>
                </c:pt>
                <c:pt idx="68">
                  <c:v>26433.772467320261</c:v>
                </c:pt>
                <c:pt idx="69">
                  <c:v>26050.674315619966</c:v>
                </c:pt>
                <c:pt idx="70">
                  <c:v>25678.521825396823</c:v>
                </c:pt>
                <c:pt idx="71">
                  <c:v>25316.852503912363</c:v>
                </c:pt>
                <c:pt idx="72">
                  <c:v>24965.229552469136</c:v>
                </c:pt>
                <c:pt idx="73">
                  <c:v>24623.240106544901</c:v>
                </c:pt>
                <c:pt idx="74">
                  <c:v>24290.493618618617</c:v>
                </c:pt>
                <c:pt idx="75">
                  <c:v>23966.620370370369</c:v>
                </c:pt>
                <c:pt idx="76">
                  <c:v>23651.270102339182</c:v>
                </c:pt>
                <c:pt idx="77">
                  <c:v>23344.110750360749</c:v>
                </c:pt>
                <c:pt idx="78">
                  <c:v>23044.82727920228</c:v>
                </c:pt>
                <c:pt idx="79">
                  <c:v>22753.120604781998</c:v>
                </c:pt>
                <c:pt idx="80">
                  <c:v>22468.706597222223</c:v>
                </c:pt>
                <c:pt idx="81">
                  <c:v>22191.315157750341</c:v>
                </c:pt>
                <c:pt idx="82">
                  <c:v>21920.689363143632</c:v>
                </c:pt>
                <c:pt idx="83">
                  <c:v>21656.584672021418</c:v>
                </c:pt>
                <c:pt idx="84">
                  <c:v>21398.768187830687</c:v>
                </c:pt>
                <c:pt idx="85">
                  <c:v>21147.017973856207</c:v>
                </c:pt>
                <c:pt idx="86">
                  <c:v>20901.122416020673</c:v>
                </c:pt>
                <c:pt idx="87">
                  <c:v>20660.879629629628</c:v>
                </c:pt>
                <c:pt idx="88">
                  <c:v>20426.096906565657</c:v>
                </c:pt>
                <c:pt idx="89">
                  <c:v>20196.590199750313</c:v>
                </c:pt>
                <c:pt idx="90">
                  <c:v>19972.183641975309</c:v>
                </c:pt>
                <c:pt idx="91">
                  <c:v>19752.709096459097</c:v>
                </c:pt>
                <c:pt idx="92">
                  <c:v>19538.005736714975</c:v>
                </c:pt>
                <c:pt idx="93">
                  <c:v>19327.919653524492</c:v>
                </c:pt>
                <c:pt idx="94">
                  <c:v>19122.303486997636</c:v>
                </c:pt>
                <c:pt idx="95">
                  <c:v>18921.016081871345</c:v>
                </c:pt>
                <c:pt idx="96">
                  <c:v>18723.92216435185</c:v>
                </c:pt>
                <c:pt idx="97">
                  <c:v>18530.892038946164</c:v>
                </c:pt>
                <c:pt idx="98">
                  <c:v>18341.801303854874</c:v>
                </c:pt>
                <c:pt idx="99">
                  <c:v>18156.530583613916</c:v>
                </c:pt>
                <c:pt idx="100">
                  <c:v>17974.965277777777</c:v>
                </c:pt>
                <c:pt idx="101">
                  <c:v>17796.995324532454</c:v>
                </c:pt>
                <c:pt idx="102">
                  <c:v>17622.514978213509</c:v>
                </c:pt>
                <c:pt idx="103">
                  <c:v>17451.422599784251</c:v>
                </c:pt>
                <c:pt idx="104">
                  <c:v>17283.620459401711</c:v>
                </c:pt>
                <c:pt idx="105">
                  <c:v>17119.01455026455</c:v>
                </c:pt>
                <c:pt idx="106">
                  <c:v>16957.514412997902</c:v>
                </c:pt>
                <c:pt idx="107">
                  <c:v>16799.032969885775</c:v>
                </c:pt>
                <c:pt idx="108">
                  <c:v>16643.486368312759</c:v>
                </c:pt>
                <c:pt idx="109">
                  <c:v>16490.793832823649</c:v>
                </c:pt>
                <c:pt idx="110">
                  <c:v>16340.877525252525</c:v>
                </c:pt>
                <c:pt idx="111">
                  <c:v>16193.662412412412</c:v>
                </c:pt>
                <c:pt idx="112">
                  <c:v>16049.076140873016</c:v>
                </c:pt>
                <c:pt idx="113">
                  <c:v>15907.048918387414</c:v>
                </c:pt>
                <c:pt idx="114">
                  <c:v>15767.513401559454</c:v>
                </c:pt>
                <c:pt idx="115">
                  <c:v>15630.404589371981</c:v>
                </c:pt>
                <c:pt idx="116">
                  <c:v>15495.659722222223</c:v>
                </c:pt>
                <c:pt idx="117">
                  <c:v>15363.218186134853</c:v>
                </c:pt>
                <c:pt idx="118">
                  <c:v>15233.021421845575</c:v>
                </c:pt>
                <c:pt idx="119">
                  <c:v>15105.012838468721</c:v>
                </c:pt>
                <c:pt idx="120">
                  <c:v>14979.137731481482</c:v>
                </c:pt>
                <c:pt idx="121">
                  <c:v>14732.571773330603</c:v>
                </c:pt>
                <c:pt idx="122">
                  <c:v>14492.044029382783</c:v>
                </c:pt>
                <c:pt idx="123">
                  <c:v>14257.358935377972</c:v>
                </c:pt>
                <c:pt idx="124">
                  <c:v>14028.328780783906</c:v>
                </c:pt>
                <c:pt idx="125">
                  <c:v>13804.773333333334</c:v>
                </c:pt>
                <c:pt idx="126">
                  <c:v>13586.519484336945</c:v>
                </c:pt>
                <c:pt idx="127">
                  <c:v>13373.400913468495</c:v>
                </c:pt>
                <c:pt idx="128">
                  <c:v>13165.257771809896</c:v>
                </c:pt>
                <c:pt idx="129">
                  <c:v>12961.936382028323</c:v>
                </c:pt>
                <c:pt idx="130">
                  <c:v>12763.288954635109</c:v>
                </c:pt>
                <c:pt idx="131">
                  <c:v>12569.173319348134</c:v>
                </c:pt>
                <c:pt idx="132">
                  <c:v>12379.452670645853</c:v>
                </c:pt>
                <c:pt idx="133">
                  <c:v>12193.995326662522</c:v>
                </c:pt>
                <c:pt idx="134">
                  <c:v>12012.674500631174</c:v>
                </c:pt>
                <c:pt idx="135">
                  <c:v>11835.368084133517</c:v>
                </c:pt>
                <c:pt idx="136">
                  <c:v>11661.958441464822</c:v>
                </c:pt>
                <c:pt idx="137">
                  <c:v>11492.332214467118</c:v>
                </c:pt>
                <c:pt idx="138">
                  <c:v>11326.380137226073</c:v>
                </c:pt>
                <c:pt idx="139">
                  <c:v>11163.996860065905</c:v>
                </c:pt>
                <c:pt idx="140">
                  <c:v>11005.080782312925</c:v>
                </c:pt>
                <c:pt idx="141">
                  <c:v>10849.533893331993</c:v>
                </c:pt>
                <c:pt idx="142">
                  <c:v>10697.261621371421</c:v>
                </c:pt>
                <c:pt idx="143">
                  <c:v>10548.172689781082</c:v>
                </c:pt>
                <c:pt idx="144">
                  <c:v>10402.178980195473</c:v>
                </c:pt>
                <c:pt idx="145">
                  <c:v>10259.19540229885</c:v>
                </c:pt>
                <c:pt idx="146">
                  <c:v>10119.139769812973</c:v>
                </c:pt>
                <c:pt idx="147">
                  <c:v>9981.9326823700012</c:v>
                </c:pt>
                <c:pt idx="148">
                  <c:v>9847.4974129534949</c:v>
                </c:pt>
                <c:pt idx="149">
                  <c:v>9715.7598006095832</c:v>
                </c:pt>
                <c:pt idx="150">
                  <c:v>9586.6481481481478</c:v>
                </c:pt>
                <c:pt idx="151">
                  <c:v>9460.0931245705597</c:v>
                </c:pt>
                <c:pt idx="152">
                  <c:v>9336.0276719759931</c:v>
                </c:pt>
                <c:pt idx="153">
                  <c:v>9214.3869167129451</c:v>
                </c:pt>
                <c:pt idx="154">
                  <c:v>9095.1080845561373</c:v>
                </c:pt>
                <c:pt idx="155">
                  <c:v>8978.1304197016998</c:v>
                </c:pt>
                <c:pt idx="156">
                  <c:v>8863.3951073854932</c:v>
                </c:pt>
                <c:pt idx="157">
                  <c:v>8750.8451999404988</c:v>
                </c:pt>
                <c:pt idx="158">
                  <c:v>8640.4255461197463</c:v>
                </c:pt>
                <c:pt idx="159">
                  <c:v>8532.0827235209581</c:v>
                </c:pt>
                <c:pt idx="160">
                  <c:v>8425.7649739583339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DF4-4DF4-B77D-9FB55C7FD781}"/>
            </c:ext>
          </c:extLst>
        </c:ser>
        <c:ser>
          <c:idx val="4"/>
          <c:order val="4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force_改!$A$11:$A$171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force_改!$F$11:$F$171</c:f>
              <c:numCache>
                <c:formatCode>General</c:formatCode>
                <c:ptCount val="161"/>
                <c:pt idx="0">
                  <c:v>30991.319444444445</c:v>
                </c:pt>
                <c:pt idx="1">
                  <c:v>30991.319444444445</c:v>
                </c:pt>
                <c:pt idx="2">
                  <c:v>30991.319444444445</c:v>
                </c:pt>
                <c:pt idx="3">
                  <c:v>30991.319444444445</c:v>
                </c:pt>
                <c:pt idx="4">
                  <c:v>30991.319444444445</c:v>
                </c:pt>
                <c:pt idx="5">
                  <c:v>30991.319444444445</c:v>
                </c:pt>
                <c:pt idx="6">
                  <c:v>30991.319444444445</c:v>
                </c:pt>
                <c:pt idx="7">
                  <c:v>30991.319444444445</c:v>
                </c:pt>
                <c:pt idx="8">
                  <c:v>30991.319444444445</c:v>
                </c:pt>
                <c:pt idx="9">
                  <c:v>30991.319444444445</c:v>
                </c:pt>
                <c:pt idx="10">
                  <c:v>30991.319444444445</c:v>
                </c:pt>
                <c:pt idx="11">
                  <c:v>30991.319444444445</c:v>
                </c:pt>
                <c:pt idx="12">
                  <c:v>30991.319444444445</c:v>
                </c:pt>
                <c:pt idx="13">
                  <c:v>30991.319444444445</c:v>
                </c:pt>
                <c:pt idx="14">
                  <c:v>30991.319444444445</c:v>
                </c:pt>
                <c:pt idx="15">
                  <c:v>30991.319444444445</c:v>
                </c:pt>
                <c:pt idx="16">
                  <c:v>30991.319444444445</c:v>
                </c:pt>
                <c:pt idx="17">
                  <c:v>30991.319444444445</c:v>
                </c:pt>
                <c:pt idx="18">
                  <c:v>30991.319444444445</c:v>
                </c:pt>
                <c:pt idx="19">
                  <c:v>30991.319444444445</c:v>
                </c:pt>
                <c:pt idx="20">
                  <c:v>30991.319444444445</c:v>
                </c:pt>
                <c:pt idx="21">
                  <c:v>30991.319444444445</c:v>
                </c:pt>
                <c:pt idx="22">
                  <c:v>30991.319444444445</c:v>
                </c:pt>
                <c:pt idx="23">
                  <c:v>30991.319444444445</c:v>
                </c:pt>
                <c:pt idx="24">
                  <c:v>30991.319444444445</c:v>
                </c:pt>
                <c:pt idx="25">
                  <c:v>30991.319444444445</c:v>
                </c:pt>
                <c:pt idx="26">
                  <c:v>30991.319444444445</c:v>
                </c:pt>
                <c:pt idx="27">
                  <c:v>30991.319444444445</c:v>
                </c:pt>
                <c:pt idx="28">
                  <c:v>30991.319444444445</c:v>
                </c:pt>
                <c:pt idx="29">
                  <c:v>30991.319444444445</c:v>
                </c:pt>
                <c:pt idx="30">
                  <c:v>30991.319444444445</c:v>
                </c:pt>
                <c:pt idx="31">
                  <c:v>30991.319444444445</c:v>
                </c:pt>
                <c:pt idx="32">
                  <c:v>30991.319444444445</c:v>
                </c:pt>
                <c:pt idx="33">
                  <c:v>30991.319444444445</c:v>
                </c:pt>
                <c:pt idx="34">
                  <c:v>30991.319444444445</c:v>
                </c:pt>
                <c:pt idx="35">
                  <c:v>30991.319444444445</c:v>
                </c:pt>
                <c:pt idx="36">
                  <c:v>30991.319444444445</c:v>
                </c:pt>
                <c:pt idx="37">
                  <c:v>30991.319444444445</c:v>
                </c:pt>
                <c:pt idx="38">
                  <c:v>30991.319444444445</c:v>
                </c:pt>
                <c:pt idx="39">
                  <c:v>30991.319444444445</c:v>
                </c:pt>
                <c:pt idx="40">
                  <c:v>30991.319444444445</c:v>
                </c:pt>
                <c:pt idx="41">
                  <c:v>30991.319444444445</c:v>
                </c:pt>
                <c:pt idx="42">
                  <c:v>30991.319444444445</c:v>
                </c:pt>
                <c:pt idx="43">
                  <c:v>30991.319444444445</c:v>
                </c:pt>
                <c:pt idx="44">
                  <c:v>30991.319444444445</c:v>
                </c:pt>
                <c:pt idx="45">
                  <c:v>30991.319444444445</c:v>
                </c:pt>
                <c:pt idx="46">
                  <c:v>30991.319444444445</c:v>
                </c:pt>
                <c:pt idx="47">
                  <c:v>30991.319444444445</c:v>
                </c:pt>
                <c:pt idx="48">
                  <c:v>30991.319444444445</c:v>
                </c:pt>
                <c:pt idx="49">
                  <c:v>30991.319444444445</c:v>
                </c:pt>
                <c:pt idx="50">
                  <c:v>30991.319444444445</c:v>
                </c:pt>
                <c:pt idx="51">
                  <c:v>30991.319444444445</c:v>
                </c:pt>
                <c:pt idx="52">
                  <c:v>30991.319444444445</c:v>
                </c:pt>
                <c:pt idx="53">
                  <c:v>30991.319444444445</c:v>
                </c:pt>
                <c:pt idx="54">
                  <c:v>30991.319444444445</c:v>
                </c:pt>
                <c:pt idx="55">
                  <c:v>30991.319444444445</c:v>
                </c:pt>
                <c:pt idx="56">
                  <c:v>30991.319444444445</c:v>
                </c:pt>
                <c:pt idx="57">
                  <c:v>30991.319444444445</c:v>
                </c:pt>
                <c:pt idx="58">
                  <c:v>30991.319444444445</c:v>
                </c:pt>
                <c:pt idx="59">
                  <c:v>30991.319444444445</c:v>
                </c:pt>
                <c:pt idx="60">
                  <c:v>30991.319444444445</c:v>
                </c:pt>
                <c:pt idx="61">
                  <c:v>30991.319444444445</c:v>
                </c:pt>
                <c:pt idx="62">
                  <c:v>30991.319444444445</c:v>
                </c:pt>
                <c:pt idx="63">
                  <c:v>30991.319444444445</c:v>
                </c:pt>
                <c:pt idx="64">
                  <c:v>30991.319444444445</c:v>
                </c:pt>
                <c:pt idx="65">
                  <c:v>30991.319444444445</c:v>
                </c:pt>
                <c:pt idx="66">
                  <c:v>30521.753998316501</c:v>
                </c:pt>
                <c:pt idx="67">
                  <c:v>30066.205431177448</c:v>
                </c:pt>
                <c:pt idx="68">
                  <c:v>29624.05535130719</c:v>
                </c:pt>
                <c:pt idx="69">
                  <c:v>29194.721215780999</c:v>
                </c:pt>
                <c:pt idx="70">
                  <c:v>28777.653769841272</c:v>
                </c:pt>
                <c:pt idx="71">
                  <c:v>28372.33470266041</c:v>
                </c:pt>
                <c:pt idx="72">
                  <c:v>27978.274498456791</c:v>
                </c:pt>
                <c:pt idx="73">
                  <c:v>27595.010464231356</c:v>
                </c:pt>
                <c:pt idx="74">
                  <c:v>27222.104917417419</c:v>
                </c:pt>
                <c:pt idx="75">
                  <c:v>26859.143518518518</c:v>
                </c:pt>
                <c:pt idx="76">
                  <c:v>26505.733735380119</c:v>
                </c:pt>
                <c:pt idx="77">
                  <c:v>26161.503427128428</c:v>
                </c:pt>
                <c:pt idx="78">
                  <c:v>25826.09953703704</c:v>
                </c:pt>
                <c:pt idx="79">
                  <c:v>25499.186884669482</c:v>
                </c:pt>
                <c:pt idx="80">
                  <c:v>25180.447048611113</c:v>
                </c:pt>
                <c:pt idx="81">
                  <c:v>24869.577331961591</c:v>
                </c:pt>
                <c:pt idx="82">
                  <c:v>24566.289803523036</c:v>
                </c:pt>
                <c:pt idx="83">
                  <c:v>24270.310408299869</c:v>
                </c:pt>
                <c:pt idx="84">
                  <c:v>23981.378141534391</c:v>
                </c:pt>
                <c:pt idx="85">
                  <c:v>23699.244281045754</c:v>
                </c:pt>
                <c:pt idx="86">
                  <c:v>23423.671673126617</c:v>
                </c:pt>
                <c:pt idx="87">
                  <c:v>23154.43406768838</c:v>
                </c:pt>
                <c:pt idx="88">
                  <c:v>22891.315498737375</c:v>
                </c:pt>
                <c:pt idx="89">
                  <c:v>22634.109706616731</c:v>
                </c:pt>
                <c:pt idx="90">
                  <c:v>22382.619598765432</c:v>
                </c:pt>
                <c:pt idx="91">
                  <c:v>22136.656746031746</c:v>
                </c:pt>
                <c:pt idx="92">
                  <c:v>21896.040911835749</c:v>
                </c:pt>
                <c:pt idx="93">
                  <c:v>21660.599611708483</c:v>
                </c:pt>
                <c:pt idx="94">
                  <c:v>21430.167700945629</c:v>
                </c:pt>
                <c:pt idx="95">
                  <c:v>21204.586988304094</c:v>
                </c:pt>
                <c:pt idx="96">
                  <c:v>20983.705873842595</c:v>
                </c:pt>
                <c:pt idx="97">
                  <c:v>20767.379009163804</c:v>
                </c:pt>
                <c:pt idx="98">
                  <c:v>20555.466978458051</c:v>
                </c:pt>
                <c:pt idx="99">
                  <c:v>20347.835998877668</c:v>
                </c:pt>
                <c:pt idx="100">
                  <c:v>20144.357638888891</c:v>
                </c:pt>
                <c:pt idx="101">
                  <c:v>19944.908553355337</c:v>
                </c:pt>
                <c:pt idx="102">
                  <c:v>19749.370234204795</c:v>
                </c:pt>
                <c:pt idx="103">
                  <c:v>19557.62877562028</c:v>
                </c:pt>
                <c:pt idx="104">
                  <c:v>19369.574652777777</c:v>
                </c:pt>
                <c:pt idx="105">
                  <c:v>19185.102513227514</c:v>
                </c:pt>
                <c:pt idx="106">
                  <c:v>19004.110980083857</c:v>
                </c:pt>
                <c:pt idx="107">
                  <c:v>18826.502466251299</c:v>
                </c:pt>
                <c:pt idx="108">
                  <c:v>18652.182998971195</c:v>
                </c:pt>
                <c:pt idx="109">
                  <c:v>18481.062054026504</c:v>
                </c:pt>
                <c:pt idx="110">
                  <c:v>18313.052398989901</c:v>
                </c:pt>
                <c:pt idx="111">
                  <c:v>18148.069944944946</c:v>
                </c:pt>
                <c:pt idx="112">
                  <c:v>17986.033606150795</c:v>
                </c:pt>
                <c:pt idx="113">
                  <c:v>17826.86516715831</c:v>
                </c:pt>
                <c:pt idx="114">
                  <c:v>17670.489156920077</c:v>
                </c:pt>
                <c:pt idx="115">
                  <c:v>17516.832729468599</c:v>
                </c:pt>
                <c:pt idx="116">
                  <c:v>17365.825550766283</c:v>
                </c:pt>
                <c:pt idx="117">
                  <c:v>17217.399691358027</c:v>
                </c:pt>
                <c:pt idx="118">
                  <c:v>17071.489524482109</c:v>
                </c:pt>
                <c:pt idx="119">
                  <c:v>16928.031629318393</c:v>
                </c:pt>
                <c:pt idx="120">
                  <c:v>16786.964699074077</c:v>
                </c:pt>
                <c:pt idx="121">
                  <c:v>16648.22945362718</c:v>
                </c:pt>
                <c:pt idx="122">
                  <c:v>16511.768556466304</c:v>
                </c:pt>
                <c:pt idx="123">
                  <c:v>16377.526535682024</c:v>
                </c:pt>
                <c:pt idx="124">
                  <c:v>16245.449708781363</c:v>
                </c:pt>
                <c:pt idx="125">
                  <c:v>16115.486111111111</c:v>
                </c:pt>
                <c:pt idx="126">
                  <c:v>15860.699829057137</c:v>
                </c:pt>
                <c:pt idx="127">
                  <c:v>15611.908393955677</c:v>
                </c:pt>
                <c:pt idx="128">
                  <c:v>15368.925200568305</c:v>
                </c:pt>
                <c:pt idx="129">
                  <c:v>15131.570848273006</c:v>
                </c:pt>
                <c:pt idx="130">
                  <c:v>14899.672809829059</c:v>
                </c:pt>
                <c:pt idx="131">
                  <c:v>14673.065117773504</c:v>
                </c:pt>
                <c:pt idx="132">
                  <c:v>14451.588067384706</c:v>
                </c:pt>
                <c:pt idx="133">
                  <c:v>14235.087935220256</c:v>
                </c:pt>
                <c:pt idx="134">
                  <c:v>14023.416712302913</c:v>
                </c:pt>
                <c:pt idx="135">
                  <c:v>13816.431851089772</c:v>
                </c:pt>
                <c:pt idx="136">
                  <c:v>13613.996025416907</c:v>
                </c:pt>
                <c:pt idx="137">
                  <c:v>13415.976902664559</c:v>
                </c:pt>
                <c:pt idx="138">
                  <c:v>13222.246927437047</c:v>
                </c:pt>
                <c:pt idx="139">
                  <c:v>13032.683116097051</c:v>
                </c:pt>
                <c:pt idx="140">
                  <c:v>12847.166861536281</c:v>
                </c:pt>
                <c:pt idx="141">
                  <c:v>12665.583747603798</c:v>
                </c:pt>
                <c:pt idx="142">
                  <c:v>12487.823372649827</c:v>
                </c:pt>
                <c:pt idx="143">
                  <c:v>12313.77918167691</c:v>
                </c:pt>
                <c:pt idx="144">
                  <c:v>12143.348306621871</c:v>
                </c:pt>
                <c:pt idx="145">
                  <c:v>11976.431414321574</c:v>
                </c:pt>
                <c:pt idx="146">
                  <c:v>11812.932561742875</c:v>
                </c:pt>
                <c:pt idx="147">
                  <c:v>11652.759058082795</c:v>
                </c:pt>
                <c:pt idx="148">
                  <c:v>11495.821333368842</c:v>
                </c:pt>
                <c:pt idx="149">
                  <c:v>11342.032813211617</c:v>
                </c:pt>
                <c:pt idx="150">
                  <c:v>11191.309799382716</c:v>
                </c:pt>
                <c:pt idx="151">
                  <c:v>11043.571355910315</c:v>
                </c:pt>
                <c:pt idx="152">
                  <c:v>10898.739200403008</c:v>
                </c:pt>
                <c:pt idx="153">
                  <c:v>10756.737600329408</c:v>
                </c:pt>
                <c:pt idx="154">
                  <c:v>10617.493273996926</c:v>
                </c:pt>
                <c:pt idx="155">
                  <c:v>10480.935295987974</c:v>
                </c:pt>
                <c:pt idx="156">
                  <c:v>10346.995006825735</c:v>
                </c:pt>
                <c:pt idx="157">
                  <c:v>10215.605926654676</c:v>
                </c:pt>
                <c:pt idx="158">
                  <c:v>10086.70367273318</c:v>
                </c:pt>
                <c:pt idx="159">
                  <c:v>9960.2258805470956</c:v>
                </c:pt>
                <c:pt idx="160">
                  <c:v>9836.1121283637149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5DF4-4DF4-B77D-9FB55C7FD781}"/>
            </c:ext>
          </c:extLst>
        </c:ser>
        <c:ser>
          <c:idx val="5"/>
          <c:order val="5"/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force_改!$A$11:$A$171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force_改!$L$11:$L$171</c:f>
              <c:numCache>
                <c:formatCode>General</c:formatCode>
                <c:ptCount val="161"/>
                <c:pt idx="0">
                  <c:v>20144.357638888891</c:v>
                </c:pt>
                <c:pt idx="1">
                  <c:v>20144.357638888891</c:v>
                </c:pt>
                <c:pt idx="2">
                  <c:v>20144.357638888891</c:v>
                </c:pt>
                <c:pt idx="3">
                  <c:v>20144.357638888891</c:v>
                </c:pt>
                <c:pt idx="4">
                  <c:v>20144.357638888891</c:v>
                </c:pt>
                <c:pt idx="5">
                  <c:v>20144.357638888891</c:v>
                </c:pt>
                <c:pt idx="6">
                  <c:v>20144.357638888891</c:v>
                </c:pt>
                <c:pt idx="7">
                  <c:v>20144.357638888891</c:v>
                </c:pt>
                <c:pt idx="8">
                  <c:v>20144.357638888891</c:v>
                </c:pt>
                <c:pt idx="9">
                  <c:v>20144.357638888891</c:v>
                </c:pt>
                <c:pt idx="10">
                  <c:v>20144.357638888891</c:v>
                </c:pt>
                <c:pt idx="11">
                  <c:v>16648.22945362718</c:v>
                </c:pt>
                <c:pt idx="12">
                  <c:v>13989.137249228395</c:v>
                </c:pt>
                <c:pt idx="13">
                  <c:v>11919.738247863248</c:v>
                </c:pt>
                <c:pt idx="14">
                  <c:v>10277.733489229026</c:v>
                </c:pt>
                <c:pt idx="15">
                  <c:v>8953.0478395061727</c:v>
                </c:pt>
                <c:pt idx="16">
                  <c:v>7868.8897026909726</c:v>
                </c:pt>
                <c:pt idx="17">
                  <c:v>6970.3659650134568</c:v>
                </c:pt>
                <c:pt idx="18">
                  <c:v>6217.3943329903977</c:v>
                </c:pt>
                <c:pt idx="19">
                  <c:v>5580.1544706063405</c:v>
                </c:pt>
                <c:pt idx="20">
                  <c:v>5036.0894097222226</c:v>
                </c:pt>
                <c:pt idx="21">
                  <c:v>4567.8815507684558</c:v>
                </c:pt>
                <c:pt idx="22">
                  <c:v>4162.057363406795</c:v>
                </c:pt>
                <c:pt idx="23">
                  <c:v>3808.0071151018697</c:v>
                </c:pt>
                <c:pt idx="24">
                  <c:v>3497.2843123070988</c:v>
                </c:pt>
                <c:pt idx="25">
                  <c:v>3223.0972222222222</c:v>
                </c:pt>
                <c:pt idx="26">
                  <c:v>2979.934561965812</c:v>
                </c:pt>
                <c:pt idx="27">
                  <c:v>2763.2863702179548</c:v>
                </c:pt>
                <c:pt idx="28">
                  <c:v>2569.4333723072564</c:v>
                </c:pt>
                <c:pt idx="29">
                  <c:v>2395.2862828643151</c:v>
                </c:pt>
                <c:pt idx="30">
                  <c:v>2238.2619598765432</c:v>
                </c:pt>
                <c:pt idx="31">
                  <c:v>2096.1870591975953</c:v>
                </c:pt>
                <c:pt idx="32">
                  <c:v>1967.2224256727432</c:v>
                </c:pt>
                <c:pt idx="33">
                  <c:v>1849.8032726252425</c:v>
                </c:pt>
                <c:pt idx="34">
                  <c:v>1742.5914912533642</c:v>
                </c:pt>
                <c:pt idx="35">
                  <c:v>1644.4373582766441</c:v>
                </c:pt>
                <c:pt idx="36">
                  <c:v>1554.3485832475994</c:v>
                </c:pt>
                <c:pt idx="37">
                  <c:v>1471.4651306712119</c:v>
                </c:pt>
                <c:pt idx="38">
                  <c:v>1395.0386176515851</c:v>
                </c:pt>
                <c:pt idx="39">
                  <c:v>1324.4153608736942</c:v>
                </c:pt>
                <c:pt idx="40">
                  <c:v>1259.0223524305557</c:v>
                </c:pt>
                <c:pt idx="41">
                  <c:v>1198.3556001718555</c:v>
                </c:pt>
                <c:pt idx="42">
                  <c:v>1141.9703876921139</c:v>
                </c:pt>
                <c:pt idx="43">
                  <c:v>1089.4731010756566</c:v>
                </c:pt>
                <c:pt idx="44">
                  <c:v>1040.5143408516988</c:v>
                </c:pt>
                <c:pt idx="45">
                  <c:v>994.78309327846375</c:v>
                </c:pt>
                <c:pt idx="46">
                  <c:v>952.00177877546741</c:v>
                </c:pt>
                <c:pt idx="47">
                  <c:v>911.92202982747347</c:v>
                </c:pt>
                <c:pt idx="48">
                  <c:v>874.32107807677471</c:v>
                </c:pt>
                <c:pt idx="49">
                  <c:v>838.99865218196123</c:v>
                </c:pt>
                <c:pt idx="50">
                  <c:v>805.77430555555554</c:v>
                </c:pt>
                <c:pt idx="51">
                  <c:v>774.48510722371736</c:v>
                </c:pt>
                <c:pt idx="52">
                  <c:v>744.983640491453</c:v>
                </c:pt>
                <c:pt idx="53">
                  <c:v>717.13626339939083</c:v>
                </c:pt>
                <c:pt idx="54">
                  <c:v>690.82159255448869</c:v>
                </c:pt>
                <c:pt idx="55">
                  <c:v>665.92917814508723</c:v>
                </c:pt>
                <c:pt idx="56">
                  <c:v>642.35834307681409</c:v>
                </c:pt>
                <c:pt idx="57">
                  <c:v>620.01716340070448</c:v>
                </c:pt>
                <c:pt idx="58">
                  <c:v>598.82157071607878</c:v>
                </c:pt>
                <c:pt idx="59">
                  <c:v>578.69456015193589</c:v>
                </c:pt>
                <c:pt idx="60">
                  <c:v>559.5654899691358</c:v>
                </c:pt>
                <c:pt idx="61">
                  <c:v>541.36946086774765</c:v>
                </c:pt>
                <c:pt idx="62">
                  <c:v>524.04676479939883</c:v>
                </c:pt>
                <c:pt idx="63">
                  <c:v>507.54239452982841</c:v>
                </c:pt>
                <c:pt idx="64">
                  <c:v>491.80560641818579</c:v>
                </c:pt>
                <c:pt idx="65">
                  <c:v>476.78952991452996</c:v>
                </c:pt>
                <c:pt idx="66">
                  <c:v>462.45081815631062</c:v>
                </c:pt>
                <c:pt idx="67">
                  <c:v>448.74933479369327</c:v>
                </c:pt>
                <c:pt idx="68">
                  <c:v>435.64787281334105</c:v>
                </c:pt>
                <c:pt idx="69">
                  <c:v>423.11190167798549</c:v>
                </c:pt>
                <c:pt idx="70">
                  <c:v>411.10933956916102</c:v>
                </c:pt>
                <c:pt idx="71">
                  <c:v>399.6103479247945</c:v>
                </c:pt>
                <c:pt idx="72">
                  <c:v>388.58714581189986</c:v>
                </c:pt>
                <c:pt idx="73">
                  <c:v>378.01384197577198</c:v>
                </c:pt>
                <c:pt idx="74">
                  <c:v>367.86628266780298</c:v>
                </c:pt>
                <c:pt idx="75">
                  <c:v>358.12191358024694</c:v>
                </c:pt>
                <c:pt idx="76">
                  <c:v>348.75965441289628</c:v>
                </c:pt>
                <c:pt idx="77">
                  <c:v>339.75978476790169</c:v>
                </c:pt>
                <c:pt idx="78">
                  <c:v>331.10384021842356</c:v>
                </c:pt>
                <c:pt idx="79">
                  <c:v>322.7745175274618</c:v>
                </c:pt>
                <c:pt idx="80">
                  <c:v>314.75558810763891</c:v>
                </c:pt>
                <c:pt idx="81">
                  <c:v>307.03181891310606</c:v>
                </c:pt>
                <c:pt idx="82">
                  <c:v>299.58890004296387</c:v>
                </c:pt>
                <c:pt idx="83">
                  <c:v>292.41337841325139</c:v>
                </c:pt>
                <c:pt idx="84">
                  <c:v>285.49259692302849</c:v>
                </c:pt>
                <c:pt idx="85">
                  <c:v>278.81463860053827</c:v>
                </c:pt>
                <c:pt idx="86">
                  <c:v>272.36827526891415</c:v>
                </c:pt>
                <c:pt idx="87">
                  <c:v>266.14292031825721</c:v>
                </c:pt>
                <c:pt idx="88">
                  <c:v>260.12858521292469</c:v>
                </c:pt>
                <c:pt idx="89">
                  <c:v>254.31583940018797</c:v>
                </c:pt>
                <c:pt idx="90">
                  <c:v>248.69577331961594</c:v>
                </c:pt>
                <c:pt idx="91">
                  <c:v>243.25996424210712</c:v>
                </c:pt>
                <c:pt idx="92">
                  <c:v>238.00044469386685</c:v>
                </c:pt>
                <c:pt idx="93">
                  <c:v>232.90967324417724</c:v>
                </c:pt>
                <c:pt idx="94">
                  <c:v>227.98050745686837</c:v>
                </c:pt>
                <c:pt idx="95">
                  <c:v>223.20617882425364</c:v>
                </c:pt>
                <c:pt idx="96">
                  <c:v>218.58026951919368</c:v>
                </c:pt>
                <c:pt idx="97">
                  <c:v>214.09669081612168</c:v>
                </c:pt>
                <c:pt idx="98">
                  <c:v>209.74966304549031</c:v>
                </c:pt>
                <c:pt idx="99">
                  <c:v>205.53369695836028</c:v>
                </c:pt>
                <c:pt idx="100">
                  <c:v>201.44357638888889</c:v>
                </c:pt>
                <c:pt idx="101">
                  <c:v>197.47434211242907</c:v>
                </c:pt>
                <c:pt idx="102">
                  <c:v>193.62127680592934</c:v>
                </c:pt>
                <c:pt idx="103">
                  <c:v>189.87989102543963</c:v>
                </c:pt>
                <c:pt idx="104">
                  <c:v>186.24591012286325</c:v>
                </c:pt>
                <c:pt idx="105">
                  <c:v>182.71526203073822</c:v>
                </c:pt>
                <c:pt idx="106">
                  <c:v>179.28406584984771</c:v>
                </c:pt>
                <c:pt idx="107">
                  <c:v>175.94862117991869</c:v>
                </c:pt>
                <c:pt idx="108">
                  <c:v>172.70539813862217</c:v>
                </c:pt>
                <c:pt idx="109">
                  <c:v>169.55102801859178</c:v>
                </c:pt>
                <c:pt idx="110">
                  <c:v>166.48229453627181</c:v>
                </c:pt>
                <c:pt idx="111">
                  <c:v>163.49612563013466</c:v>
                </c:pt>
                <c:pt idx="112">
                  <c:v>160.58958576920352</c:v>
                </c:pt>
                <c:pt idx="113">
                  <c:v>157.75986873591424</c:v>
                </c:pt>
                <c:pt idx="114">
                  <c:v>155.00429085017612</c:v>
                </c:pt>
                <c:pt idx="115">
                  <c:v>152.32028460407477</c:v>
                </c:pt>
                <c:pt idx="116">
                  <c:v>149.7053926790197</c:v>
                </c:pt>
                <c:pt idx="117">
                  <c:v>147.15726231929938</c:v>
                </c:pt>
                <c:pt idx="118">
                  <c:v>144.67364003798397</c:v>
                </c:pt>
                <c:pt idx="119">
                  <c:v>142.25236663292768</c:v>
                </c:pt>
                <c:pt idx="120">
                  <c:v>139.89137249228395</c:v>
                </c:pt>
                <c:pt idx="121">
                  <c:v>137.58867317047259</c:v>
                </c:pt>
                <c:pt idx="122">
                  <c:v>135.34236521693691</c:v>
                </c:pt>
                <c:pt idx="123">
                  <c:v>133.15062224131728</c:v>
                </c:pt>
                <c:pt idx="124">
                  <c:v>131.01169119984971</c:v>
                </c:pt>
                <c:pt idx="125">
                  <c:v>128.92388888888888</c:v>
                </c:pt>
                <c:pt idx="126">
                  <c:v>126.8855986324571</c:v>
                </c:pt>
                <c:pt idx="127">
                  <c:v>124.89526715164543</c:v>
                </c:pt>
                <c:pt idx="128">
                  <c:v>122.95140160454645</c:v>
                </c:pt>
                <c:pt idx="129">
                  <c:v>121.05256678618406</c:v>
                </c:pt>
                <c:pt idx="130">
                  <c:v>119.19738247863249</c:v>
                </c:pt>
                <c:pt idx="131">
                  <c:v>117.38452094218805</c:v>
                </c:pt>
                <c:pt idx="132">
                  <c:v>115.61270453907765</c:v>
                </c:pt>
                <c:pt idx="133">
                  <c:v>113.88070348176205</c:v>
                </c:pt>
                <c:pt idx="134">
                  <c:v>112.18733369842332</c:v>
                </c:pt>
                <c:pt idx="135">
                  <c:v>110.53145480871819</c:v>
                </c:pt>
                <c:pt idx="136">
                  <c:v>108.91196820333526</c:v>
                </c:pt>
                <c:pt idx="137">
                  <c:v>107.32781522131648</c:v>
                </c:pt>
                <c:pt idx="138">
                  <c:v>105.77797541949637</c:v>
                </c:pt>
                <c:pt idx="139">
                  <c:v>104.26146492877641</c:v>
                </c:pt>
                <c:pt idx="140">
                  <c:v>102.77733489229026</c:v>
                </c:pt>
                <c:pt idx="141">
                  <c:v>101.32466998083039</c:v>
                </c:pt>
                <c:pt idx="142">
                  <c:v>99.902586981198624</c:v>
                </c:pt>
                <c:pt idx="143">
                  <c:v>98.510233453415282</c:v>
                </c:pt>
                <c:pt idx="144">
                  <c:v>97.146786452974965</c:v>
                </c:pt>
                <c:pt idx="145">
                  <c:v>95.811451314572608</c:v>
                </c:pt>
                <c:pt idx="146">
                  <c:v>94.503460493942995</c:v>
                </c:pt>
                <c:pt idx="147">
                  <c:v>93.222072464662361</c:v>
                </c:pt>
                <c:pt idx="148">
                  <c:v>91.966570666950744</c:v>
                </c:pt>
                <c:pt idx="149">
                  <c:v>90.736262505692935</c:v>
                </c:pt>
                <c:pt idx="150">
                  <c:v>89.530478395061735</c:v>
                </c:pt>
                <c:pt idx="151">
                  <c:v>88.348570847282531</c:v>
                </c:pt>
                <c:pt idx="152">
                  <c:v>87.18991360322407</c:v>
                </c:pt>
                <c:pt idx="153">
                  <c:v>86.053900802635269</c:v>
                </c:pt>
                <c:pt idx="154">
                  <c:v>84.939946191975423</c:v>
                </c:pt>
                <c:pt idx="155">
                  <c:v>83.847482367903808</c:v>
                </c:pt>
                <c:pt idx="156">
                  <c:v>82.775960054605889</c:v>
                </c:pt>
                <c:pt idx="157">
                  <c:v>81.724847413237413</c:v>
                </c:pt>
                <c:pt idx="158">
                  <c:v>80.693629381865449</c:v>
                </c:pt>
                <c:pt idx="159">
                  <c:v>79.681807044376768</c:v>
                </c:pt>
                <c:pt idx="160">
                  <c:v>78.688897026909729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890-4883-AC86-07A55970BA68}"/>
            </c:ext>
          </c:extLst>
        </c:ser>
        <c:ser>
          <c:idx val="6"/>
          <c:order val="6"/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force_改!$A$11:$A$171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force_改!$M$11:$M$171</c:f>
              <c:numCache>
                <c:formatCode>General</c:formatCode>
                <c:ptCount val="161"/>
                <c:pt idx="0">
                  <c:v>52905.381944444453</c:v>
                </c:pt>
                <c:pt idx="1">
                  <c:v>52905.381944444453</c:v>
                </c:pt>
                <c:pt idx="2">
                  <c:v>52905.381944444453</c:v>
                </c:pt>
                <c:pt idx="3">
                  <c:v>52905.381944444453</c:v>
                </c:pt>
                <c:pt idx="4">
                  <c:v>52905.381944444453</c:v>
                </c:pt>
                <c:pt idx="5">
                  <c:v>52905.381944444453</c:v>
                </c:pt>
                <c:pt idx="6">
                  <c:v>52905.381944444453</c:v>
                </c:pt>
                <c:pt idx="7">
                  <c:v>52905.381944444453</c:v>
                </c:pt>
                <c:pt idx="8">
                  <c:v>52905.381944444453</c:v>
                </c:pt>
                <c:pt idx="9">
                  <c:v>52905.381944444453</c:v>
                </c:pt>
                <c:pt idx="10">
                  <c:v>52905.381944444453</c:v>
                </c:pt>
                <c:pt idx="11">
                  <c:v>52905.381944444453</c:v>
                </c:pt>
                <c:pt idx="12">
                  <c:v>52905.381944444453</c:v>
                </c:pt>
                <c:pt idx="13">
                  <c:v>52905.381944444453</c:v>
                </c:pt>
                <c:pt idx="14">
                  <c:v>52905.381944444453</c:v>
                </c:pt>
                <c:pt idx="15">
                  <c:v>52905.381944444453</c:v>
                </c:pt>
                <c:pt idx="16">
                  <c:v>52905.381944444453</c:v>
                </c:pt>
                <c:pt idx="17">
                  <c:v>52905.381944444453</c:v>
                </c:pt>
                <c:pt idx="18">
                  <c:v>52905.381944444453</c:v>
                </c:pt>
                <c:pt idx="19">
                  <c:v>52905.381944444453</c:v>
                </c:pt>
                <c:pt idx="20">
                  <c:v>52905.381944444453</c:v>
                </c:pt>
                <c:pt idx="21">
                  <c:v>52905.381944444453</c:v>
                </c:pt>
                <c:pt idx="22">
                  <c:v>52905.381944444453</c:v>
                </c:pt>
                <c:pt idx="23">
                  <c:v>52905.381944444453</c:v>
                </c:pt>
                <c:pt idx="24">
                  <c:v>52905.381944444453</c:v>
                </c:pt>
                <c:pt idx="25">
                  <c:v>52905.381944444453</c:v>
                </c:pt>
                <c:pt idx="26">
                  <c:v>52905.381944444453</c:v>
                </c:pt>
                <c:pt idx="27">
                  <c:v>52905.381944444453</c:v>
                </c:pt>
                <c:pt idx="28">
                  <c:v>52905.381944444453</c:v>
                </c:pt>
                <c:pt idx="29">
                  <c:v>52905.381944444453</c:v>
                </c:pt>
                <c:pt idx="30">
                  <c:v>52905.381944444453</c:v>
                </c:pt>
                <c:pt idx="31">
                  <c:v>52905.381944444453</c:v>
                </c:pt>
                <c:pt idx="32">
                  <c:v>52905.381944444453</c:v>
                </c:pt>
                <c:pt idx="33">
                  <c:v>52905.381944444453</c:v>
                </c:pt>
                <c:pt idx="34">
                  <c:v>52905.381944444453</c:v>
                </c:pt>
                <c:pt idx="35">
                  <c:v>51393.799603174615</c:v>
                </c:pt>
                <c:pt idx="36">
                  <c:v>49966.194058641988</c:v>
                </c:pt>
                <c:pt idx="37">
                  <c:v>48615.75638138139</c:v>
                </c:pt>
                <c:pt idx="38">
                  <c:v>47336.394371345035</c:v>
                </c:pt>
                <c:pt idx="39">
                  <c:v>46122.640669515677</c:v>
                </c:pt>
                <c:pt idx="40">
                  <c:v>44969.574652777788</c:v>
                </c:pt>
                <c:pt idx="41">
                  <c:v>43872.755758807594</c:v>
                </c:pt>
                <c:pt idx="42">
                  <c:v>42828.166335978844</c:v>
                </c:pt>
                <c:pt idx="43">
                  <c:v>41832.162467700269</c:v>
                </c:pt>
                <c:pt idx="44">
                  <c:v>40881.431502525258</c:v>
                </c:pt>
                <c:pt idx="45">
                  <c:v>39972.955246913589</c:v>
                </c:pt>
                <c:pt idx="46">
                  <c:v>39103.977958937205</c:v>
                </c:pt>
                <c:pt idx="47">
                  <c:v>38271.978427895992</c:v>
                </c:pt>
                <c:pt idx="48">
                  <c:v>37474.645543981489</c:v>
                </c:pt>
                <c:pt idx="49">
                  <c:v>36709.856859410436</c:v>
                </c:pt>
                <c:pt idx="50">
                  <c:v>35975.659722222226</c:v>
                </c:pt>
                <c:pt idx="51">
                  <c:v>35270.254629629635</c:v>
                </c:pt>
                <c:pt idx="52">
                  <c:v>34591.980502136757</c:v>
                </c:pt>
                <c:pt idx="53">
                  <c:v>33939.301624737949</c:v>
                </c:pt>
                <c:pt idx="54">
                  <c:v>33310.796039094654</c:v>
                </c:pt>
                <c:pt idx="55">
                  <c:v>32705.145202020209</c:v>
                </c:pt>
                <c:pt idx="56">
                  <c:v>32121.124751984134</c:v>
                </c:pt>
                <c:pt idx="57">
                  <c:v>31557.596247563361</c:v>
                </c:pt>
                <c:pt idx="58">
                  <c:v>31013.499760536404</c:v>
                </c:pt>
                <c:pt idx="59">
                  <c:v>30487.84722222223</c:v>
                </c:pt>
                <c:pt idx="60">
                  <c:v>29979.71643518519</c:v>
                </c:pt>
                <c:pt idx="61">
                  <c:v>29450.498671205474</c:v>
                </c:pt>
                <c:pt idx="62">
                  <c:v>28508.144005087295</c:v>
                </c:pt>
                <c:pt idx="63">
                  <c:v>27610.306262422666</c:v>
                </c:pt>
                <c:pt idx="64">
                  <c:v>26754.224989149308</c:v>
                </c:pt>
                <c:pt idx="65">
                  <c:v>25937.35042735043</c:v>
                </c:pt>
                <c:pt idx="66">
                  <c:v>25157.324507703299</c:v>
                </c:pt>
                <c:pt idx="67">
                  <c:v>24411.963812776914</c:v>
                </c:pt>
                <c:pt idx="68">
                  <c:v>23699.244281045754</c:v>
                </c:pt>
                <c:pt idx="69">
                  <c:v>23017.287451282413</c:v>
                </c:pt>
                <c:pt idx="70">
                  <c:v>22364.348072562359</c:v>
                </c:pt>
                <c:pt idx="71">
                  <c:v>21738.80292710882</c:v>
                </c:pt>
                <c:pt idx="72">
                  <c:v>21139.140732167354</c:v>
                </c:pt>
                <c:pt idx="73">
                  <c:v>20563.953003481998</c:v>
                </c:pt>
                <c:pt idx="74">
                  <c:v>20011.925777128483</c:v>
                </c:pt>
                <c:pt idx="75">
                  <c:v>19481.832098765433</c:v>
                </c:pt>
                <c:pt idx="76">
                  <c:v>18972.525200061558</c:v>
                </c:pt>
                <c:pt idx="77">
                  <c:v>18482.932291373851</c:v>
                </c:pt>
                <c:pt idx="78">
                  <c:v>18012.048907882243</c:v>
                </c:pt>
                <c:pt idx="79">
                  <c:v>17558.933753493922</c:v>
                </c:pt>
                <c:pt idx="80">
                  <c:v>17122.703993055558</c:v>
                </c:pt>
                <c:pt idx="81">
                  <c:v>16702.530948872973</c:v>
                </c:pt>
                <c:pt idx="82">
                  <c:v>16297.636162337234</c:v>
                </c:pt>
                <c:pt idx="83">
                  <c:v>15907.287785680877</c:v>
                </c:pt>
                <c:pt idx="84">
                  <c:v>15530.79727261275</c:v>
                </c:pt>
                <c:pt idx="85">
                  <c:v>15167.516339869282</c:v>
                </c:pt>
                <c:pt idx="86">
                  <c:v>14816.83417462893</c:v>
                </c:pt>
                <c:pt idx="87">
                  <c:v>14478.174865313194</c:v>
                </c:pt>
                <c:pt idx="88">
                  <c:v>14150.995035583106</c:v>
                </c:pt>
                <c:pt idx="89">
                  <c:v>13834.781663370228</c:v>
                </c:pt>
                <c:pt idx="90">
                  <c:v>13529.050068587107</c:v>
                </c:pt>
                <c:pt idx="91">
                  <c:v>13233.342054770628</c:v>
                </c:pt>
                <c:pt idx="92">
                  <c:v>12947.224191346357</c:v>
                </c:pt>
                <c:pt idx="93">
                  <c:v>12670.286224483243</c:v>
                </c:pt>
                <c:pt idx="94">
                  <c:v>12402.13960565364</c:v>
                </c:pt>
                <c:pt idx="95">
                  <c:v>12142.416128039398</c:v>
                </c:pt>
                <c:pt idx="96">
                  <c:v>11890.766661844136</c:v>
                </c:pt>
                <c:pt idx="97">
                  <c:v>11646.859980397021</c:v>
                </c:pt>
                <c:pt idx="98">
                  <c:v>11410.381669674674</c:v>
                </c:pt>
                <c:pt idx="99">
                  <c:v>11181.033114534799</c:v>
                </c:pt>
                <c:pt idx="100">
                  <c:v>10958.530555555557</c:v>
                </c:pt>
                <c:pt idx="101">
                  <c:v>10742.604210916143</c:v>
                </c:pt>
                <c:pt idx="102">
                  <c:v>10532.997458242557</c:v>
                </c:pt>
                <c:pt idx="103">
                  <c:v>10329.466071783916</c:v>
                </c:pt>
                <c:pt idx="104">
                  <c:v>10131.777510683762</c:v>
                </c:pt>
                <c:pt idx="105">
                  <c:v>9939.7102544721602</c:v>
                </c:pt>
                <c:pt idx="106">
                  <c:v>9753.0531822317171</c:v>
                </c:pt>
                <c:pt idx="107">
                  <c:v>9571.6049921875765</c:v>
                </c:pt>
                <c:pt idx="108">
                  <c:v>9395.1736587410469</c:v>
                </c:pt>
                <c:pt idx="109">
                  <c:v>9223.5759242113927</c:v>
                </c:pt>
                <c:pt idx="110">
                  <c:v>9056.6368227731873</c:v>
                </c:pt>
                <c:pt idx="111">
                  <c:v>8894.1892342793253</c:v>
                </c:pt>
                <c:pt idx="112">
                  <c:v>8736.0734658446727</c:v>
                </c:pt>
                <c:pt idx="113">
                  <c:v>8582.1368592337349</c:v>
                </c:pt>
                <c:pt idx="114">
                  <c:v>8432.2334222495811</c:v>
                </c:pt>
                <c:pt idx="115">
                  <c:v>8286.223482461668</c:v>
                </c:pt>
                <c:pt idx="116">
                  <c:v>8143.9733617386719</c:v>
                </c:pt>
                <c:pt idx="117">
                  <c:v>8005.3550701698859</c:v>
                </c:pt>
                <c:pt idx="118">
                  <c:v>7870.2460180663293</c:v>
                </c:pt>
                <c:pt idx="119">
                  <c:v>7738.5287448312665</c:v>
                </c:pt>
                <c:pt idx="120">
                  <c:v>7610.0906635802476</c:v>
                </c:pt>
                <c:pt idx="121">
                  <c:v>7484.823820473709</c:v>
                </c:pt>
                <c:pt idx="122">
                  <c:v>7362.6246678013686</c:v>
                </c:pt>
                <c:pt idx="123">
                  <c:v>7243.3938499276601</c:v>
                </c:pt>
                <c:pt idx="124">
                  <c:v>7127.0360012718238</c:v>
                </c:pt>
                <c:pt idx="125">
                  <c:v>7013.4595555555561</c:v>
                </c:pt>
                <c:pt idx="126">
                  <c:v>6902.5765656056665</c:v>
                </c:pt>
                <c:pt idx="127">
                  <c:v>6794.3025330495111</c:v>
                </c:pt>
                <c:pt idx="128">
                  <c:v>6688.5562472873271</c:v>
                </c:pt>
                <c:pt idx="129">
                  <c:v>6585.2596331684135</c:v>
                </c:pt>
                <c:pt idx="130">
                  <c:v>6484.3376068376074</c:v>
                </c:pt>
                <c:pt idx="131">
                  <c:v>6385.7179392550297</c:v>
                </c:pt>
                <c:pt idx="132">
                  <c:v>6289.3311269258247</c:v>
                </c:pt>
                <c:pt idx="133">
                  <c:v>6195.1102694078563</c:v>
                </c:pt>
                <c:pt idx="134">
                  <c:v>6102.9909531942285</c:v>
                </c:pt>
                <c:pt idx="135">
                  <c:v>6012.9111415942698</c:v>
                </c:pt>
                <c:pt idx="136">
                  <c:v>5924.8110702614385</c:v>
                </c:pt>
                <c:pt idx="137">
                  <c:v>5838.6331480396166</c:v>
                </c:pt>
                <c:pt idx="138">
                  <c:v>5754.3218628206032</c:v>
                </c:pt>
                <c:pt idx="139">
                  <c:v>5671.8236921254365</c:v>
                </c:pt>
                <c:pt idx="140">
                  <c:v>5591.0870181405899</c:v>
                </c:pt>
                <c:pt idx="141">
                  <c:v>5512.0620469571732</c:v>
                </c:pt>
                <c:pt idx="142">
                  <c:v>5434.700731777205</c:v>
                </c:pt>
                <c:pt idx="143">
                  <c:v>5358.9566998657911</c:v>
                </c:pt>
                <c:pt idx="144">
                  <c:v>5284.7851830418385</c:v>
                </c:pt>
                <c:pt idx="145">
                  <c:v>5212.1429515127502</c:v>
                </c:pt>
                <c:pt idx="146">
                  <c:v>5140.9882508704995</c:v>
                </c:pt>
                <c:pt idx="147">
                  <c:v>5071.2807420776326</c:v>
                </c:pt>
                <c:pt idx="148">
                  <c:v>5002.9814442821207</c:v>
                </c:pt>
                <c:pt idx="149">
                  <c:v>4936.0526803096964</c:v>
                </c:pt>
                <c:pt idx="150">
                  <c:v>4870.4580246913583</c:v>
                </c:pt>
                <c:pt idx="151">
                  <c:v>4806.1622540921699</c:v>
                </c:pt>
                <c:pt idx="152">
                  <c:v>4743.1313000153896</c:v>
                </c:pt>
                <c:pt idx="153">
                  <c:v>4681.332203663359</c:v>
                </c:pt>
                <c:pt idx="154">
                  <c:v>4620.7330728434627</c:v>
                </c:pt>
                <c:pt idx="155">
                  <c:v>4561.3030408139675</c:v>
                </c:pt>
                <c:pt idx="156">
                  <c:v>4503.0122269705607</c:v>
                </c:pt>
                <c:pt idx="157">
                  <c:v>4445.8316992801156</c:v>
                </c:pt>
                <c:pt idx="158">
                  <c:v>4389.7334383734806</c:v>
                </c:pt>
                <c:pt idx="159">
                  <c:v>4334.6903032140963</c:v>
                </c:pt>
                <c:pt idx="160">
                  <c:v>4280.6759982638896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890-4883-AC86-07A55970BA68}"/>
            </c:ext>
          </c:extLst>
        </c:ser>
        <c:ser>
          <c:idx val="7"/>
          <c:order val="7"/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force_改!$A$11:$A$171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force_改!$N$11:$N$171</c:f>
              <c:numCache>
                <c:formatCode>General</c:formatCode>
                <c:ptCount val="161"/>
                <c:pt idx="0">
                  <c:v>52905.381944444453</c:v>
                </c:pt>
                <c:pt idx="1">
                  <c:v>52905.381944444453</c:v>
                </c:pt>
                <c:pt idx="2">
                  <c:v>52905.381944444453</c:v>
                </c:pt>
                <c:pt idx="3">
                  <c:v>52905.381944444453</c:v>
                </c:pt>
                <c:pt idx="4">
                  <c:v>52905.381944444453</c:v>
                </c:pt>
                <c:pt idx="5">
                  <c:v>52905.381944444453</c:v>
                </c:pt>
                <c:pt idx="6">
                  <c:v>52905.381944444453</c:v>
                </c:pt>
                <c:pt idx="7">
                  <c:v>52905.381944444453</c:v>
                </c:pt>
                <c:pt idx="8">
                  <c:v>52905.381944444453</c:v>
                </c:pt>
                <c:pt idx="9">
                  <c:v>52905.381944444453</c:v>
                </c:pt>
                <c:pt idx="10">
                  <c:v>52905.381944444453</c:v>
                </c:pt>
                <c:pt idx="11">
                  <c:v>52905.381944444453</c:v>
                </c:pt>
                <c:pt idx="12">
                  <c:v>52905.381944444453</c:v>
                </c:pt>
                <c:pt idx="13">
                  <c:v>52905.381944444453</c:v>
                </c:pt>
                <c:pt idx="14">
                  <c:v>52905.381944444453</c:v>
                </c:pt>
                <c:pt idx="15">
                  <c:v>52905.381944444453</c:v>
                </c:pt>
                <c:pt idx="16">
                  <c:v>52905.381944444453</c:v>
                </c:pt>
                <c:pt idx="17">
                  <c:v>52905.381944444453</c:v>
                </c:pt>
                <c:pt idx="18">
                  <c:v>52905.381944444453</c:v>
                </c:pt>
                <c:pt idx="19">
                  <c:v>52905.381944444453</c:v>
                </c:pt>
                <c:pt idx="20">
                  <c:v>52905.381944444453</c:v>
                </c:pt>
                <c:pt idx="21">
                  <c:v>52905.381944444453</c:v>
                </c:pt>
                <c:pt idx="22">
                  <c:v>52905.381944444453</c:v>
                </c:pt>
                <c:pt idx="23">
                  <c:v>52905.381944444453</c:v>
                </c:pt>
                <c:pt idx="24">
                  <c:v>52905.381944444453</c:v>
                </c:pt>
                <c:pt idx="25">
                  <c:v>52905.381944444453</c:v>
                </c:pt>
                <c:pt idx="26">
                  <c:v>52905.381944444453</c:v>
                </c:pt>
                <c:pt idx="27">
                  <c:v>52905.381944444453</c:v>
                </c:pt>
                <c:pt idx="28">
                  <c:v>52905.381944444453</c:v>
                </c:pt>
                <c:pt idx="29">
                  <c:v>52905.381944444453</c:v>
                </c:pt>
                <c:pt idx="30">
                  <c:v>52905.381944444453</c:v>
                </c:pt>
                <c:pt idx="31">
                  <c:v>52905.381944444453</c:v>
                </c:pt>
                <c:pt idx="32">
                  <c:v>52905.381944444453</c:v>
                </c:pt>
                <c:pt idx="33">
                  <c:v>52905.381944444453</c:v>
                </c:pt>
                <c:pt idx="34">
                  <c:v>52905.381944444453</c:v>
                </c:pt>
                <c:pt idx="35">
                  <c:v>52905.381944444453</c:v>
                </c:pt>
                <c:pt idx="36">
                  <c:v>52905.381944444453</c:v>
                </c:pt>
                <c:pt idx="37">
                  <c:v>52905.381944444453</c:v>
                </c:pt>
                <c:pt idx="38">
                  <c:v>52905.381944444453</c:v>
                </c:pt>
                <c:pt idx="39">
                  <c:v>52905.381944444453</c:v>
                </c:pt>
                <c:pt idx="40">
                  <c:v>52905.381944444453</c:v>
                </c:pt>
                <c:pt idx="41">
                  <c:v>52905.381944444453</c:v>
                </c:pt>
                <c:pt idx="42">
                  <c:v>52905.381944444453</c:v>
                </c:pt>
                <c:pt idx="43">
                  <c:v>51675.024224806206</c:v>
                </c:pt>
                <c:pt idx="44">
                  <c:v>50500.591856060615</c:v>
                </c:pt>
                <c:pt idx="45">
                  <c:v>49378.356481481489</c:v>
                </c:pt>
                <c:pt idx="46">
                  <c:v>48304.913949275367</c:v>
                </c:pt>
                <c:pt idx="47">
                  <c:v>47277.149822695043</c:v>
                </c:pt>
                <c:pt idx="48">
                  <c:v>46292.209201388898</c:v>
                </c:pt>
                <c:pt idx="49">
                  <c:v>45347.470238095244</c:v>
                </c:pt>
                <c:pt idx="50">
                  <c:v>44440.520833333343</c:v>
                </c:pt>
                <c:pt idx="51">
                  <c:v>43569.138071895431</c:v>
                </c:pt>
                <c:pt idx="52">
                  <c:v>42731.270032051289</c:v>
                </c:pt>
                <c:pt idx="53">
                  <c:v>41925.019654088057</c:v>
                </c:pt>
                <c:pt idx="54">
                  <c:v>41148.630401234572</c:v>
                </c:pt>
                <c:pt idx="55">
                  <c:v>40400.473484848488</c:v>
                </c:pt>
                <c:pt idx="56">
                  <c:v>39679.036458333336</c:v>
                </c:pt>
                <c:pt idx="57">
                  <c:v>38982.913011695913</c:v>
                </c:pt>
                <c:pt idx="58">
                  <c:v>38310.793821839085</c:v>
                </c:pt>
                <c:pt idx="59">
                  <c:v>37661.458333333336</c:v>
                </c:pt>
                <c:pt idx="60">
                  <c:v>37033.767361111117</c:v>
                </c:pt>
                <c:pt idx="61">
                  <c:v>36426.65642076503</c:v>
                </c:pt>
                <c:pt idx="62">
                  <c:v>35839.129704301078</c:v>
                </c:pt>
                <c:pt idx="63">
                  <c:v>35270.254629629635</c:v>
                </c:pt>
                <c:pt idx="64">
                  <c:v>34719.156901041672</c:v>
                </c:pt>
                <c:pt idx="65">
                  <c:v>34185.016025641031</c:v>
                </c:pt>
                <c:pt idx="66">
                  <c:v>33467.209978573621</c:v>
                </c:pt>
                <c:pt idx="67">
                  <c:v>32475.644167223589</c:v>
                </c:pt>
                <c:pt idx="68">
                  <c:v>31527.501441753175</c:v>
                </c:pt>
                <c:pt idx="69">
                  <c:v>30620.282853742214</c:v>
                </c:pt>
                <c:pt idx="70">
                  <c:v>29751.666666666672</c:v>
                </c:pt>
                <c:pt idx="71">
                  <c:v>28919.493486742052</c:v>
                </c:pt>
                <c:pt idx="72">
                  <c:v>28121.752829218112</c:v>
                </c:pt>
                <c:pt idx="73">
                  <c:v>27356.57096390818</c:v>
                </c:pt>
                <c:pt idx="74">
                  <c:v>26622.199902605313</c:v>
                </c:pt>
                <c:pt idx="75">
                  <c:v>25917.007407407411</c:v>
                </c:pt>
                <c:pt idx="76">
                  <c:v>25239.467913204066</c:v>
                </c:pt>
                <c:pt idx="77">
                  <c:v>24588.154269972456</c:v>
                </c:pt>
                <c:pt idx="78">
                  <c:v>23961.73022134561</c:v>
                </c:pt>
                <c:pt idx="79">
                  <c:v>23358.943545372007</c:v>
                </c:pt>
                <c:pt idx="80">
                  <c:v>22778.619791666672</c:v>
                </c:pt>
                <c:pt idx="81">
                  <c:v>22219.65655641925</c:v>
                </c:pt>
                <c:pt idx="82">
                  <c:v>21681.018243109262</c:v>
                </c:pt>
                <c:pt idx="83">
                  <c:v>21161.731262398996</c:v>
                </c:pt>
                <c:pt idx="84">
                  <c:v>20660.879629629631</c:v>
                </c:pt>
                <c:pt idx="85">
                  <c:v>20177.600922722031</c:v>
                </c:pt>
                <c:pt idx="86">
                  <c:v>19711.082567153418</c:v>
                </c:pt>
                <c:pt idx="87">
                  <c:v>19260.558418108954</c:v>
                </c:pt>
                <c:pt idx="88">
                  <c:v>18825.305612947661</c:v>
                </c:pt>
                <c:pt idx="89">
                  <c:v>18404.641669822835</c:v>
                </c:pt>
                <c:pt idx="90">
                  <c:v>17997.92181069959</c:v>
                </c:pt>
                <c:pt idx="91">
                  <c:v>17604.536489151877</c:v>
                </c:pt>
                <c:pt idx="92">
                  <c:v>17223.909105229995</c:v>
                </c:pt>
                <c:pt idx="93">
                  <c:v>16855.493891393999</c:v>
                </c:pt>
                <c:pt idx="94">
                  <c:v>16498.773955032444</c:v>
                </c:pt>
                <c:pt idx="95">
                  <c:v>16153.259464450603</c:v>
                </c:pt>
                <c:pt idx="96">
                  <c:v>15818.485966435188</c:v>
                </c:pt>
                <c:pt idx="97">
                  <c:v>15494.012824600562</c:v>
                </c:pt>
                <c:pt idx="98">
                  <c:v>15179.421768707485</c:v>
                </c:pt>
                <c:pt idx="99">
                  <c:v>14874.31554603272</c:v>
                </c:pt>
                <c:pt idx="100">
                  <c:v>14578.316666666669</c:v>
                </c:pt>
                <c:pt idx="101">
                  <c:v>14291.066235336408</c:v>
                </c:pt>
                <c:pt idx="102">
                  <c:v>14012.222863001412</c:v>
                </c:pt>
                <c:pt idx="103">
                  <c:v>13741.461652056432</c:v>
                </c:pt>
                <c:pt idx="104">
                  <c:v>13478.473249506906</c:v>
                </c:pt>
                <c:pt idx="105">
                  <c:v>13222.962962962965</c:v>
                </c:pt>
                <c:pt idx="106">
                  <c:v>12974.649934733596</c:v>
                </c:pt>
                <c:pt idx="107">
                  <c:v>12733.266369697501</c:v>
                </c:pt>
                <c:pt idx="108">
                  <c:v>12498.556812985827</c:v>
                </c:pt>
                <c:pt idx="109">
                  <c:v>12270.277473837781</c:v>
                </c:pt>
                <c:pt idx="110">
                  <c:v>12048.195592286504</c:v>
                </c:pt>
                <c:pt idx="111">
                  <c:v>11832.08884560236</c:v>
                </c:pt>
                <c:pt idx="112">
                  <c:v>11621.744791666668</c:v>
                </c:pt>
                <c:pt idx="113">
                  <c:v>11416.960346672933</c:v>
                </c:pt>
                <c:pt idx="114">
                  <c:v>11217.541294757362</c:v>
                </c:pt>
                <c:pt idx="115">
                  <c:v>11023.301827347197</c:v>
                </c:pt>
                <c:pt idx="116">
                  <c:v>10834.064110186288</c:v>
                </c:pt>
                <c:pt idx="117">
                  <c:v>10649.657876153604</c:v>
                </c:pt>
                <c:pt idx="118">
                  <c:v>10469.920042133488</c:v>
                </c:pt>
                <c:pt idx="119">
                  <c:v>10294.694348327568</c:v>
                </c:pt>
                <c:pt idx="120">
                  <c:v>10123.83101851852</c:v>
                </c:pt>
                <c:pt idx="121">
                  <c:v>9957.1864399062015</c:v>
                </c:pt>
                <c:pt idx="122">
                  <c:v>9794.6228612380201</c:v>
                </c:pt>
                <c:pt idx="123">
                  <c:v>9636.0081080485616</c:v>
                </c:pt>
                <c:pt idx="124">
                  <c:v>9481.2153139091242</c:v>
                </c:pt>
                <c:pt idx="125">
                  <c:v>9330.122666666668</c:v>
                </c:pt>
                <c:pt idx="126">
                  <c:v>9182.6131687242814</c:v>
                </c:pt>
                <c:pt idx="127">
                  <c:v>9038.5744104821551</c:v>
                </c:pt>
                <c:pt idx="128">
                  <c:v>8897.8983561197929</c:v>
                </c:pt>
                <c:pt idx="129">
                  <c:v>8760.4811409570757</c:v>
                </c:pt>
                <c:pt idx="130">
                  <c:v>8626.2228796844192</c:v>
                </c:pt>
                <c:pt idx="131">
                  <c:v>8495.0274848008085</c:v>
                </c:pt>
                <c:pt idx="132">
                  <c:v>8366.8024946434052</c:v>
                </c:pt>
                <c:pt idx="133">
                  <c:v>8241.4589104339811</c:v>
                </c:pt>
                <c:pt idx="134">
                  <c:v>8118.9110418058972</c:v>
                </c:pt>
                <c:pt idx="135">
                  <c:v>7999.076360310929</c:v>
                </c:pt>
                <c:pt idx="136">
                  <c:v>7881.8753604382937</c:v>
                </c:pt>
                <c:pt idx="137">
                  <c:v>7767.2314277088117</c:v>
                </c:pt>
                <c:pt idx="138">
                  <c:v>7655.0707134355534</c:v>
                </c:pt>
                <c:pt idx="139">
                  <c:v>7545.322015768681</c:v>
                </c:pt>
                <c:pt idx="140">
                  <c:v>7437.9166666666679</c:v>
                </c:pt>
                <c:pt idx="141">
                  <c:v>7332.7884244588649</c:v>
                </c:pt>
                <c:pt idx="142">
                  <c:v>7229.8733716855131</c:v>
                </c:pt>
                <c:pt idx="143">
                  <c:v>7129.1098179210076</c:v>
                </c:pt>
                <c:pt idx="144">
                  <c:v>7030.4382073045281</c:v>
                </c:pt>
                <c:pt idx="145">
                  <c:v>6933.8010305192238</c:v>
                </c:pt>
                <c:pt idx="146">
                  <c:v>6839.1427409770449</c:v>
                </c:pt>
                <c:pt idx="147">
                  <c:v>6746.4096749811042</c:v>
                </c:pt>
                <c:pt idx="148">
                  <c:v>6655.5499756513282</c:v>
                </c:pt>
                <c:pt idx="149">
                  <c:v>6566.5135204119943</c:v>
                </c:pt>
                <c:pt idx="150">
                  <c:v>6479.2518518518527</c:v>
                </c:pt>
                <c:pt idx="151">
                  <c:v>6393.7181117787241</c:v>
                </c:pt>
                <c:pt idx="152">
                  <c:v>6309.8669783010164</c:v>
                </c:pt>
                <c:pt idx="153">
                  <c:v>6227.6546057784053</c:v>
                </c:pt>
                <c:pt idx="154">
                  <c:v>6147.038567493114</c:v>
                </c:pt>
                <c:pt idx="155">
                  <c:v>6067.9778009018391</c:v>
                </c:pt>
                <c:pt idx="156">
                  <c:v>5990.4325553364024</c:v>
                </c:pt>
                <c:pt idx="157">
                  <c:v>5914.3643420287508</c:v>
                </c:pt>
                <c:pt idx="158">
                  <c:v>5839.7358863430018</c:v>
                </c:pt>
                <c:pt idx="159">
                  <c:v>5766.5110821038206</c:v>
                </c:pt>
                <c:pt idx="160">
                  <c:v>5694.6549479166679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890-4883-AC86-07A55970BA68}"/>
            </c:ext>
          </c:extLst>
        </c:ser>
        <c:ser>
          <c:idx val="8"/>
          <c:order val="8"/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force_改!$A$11:$A$171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force_改!$O$11:$O$171</c:f>
              <c:numCache>
                <c:formatCode>General</c:formatCode>
                <c:ptCount val="161"/>
                <c:pt idx="0">
                  <c:v>52905.381944444453</c:v>
                </c:pt>
                <c:pt idx="1">
                  <c:v>52905.381944444453</c:v>
                </c:pt>
                <c:pt idx="2">
                  <c:v>52905.381944444453</c:v>
                </c:pt>
                <c:pt idx="3">
                  <c:v>52905.381944444453</c:v>
                </c:pt>
                <c:pt idx="4">
                  <c:v>52905.381944444453</c:v>
                </c:pt>
                <c:pt idx="5">
                  <c:v>52905.381944444453</c:v>
                </c:pt>
                <c:pt idx="6">
                  <c:v>52905.381944444453</c:v>
                </c:pt>
                <c:pt idx="7">
                  <c:v>52905.381944444453</c:v>
                </c:pt>
                <c:pt idx="8">
                  <c:v>52905.381944444453</c:v>
                </c:pt>
                <c:pt idx="9">
                  <c:v>52905.381944444453</c:v>
                </c:pt>
                <c:pt idx="10">
                  <c:v>52905.381944444453</c:v>
                </c:pt>
                <c:pt idx="11">
                  <c:v>52905.381944444453</c:v>
                </c:pt>
                <c:pt idx="12">
                  <c:v>52905.381944444453</c:v>
                </c:pt>
                <c:pt idx="13">
                  <c:v>52905.381944444453</c:v>
                </c:pt>
                <c:pt idx="14">
                  <c:v>52905.381944444453</c:v>
                </c:pt>
                <c:pt idx="15">
                  <c:v>52905.381944444453</c:v>
                </c:pt>
                <c:pt idx="16">
                  <c:v>52905.381944444453</c:v>
                </c:pt>
                <c:pt idx="17">
                  <c:v>52905.381944444453</c:v>
                </c:pt>
                <c:pt idx="18">
                  <c:v>52905.381944444453</c:v>
                </c:pt>
                <c:pt idx="19">
                  <c:v>52905.381944444453</c:v>
                </c:pt>
                <c:pt idx="20">
                  <c:v>52905.381944444453</c:v>
                </c:pt>
                <c:pt idx="21">
                  <c:v>52905.381944444453</c:v>
                </c:pt>
                <c:pt idx="22">
                  <c:v>52905.381944444453</c:v>
                </c:pt>
                <c:pt idx="23">
                  <c:v>52905.381944444453</c:v>
                </c:pt>
                <c:pt idx="24">
                  <c:v>52905.381944444453</c:v>
                </c:pt>
                <c:pt idx="25">
                  <c:v>52905.381944444453</c:v>
                </c:pt>
                <c:pt idx="26">
                  <c:v>52905.381944444453</c:v>
                </c:pt>
                <c:pt idx="27">
                  <c:v>52905.381944444453</c:v>
                </c:pt>
                <c:pt idx="28">
                  <c:v>52905.381944444453</c:v>
                </c:pt>
                <c:pt idx="29">
                  <c:v>52905.381944444453</c:v>
                </c:pt>
                <c:pt idx="30">
                  <c:v>52905.381944444453</c:v>
                </c:pt>
                <c:pt idx="31">
                  <c:v>52905.381944444453</c:v>
                </c:pt>
                <c:pt idx="32">
                  <c:v>52905.381944444453</c:v>
                </c:pt>
                <c:pt idx="33">
                  <c:v>52905.381944444453</c:v>
                </c:pt>
                <c:pt idx="34">
                  <c:v>52905.381944444453</c:v>
                </c:pt>
                <c:pt idx="35">
                  <c:v>52905.381944444453</c:v>
                </c:pt>
                <c:pt idx="36">
                  <c:v>52905.381944444453</c:v>
                </c:pt>
                <c:pt idx="37">
                  <c:v>52905.381944444453</c:v>
                </c:pt>
                <c:pt idx="38">
                  <c:v>52905.381944444453</c:v>
                </c:pt>
                <c:pt idx="39">
                  <c:v>52905.381944444453</c:v>
                </c:pt>
                <c:pt idx="40">
                  <c:v>52905.381944444453</c:v>
                </c:pt>
                <c:pt idx="41">
                  <c:v>52905.381944444453</c:v>
                </c:pt>
                <c:pt idx="42">
                  <c:v>52905.381944444453</c:v>
                </c:pt>
                <c:pt idx="43">
                  <c:v>52905.381944444453</c:v>
                </c:pt>
                <c:pt idx="44">
                  <c:v>52905.381944444453</c:v>
                </c:pt>
                <c:pt idx="45">
                  <c:v>52905.381944444453</c:v>
                </c:pt>
                <c:pt idx="46">
                  <c:v>52905.381944444453</c:v>
                </c:pt>
                <c:pt idx="47">
                  <c:v>52905.381944444453</c:v>
                </c:pt>
                <c:pt idx="48">
                  <c:v>52905.381944444453</c:v>
                </c:pt>
                <c:pt idx="49">
                  <c:v>52905.381944444453</c:v>
                </c:pt>
                <c:pt idx="50">
                  <c:v>51847.274305555562</c:v>
                </c:pt>
                <c:pt idx="51">
                  <c:v>50830.661083877996</c:v>
                </c:pt>
                <c:pt idx="52">
                  <c:v>49853.1483707265</c:v>
                </c:pt>
                <c:pt idx="53">
                  <c:v>48912.522929769395</c:v>
                </c:pt>
                <c:pt idx="54">
                  <c:v>48006.735468106999</c:v>
                </c:pt>
                <c:pt idx="55">
                  <c:v>47133.885732323237</c:v>
                </c:pt>
                <c:pt idx="56">
                  <c:v>46292.209201388891</c:v>
                </c:pt>
                <c:pt idx="57">
                  <c:v>45480.065180311896</c:v>
                </c:pt>
                <c:pt idx="58">
                  <c:v>44695.926125478931</c:v>
                </c:pt>
                <c:pt idx="59">
                  <c:v>43938.368055555562</c:v>
                </c:pt>
                <c:pt idx="60">
                  <c:v>43206.061921296299</c:v>
                </c:pt>
                <c:pt idx="61">
                  <c:v>42497.765824225869</c:v>
                </c:pt>
                <c:pt idx="62">
                  <c:v>41812.317988351257</c:v>
                </c:pt>
                <c:pt idx="63">
                  <c:v>41148.630401234572</c:v>
                </c:pt>
                <c:pt idx="64">
                  <c:v>40505.683051215281</c:v>
                </c:pt>
                <c:pt idx="65">
                  <c:v>39882.518696581203</c:v>
                </c:pt>
                <c:pt idx="66">
                  <c:v>39278.238110269362</c:v>
                </c:pt>
                <c:pt idx="67">
                  <c:v>38691.995750414593</c:v>
                </c:pt>
                <c:pt idx="68">
                  <c:v>38122.995812908499</c:v>
                </c:pt>
                <c:pt idx="69">
                  <c:v>37570.488627214174</c:v>
                </c:pt>
                <c:pt idx="70">
                  <c:v>37033.767361111117</c:v>
                </c:pt>
                <c:pt idx="71">
                  <c:v>36512.165003912363</c:v>
                </c:pt>
                <c:pt idx="72">
                  <c:v>36005.051601080253</c:v>
                </c:pt>
                <c:pt idx="73">
                  <c:v>35511.831716133944</c:v>
                </c:pt>
                <c:pt idx="74">
                  <c:v>35031.942098348351</c:v>
                </c:pt>
                <c:pt idx="75">
                  <c:v>34564.849537037036</c:v>
                </c:pt>
                <c:pt idx="76">
                  <c:v>34110.048885233919</c:v>
                </c:pt>
                <c:pt idx="77">
                  <c:v>33667.061237373739</c:v>
                </c:pt>
                <c:pt idx="78">
                  <c:v>33235.432247151002</c:v>
                </c:pt>
                <c:pt idx="79">
                  <c:v>32814.730573136432</c:v>
                </c:pt>
                <c:pt idx="80">
                  <c:v>32404.546440972226</c:v>
                </c:pt>
                <c:pt idx="81">
                  <c:v>32004.490312071332</c:v>
                </c:pt>
                <c:pt idx="82">
                  <c:v>31614.191649729</c:v>
                </c:pt>
                <c:pt idx="83">
                  <c:v>31233.297774431059</c:v>
                </c:pt>
                <c:pt idx="84">
                  <c:v>30569.668839758127</c:v>
                </c:pt>
                <c:pt idx="85">
                  <c:v>29854.613610149943</c:v>
                </c:pt>
                <c:pt idx="86">
                  <c:v>29164.35685956373</c:v>
                </c:pt>
                <c:pt idx="87">
                  <c:v>28497.765006385696</c:v>
                </c:pt>
                <c:pt idx="88">
                  <c:v>27853.76850895317</c:v>
                </c:pt>
                <c:pt idx="89">
                  <c:v>27231.357572697052</c:v>
                </c:pt>
                <c:pt idx="90">
                  <c:v>26629.578189300413</c:v>
                </c:pt>
                <c:pt idx="91">
                  <c:v>26047.528478847162</c:v>
                </c:pt>
                <c:pt idx="92">
                  <c:v>25484.355308758666</c:v>
                </c:pt>
                <c:pt idx="93">
                  <c:v>24939.251165838057</c:v>
                </c:pt>
                <c:pt idx="94">
                  <c:v>24411.451259996982</c:v>
                </c:pt>
                <c:pt idx="95">
                  <c:v>23900.23084025854</c:v>
                </c:pt>
                <c:pt idx="96">
                  <c:v>23404.902705439818</c:v>
                </c:pt>
                <c:pt idx="97">
                  <c:v>22924.814893541647</c:v>
                </c:pt>
                <c:pt idx="98">
                  <c:v>22459.348535332501</c:v>
                </c:pt>
                <c:pt idx="99">
                  <c:v>22007.91585892596</c:v>
                </c:pt>
                <c:pt idx="100">
                  <c:v>21569.958333333336</c:v>
                </c:pt>
                <c:pt idx="101">
                  <c:v>21144.94494003856</c:v>
                </c:pt>
                <c:pt idx="102">
                  <c:v>20732.370562604126</c:v>
                </c:pt>
                <c:pt idx="103">
                  <c:v>20331.754485185535</c:v>
                </c:pt>
                <c:pt idx="104">
                  <c:v>19942.638991617358</c:v>
                </c:pt>
                <c:pt idx="105">
                  <c:v>19564.588057445202</c:v>
                </c:pt>
                <c:pt idx="106">
                  <c:v>19197.186127922156</c:v>
                </c:pt>
                <c:pt idx="107">
                  <c:v>18840.036975572832</c:v>
                </c:pt>
                <c:pt idx="108">
                  <c:v>18492.76263145862</c:v>
                </c:pt>
                <c:pt idx="109">
                  <c:v>18155.00238475998</c:v>
                </c:pt>
                <c:pt idx="110">
                  <c:v>17826.411845730028</c:v>
                </c:pt>
                <c:pt idx="111">
                  <c:v>17506.66206747288</c:v>
                </c:pt>
                <c:pt idx="112">
                  <c:v>17195.438722363946</c:v>
                </c:pt>
                <c:pt idx="113">
                  <c:v>16892.441329260972</c:v>
                </c:pt>
                <c:pt idx="114">
                  <c:v>16597.382527957321</c:v>
                </c:pt>
                <c:pt idx="115">
                  <c:v>16309.987397605546</c:v>
                </c:pt>
                <c:pt idx="116">
                  <c:v>16029.992816091955</c:v>
                </c:pt>
                <c:pt idx="117">
                  <c:v>15757.146857574209</c:v>
                </c:pt>
                <c:pt idx="118">
                  <c:v>15491.208225605669</c:v>
                </c:pt>
                <c:pt idx="119">
                  <c:v>15231.945719464256</c:v>
                </c:pt>
                <c:pt idx="120">
                  <c:v>14979.137731481482</c:v>
                </c:pt>
                <c:pt idx="121">
                  <c:v>14732.571773330603</c:v>
                </c:pt>
                <c:pt idx="122">
                  <c:v>14492.044029382783</c:v>
                </c:pt>
                <c:pt idx="123">
                  <c:v>14257.358935377972</c:v>
                </c:pt>
                <c:pt idx="124">
                  <c:v>14028.328780783906</c:v>
                </c:pt>
                <c:pt idx="125">
                  <c:v>13804.773333333334</c:v>
                </c:pt>
                <c:pt idx="126">
                  <c:v>13586.519484336945</c:v>
                </c:pt>
                <c:pt idx="127">
                  <c:v>13373.400913468495</c:v>
                </c:pt>
                <c:pt idx="128">
                  <c:v>13165.257771809896</c:v>
                </c:pt>
                <c:pt idx="129">
                  <c:v>12961.936382028323</c:v>
                </c:pt>
                <c:pt idx="130">
                  <c:v>12763.288954635109</c:v>
                </c:pt>
                <c:pt idx="131">
                  <c:v>12569.173319348134</c:v>
                </c:pt>
                <c:pt idx="132">
                  <c:v>12379.452670645853</c:v>
                </c:pt>
                <c:pt idx="133">
                  <c:v>12193.995326662522</c:v>
                </c:pt>
                <c:pt idx="134">
                  <c:v>12012.674500631174</c:v>
                </c:pt>
                <c:pt idx="135">
                  <c:v>11835.368084133517</c:v>
                </c:pt>
                <c:pt idx="136">
                  <c:v>11661.958441464822</c:v>
                </c:pt>
                <c:pt idx="137">
                  <c:v>11492.332214467118</c:v>
                </c:pt>
                <c:pt idx="138">
                  <c:v>11326.380137226073</c:v>
                </c:pt>
                <c:pt idx="139">
                  <c:v>11163.996860065905</c:v>
                </c:pt>
                <c:pt idx="140">
                  <c:v>11005.080782312925</c:v>
                </c:pt>
                <c:pt idx="141">
                  <c:v>10849.533893331993</c:v>
                </c:pt>
                <c:pt idx="142">
                  <c:v>10697.261621371421</c:v>
                </c:pt>
                <c:pt idx="143">
                  <c:v>10548.172689781082</c:v>
                </c:pt>
                <c:pt idx="144">
                  <c:v>10402.178980195473</c:v>
                </c:pt>
                <c:pt idx="145">
                  <c:v>10259.19540229885</c:v>
                </c:pt>
                <c:pt idx="146">
                  <c:v>10119.139769812973</c:v>
                </c:pt>
                <c:pt idx="147">
                  <c:v>9981.9326823700012</c:v>
                </c:pt>
                <c:pt idx="148">
                  <c:v>9847.4974129534949</c:v>
                </c:pt>
                <c:pt idx="149">
                  <c:v>9715.7598006095832</c:v>
                </c:pt>
                <c:pt idx="150">
                  <c:v>9586.6481481481478</c:v>
                </c:pt>
                <c:pt idx="151">
                  <c:v>9460.0931245705597</c:v>
                </c:pt>
                <c:pt idx="152">
                  <c:v>9336.0276719759931</c:v>
                </c:pt>
                <c:pt idx="153">
                  <c:v>9214.3869167129451</c:v>
                </c:pt>
                <c:pt idx="154">
                  <c:v>9095.1080845561373</c:v>
                </c:pt>
                <c:pt idx="155">
                  <c:v>8978.1304197016998</c:v>
                </c:pt>
                <c:pt idx="156">
                  <c:v>8863.3951073854932</c:v>
                </c:pt>
                <c:pt idx="157">
                  <c:v>8750.8451999404988</c:v>
                </c:pt>
                <c:pt idx="158">
                  <c:v>8640.4255461197463</c:v>
                </c:pt>
                <c:pt idx="159">
                  <c:v>8532.0827235209581</c:v>
                </c:pt>
                <c:pt idx="160">
                  <c:v>8425.7649739583339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B890-4883-AC86-07A55970BA68}"/>
            </c:ext>
          </c:extLst>
        </c:ser>
        <c:ser>
          <c:idx val="9"/>
          <c:order val="9"/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force_改!$A$11:$A$171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force_改!$P$11:$P$171</c:f>
              <c:numCache>
                <c:formatCode>General</c:formatCode>
                <c:ptCount val="161"/>
                <c:pt idx="0">
                  <c:v>52905.381944444453</c:v>
                </c:pt>
                <c:pt idx="1">
                  <c:v>52905.381944444453</c:v>
                </c:pt>
                <c:pt idx="2">
                  <c:v>52905.381944444453</c:v>
                </c:pt>
                <c:pt idx="3">
                  <c:v>52905.381944444453</c:v>
                </c:pt>
                <c:pt idx="4">
                  <c:v>52905.381944444453</c:v>
                </c:pt>
                <c:pt idx="5">
                  <c:v>52905.381944444453</c:v>
                </c:pt>
                <c:pt idx="6">
                  <c:v>52905.381944444453</c:v>
                </c:pt>
                <c:pt idx="7">
                  <c:v>52905.381944444453</c:v>
                </c:pt>
                <c:pt idx="8">
                  <c:v>52905.381944444453</c:v>
                </c:pt>
                <c:pt idx="9">
                  <c:v>52905.381944444453</c:v>
                </c:pt>
                <c:pt idx="10">
                  <c:v>52905.381944444453</c:v>
                </c:pt>
                <c:pt idx="11">
                  <c:v>52905.381944444453</c:v>
                </c:pt>
                <c:pt idx="12">
                  <c:v>52905.381944444453</c:v>
                </c:pt>
                <c:pt idx="13">
                  <c:v>52905.381944444453</c:v>
                </c:pt>
                <c:pt idx="14">
                  <c:v>52905.381944444453</c:v>
                </c:pt>
                <c:pt idx="15">
                  <c:v>52905.381944444453</c:v>
                </c:pt>
                <c:pt idx="16">
                  <c:v>52905.381944444453</c:v>
                </c:pt>
                <c:pt idx="17">
                  <c:v>52905.381944444453</c:v>
                </c:pt>
                <c:pt idx="18">
                  <c:v>52905.381944444453</c:v>
                </c:pt>
                <c:pt idx="19">
                  <c:v>52905.381944444453</c:v>
                </c:pt>
                <c:pt idx="20">
                  <c:v>52905.381944444453</c:v>
                </c:pt>
                <c:pt idx="21">
                  <c:v>52905.381944444453</c:v>
                </c:pt>
                <c:pt idx="22">
                  <c:v>52905.381944444453</c:v>
                </c:pt>
                <c:pt idx="23">
                  <c:v>52905.381944444453</c:v>
                </c:pt>
                <c:pt idx="24">
                  <c:v>52905.381944444453</c:v>
                </c:pt>
                <c:pt idx="25">
                  <c:v>52905.381944444453</c:v>
                </c:pt>
                <c:pt idx="26">
                  <c:v>52905.381944444453</c:v>
                </c:pt>
                <c:pt idx="27">
                  <c:v>52905.381944444453</c:v>
                </c:pt>
                <c:pt idx="28">
                  <c:v>52905.381944444453</c:v>
                </c:pt>
                <c:pt idx="29">
                  <c:v>52905.381944444453</c:v>
                </c:pt>
                <c:pt idx="30">
                  <c:v>52905.381944444453</c:v>
                </c:pt>
                <c:pt idx="31">
                  <c:v>52905.381944444453</c:v>
                </c:pt>
                <c:pt idx="32">
                  <c:v>52905.381944444453</c:v>
                </c:pt>
                <c:pt idx="33">
                  <c:v>52905.381944444453</c:v>
                </c:pt>
                <c:pt idx="34">
                  <c:v>52905.381944444453</c:v>
                </c:pt>
                <c:pt idx="35">
                  <c:v>52905.381944444453</c:v>
                </c:pt>
                <c:pt idx="36">
                  <c:v>52905.381944444453</c:v>
                </c:pt>
                <c:pt idx="37">
                  <c:v>52905.381944444453</c:v>
                </c:pt>
                <c:pt idx="38">
                  <c:v>52905.381944444453</c:v>
                </c:pt>
                <c:pt idx="39">
                  <c:v>52905.381944444453</c:v>
                </c:pt>
                <c:pt idx="40">
                  <c:v>52905.381944444453</c:v>
                </c:pt>
                <c:pt idx="41">
                  <c:v>52905.381944444453</c:v>
                </c:pt>
                <c:pt idx="42">
                  <c:v>52905.381944444453</c:v>
                </c:pt>
                <c:pt idx="43">
                  <c:v>52905.381944444453</c:v>
                </c:pt>
                <c:pt idx="44">
                  <c:v>52905.381944444453</c:v>
                </c:pt>
                <c:pt idx="45">
                  <c:v>52905.381944444453</c:v>
                </c:pt>
                <c:pt idx="46">
                  <c:v>52905.381944444453</c:v>
                </c:pt>
                <c:pt idx="47">
                  <c:v>52905.381944444453</c:v>
                </c:pt>
                <c:pt idx="48">
                  <c:v>52905.381944444453</c:v>
                </c:pt>
                <c:pt idx="49">
                  <c:v>52905.381944444453</c:v>
                </c:pt>
                <c:pt idx="50">
                  <c:v>51847.274305555562</c:v>
                </c:pt>
                <c:pt idx="51">
                  <c:v>50830.661083877996</c:v>
                </c:pt>
                <c:pt idx="52">
                  <c:v>49853.1483707265</c:v>
                </c:pt>
                <c:pt idx="53">
                  <c:v>48912.522929769395</c:v>
                </c:pt>
                <c:pt idx="54">
                  <c:v>48006.735468106999</c:v>
                </c:pt>
                <c:pt idx="55">
                  <c:v>47133.885732323237</c:v>
                </c:pt>
                <c:pt idx="56">
                  <c:v>46292.209201388891</c:v>
                </c:pt>
                <c:pt idx="57">
                  <c:v>45480.065180311896</c:v>
                </c:pt>
                <c:pt idx="58">
                  <c:v>44695.926125478931</c:v>
                </c:pt>
                <c:pt idx="59">
                  <c:v>43938.368055555562</c:v>
                </c:pt>
                <c:pt idx="60">
                  <c:v>43206.061921296299</c:v>
                </c:pt>
                <c:pt idx="61">
                  <c:v>42497.765824225869</c:v>
                </c:pt>
                <c:pt idx="62">
                  <c:v>41812.317988351257</c:v>
                </c:pt>
                <c:pt idx="63">
                  <c:v>41148.630401234572</c:v>
                </c:pt>
                <c:pt idx="64">
                  <c:v>40505.683051215281</c:v>
                </c:pt>
                <c:pt idx="65">
                  <c:v>39882.518696581203</c:v>
                </c:pt>
                <c:pt idx="66">
                  <c:v>39278.238110269362</c:v>
                </c:pt>
                <c:pt idx="67">
                  <c:v>38691.995750414593</c:v>
                </c:pt>
                <c:pt idx="68">
                  <c:v>38122.995812908499</c:v>
                </c:pt>
                <c:pt idx="69">
                  <c:v>37570.488627214174</c:v>
                </c:pt>
                <c:pt idx="70">
                  <c:v>37033.767361111117</c:v>
                </c:pt>
                <c:pt idx="71">
                  <c:v>36512.165003912363</c:v>
                </c:pt>
                <c:pt idx="72">
                  <c:v>36005.051601080253</c:v>
                </c:pt>
                <c:pt idx="73">
                  <c:v>35511.831716133944</c:v>
                </c:pt>
                <c:pt idx="74">
                  <c:v>35031.942098348351</c:v>
                </c:pt>
                <c:pt idx="75">
                  <c:v>34564.849537037036</c:v>
                </c:pt>
                <c:pt idx="76">
                  <c:v>34110.048885233919</c:v>
                </c:pt>
                <c:pt idx="77">
                  <c:v>33667.061237373739</c:v>
                </c:pt>
                <c:pt idx="78">
                  <c:v>33235.432247151002</c:v>
                </c:pt>
                <c:pt idx="79">
                  <c:v>32814.730573136432</c:v>
                </c:pt>
                <c:pt idx="80">
                  <c:v>32404.546440972226</c:v>
                </c:pt>
                <c:pt idx="81">
                  <c:v>32004.490312071332</c:v>
                </c:pt>
                <c:pt idx="82">
                  <c:v>31614.191649729</c:v>
                </c:pt>
                <c:pt idx="83">
                  <c:v>31233.297774431059</c:v>
                </c:pt>
                <c:pt idx="84">
                  <c:v>30861.472800925927</c:v>
                </c:pt>
                <c:pt idx="85">
                  <c:v>30498.396650326798</c:v>
                </c:pt>
                <c:pt idx="86">
                  <c:v>30143.764131136952</c:v>
                </c:pt>
                <c:pt idx="87">
                  <c:v>29797.284083652619</c:v>
                </c:pt>
                <c:pt idx="88">
                  <c:v>29458.678582702021</c:v>
                </c:pt>
                <c:pt idx="89">
                  <c:v>29127.682194132336</c:v>
                </c:pt>
                <c:pt idx="90">
                  <c:v>28804.0412808642</c:v>
                </c:pt>
                <c:pt idx="91">
                  <c:v>28487.513354700855</c:v>
                </c:pt>
                <c:pt idx="92">
                  <c:v>28177.86647041063</c:v>
                </c:pt>
                <c:pt idx="93">
                  <c:v>27874.878658900838</c:v>
                </c:pt>
                <c:pt idx="94">
                  <c:v>27578.337396572108</c:v>
                </c:pt>
                <c:pt idx="95">
                  <c:v>27288.039108187138</c:v>
                </c:pt>
                <c:pt idx="96">
                  <c:v>27003.788700810186</c:v>
                </c:pt>
                <c:pt idx="97">
                  <c:v>26725.39912657503</c:v>
                </c:pt>
                <c:pt idx="98">
                  <c:v>26218.707880686288</c:v>
                </c:pt>
                <c:pt idx="99">
                  <c:v>25691.712119795033</c:v>
                </c:pt>
                <c:pt idx="100">
                  <c:v>25180.447048611109</c:v>
                </c:pt>
                <c:pt idx="101">
                  <c:v>24684.292764053633</c:v>
                </c:pt>
                <c:pt idx="102">
                  <c:v>24202.659600741168</c:v>
                </c:pt>
                <c:pt idx="103">
                  <c:v>23734.98637817995</c:v>
                </c:pt>
                <c:pt idx="104">
                  <c:v>23280.738765357906</c:v>
                </c:pt>
                <c:pt idx="105">
                  <c:v>22839.407753842275</c:v>
                </c:pt>
                <c:pt idx="106">
                  <c:v>22410.508231230964</c:v>
                </c:pt>
                <c:pt idx="107">
                  <c:v>21993.577647489834</c:v>
                </c:pt>
                <c:pt idx="108">
                  <c:v>21588.174767327771</c:v>
                </c:pt>
                <c:pt idx="109">
                  <c:v>21193.878502323972</c:v>
                </c:pt>
                <c:pt idx="110">
                  <c:v>20810.286817033975</c:v>
                </c:pt>
                <c:pt idx="111">
                  <c:v>20437.015703766829</c:v>
                </c:pt>
                <c:pt idx="112">
                  <c:v>20073.69822115044</c:v>
                </c:pt>
                <c:pt idx="113">
                  <c:v>19719.983591989279</c:v>
                </c:pt>
                <c:pt idx="114">
                  <c:v>19375.536356272016</c:v>
                </c:pt>
                <c:pt idx="115">
                  <c:v>19040.035575509348</c:v>
                </c:pt>
                <c:pt idx="116">
                  <c:v>18713.174084877461</c:v>
                </c:pt>
                <c:pt idx="117">
                  <c:v>18394.65778991242</c:v>
                </c:pt>
                <c:pt idx="118">
                  <c:v>18084.205004747997</c:v>
                </c:pt>
                <c:pt idx="119">
                  <c:v>17781.545829115959</c:v>
                </c:pt>
                <c:pt idx="120">
                  <c:v>17486.421561535495</c:v>
                </c:pt>
                <c:pt idx="121">
                  <c:v>17198.584146309069</c:v>
                </c:pt>
                <c:pt idx="122">
                  <c:v>16917.795652117111</c:v>
                </c:pt>
                <c:pt idx="123">
                  <c:v>16643.827780164658</c:v>
                </c:pt>
                <c:pt idx="124">
                  <c:v>16376.461399981212</c:v>
                </c:pt>
                <c:pt idx="125">
                  <c:v>16115.486111111111</c:v>
                </c:pt>
                <c:pt idx="126">
                  <c:v>15860.699829057137</c:v>
                </c:pt>
                <c:pt idx="127">
                  <c:v>15611.908393955677</c:v>
                </c:pt>
                <c:pt idx="128">
                  <c:v>15368.925200568305</c:v>
                </c:pt>
                <c:pt idx="129">
                  <c:v>15131.570848273006</c:v>
                </c:pt>
                <c:pt idx="130">
                  <c:v>14899.672809829059</c:v>
                </c:pt>
                <c:pt idx="131">
                  <c:v>14673.065117773504</c:v>
                </c:pt>
                <c:pt idx="132">
                  <c:v>14451.588067384706</c:v>
                </c:pt>
                <c:pt idx="133">
                  <c:v>14235.087935220256</c:v>
                </c:pt>
                <c:pt idx="134">
                  <c:v>14023.416712302913</c:v>
                </c:pt>
                <c:pt idx="135">
                  <c:v>13816.431851089772</c:v>
                </c:pt>
                <c:pt idx="136">
                  <c:v>13613.996025416907</c:v>
                </c:pt>
                <c:pt idx="137">
                  <c:v>13415.976902664559</c:v>
                </c:pt>
                <c:pt idx="138">
                  <c:v>13222.246927437047</c:v>
                </c:pt>
                <c:pt idx="139">
                  <c:v>13032.683116097051</c:v>
                </c:pt>
                <c:pt idx="140">
                  <c:v>12847.166861536281</c:v>
                </c:pt>
                <c:pt idx="141">
                  <c:v>12665.583747603798</c:v>
                </c:pt>
                <c:pt idx="142">
                  <c:v>12487.823372649827</c:v>
                </c:pt>
                <c:pt idx="143">
                  <c:v>12313.77918167691</c:v>
                </c:pt>
                <c:pt idx="144">
                  <c:v>12143.348306621871</c:v>
                </c:pt>
                <c:pt idx="145">
                  <c:v>11976.431414321574</c:v>
                </c:pt>
                <c:pt idx="146">
                  <c:v>11812.932561742875</c:v>
                </c:pt>
                <c:pt idx="147">
                  <c:v>11652.759058082795</c:v>
                </c:pt>
                <c:pt idx="148">
                  <c:v>11495.821333368842</c:v>
                </c:pt>
                <c:pt idx="149">
                  <c:v>11342.032813211617</c:v>
                </c:pt>
                <c:pt idx="150">
                  <c:v>11191.309799382716</c:v>
                </c:pt>
                <c:pt idx="151">
                  <c:v>11043.571355910315</c:v>
                </c:pt>
                <c:pt idx="152">
                  <c:v>10898.739200403008</c:v>
                </c:pt>
                <c:pt idx="153">
                  <c:v>10756.737600329408</c:v>
                </c:pt>
                <c:pt idx="154">
                  <c:v>10617.493273996926</c:v>
                </c:pt>
                <c:pt idx="155">
                  <c:v>10480.935295987974</c:v>
                </c:pt>
                <c:pt idx="156">
                  <c:v>10346.995006825735</c:v>
                </c:pt>
                <c:pt idx="157">
                  <c:v>10215.605926654676</c:v>
                </c:pt>
                <c:pt idx="158">
                  <c:v>10086.70367273318</c:v>
                </c:pt>
                <c:pt idx="159">
                  <c:v>9960.2258805470956</c:v>
                </c:pt>
                <c:pt idx="160">
                  <c:v>9836.1121283637149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B890-4883-AC86-07A55970B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035008"/>
        <c:axId val="225036928"/>
      </c:scatterChart>
      <c:valAx>
        <c:axId val="225035008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速度</a:t>
                </a:r>
                <a:r>
                  <a:rPr lang="en-US" altLang="ja-JP"/>
                  <a:t>[km/h]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5036928"/>
        <c:crosses val="autoZero"/>
        <c:crossBetween val="midCat"/>
      </c:valAx>
      <c:valAx>
        <c:axId val="2250369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引張力</a:t>
                </a:r>
                <a:r>
                  <a:rPr lang="en-US" altLang="ja-JP"/>
                  <a:t>[N/</a:t>
                </a:r>
                <a:r>
                  <a:rPr lang="ja-JP" altLang="en-US"/>
                  <a:t>両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503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622428561398582"/>
          <c:y val="8.4387784594467968E-2"/>
          <c:w val="0.72377571438601418"/>
          <c:h val="0.14418831103680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freq_gear!$C$6</c:f>
              <c:strCache>
                <c:ptCount val="1"/>
                <c:pt idx="0">
                  <c:v>基本波</c:v>
                </c:pt>
              </c:strCache>
            </c:strRef>
          </c:tx>
          <c:marker>
            <c:symbol val="none"/>
          </c:marker>
          <c:xVal>
            <c:numRef>
              <c:f>freq_gear!$B$7:$B$167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freq_gear!$C$7:$C$167</c:f>
              <c:numCache>
                <c:formatCode>General</c:formatCode>
                <c:ptCount val="161"/>
                <c:pt idx="0">
                  <c:v>0</c:v>
                </c:pt>
                <c:pt idx="1">
                  <c:v>10.075700531657455</c:v>
                </c:pt>
                <c:pt idx="2">
                  <c:v>20.151401063314911</c:v>
                </c:pt>
                <c:pt idx="3">
                  <c:v>30.227101594972371</c:v>
                </c:pt>
                <c:pt idx="4">
                  <c:v>40.302802126629821</c:v>
                </c:pt>
                <c:pt idx="5">
                  <c:v>50.378502658287289</c:v>
                </c:pt>
                <c:pt idx="6">
                  <c:v>60.454203189944742</c:v>
                </c:pt>
                <c:pt idx="7">
                  <c:v>70.529903721602196</c:v>
                </c:pt>
                <c:pt idx="8">
                  <c:v>80.605604253259642</c:v>
                </c:pt>
                <c:pt idx="9">
                  <c:v>90.681304784917117</c:v>
                </c:pt>
                <c:pt idx="10">
                  <c:v>100.75700531657458</c:v>
                </c:pt>
                <c:pt idx="11">
                  <c:v>110.83270584823202</c:v>
                </c:pt>
                <c:pt idx="12">
                  <c:v>120.90840637988948</c:v>
                </c:pt>
                <c:pt idx="13">
                  <c:v>130.98410691154692</c:v>
                </c:pt>
                <c:pt idx="14">
                  <c:v>141.05980744320439</c:v>
                </c:pt>
                <c:pt idx="15">
                  <c:v>151.13550797486187</c:v>
                </c:pt>
                <c:pt idx="16">
                  <c:v>161.21120850651928</c:v>
                </c:pt>
                <c:pt idx="17">
                  <c:v>171.28690903817676</c:v>
                </c:pt>
                <c:pt idx="18">
                  <c:v>181.36260956983423</c:v>
                </c:pt>
                <c:pt idx="19">
                  <c:v>191.43831010149168</c:v>
                </c:pt>
                <c:pt idx="20">
                  <c:v>201.51401063314916</c:v>
                </c:pt>
                <c:pt idx="21">
                  <c:v>211.58971116480657</c:v>
                </c:pt>
                <c:pt idx="22">
                  <c:v>221.66541169646405</c:v>
                </c:pt>
                <c:pt idx="23">
                  <c:v>231.74111222812149</c:v>
                </c:pt>
                <c:pt idx="24">
                  <c:v>241.81681275977897</c:v>
                </c:pt>
                <c:pt idx="25">
                  <c:v>251.89251329143644</c:v>
                </c:pt>
                <c:pt idx="26">
                  <c:v>261.96821382309383</c:v>
                </c:pt>
                <c:pt idx="27">
                  <c:v>272.04391435475134</c:v>
                </c:pt>
                <c:pt idx="28">
                  <c:v>282.11961488640878</c:v>
                </c:pt>
                <c:pt idx="29">
                  <c:v>292.19531541806623</c:v>
                </c:pt>
                <c:pt idx="30">
                  <c:v>302.27101594972373</c:v>
                </c:pt>
                <c:pt idx="31">
                  <c:v>312.34671648138118</c:v>
                </c:pt>
                <c:pt idx="32">
                  <c:v>322.42241701303857</c:v>
                </c:pt>
                <c:pt idx="33">
                  <c:v>332.49811754469607</c:v>
                </c:pt>
                <c:pt idx="34">
                  <c:v>342.57381807635352</c:v>
                </c:pt>
                <c:pt idx="35">
                  <c:v>352.64951860801096</c:v>
                </c:pt>
                <c:pt idx="36">
                  <c:v>362.72521913966847</c:v>
                </c:pt>
                <c:pt idx="37">
                  <c:v>372.80091967132591</c:v>
                </c:pt>
                <c:pt idx="38">
                  <c:v>382.87662020298336</c:v>
                </c:pt>
                <c:pt idx="39">
                  <c:v>392.95232073464086</c:v>
                </c:pt>
                <c:pt idx="40">
                  <c:v>403.02802126629831</c:v>
                </c:pt>
                <c:pt idx="41">
                  <c:v>413.1037217979557</c:v>
                </c:pt>
                <c:pt idx="42">
                  <c:v>423.17942232961315</c:v>
                </c:pt>
                <c:pt idx="43">
                  <c:v>433.25512286127059</c:v>
                </c:pt>
                <c:pt idx="44">
                  <c:v>443.3308233929281</c:v>
                </c:pt>
                <c:pt idx="45">
                  <c:v>453.40652392458554</c:v>
                </c:pt>
                <c:pt idx="46">
                  <c:v>463.48222445624299</c:v>
                </c:pt>
                <c:pt idx="47">
                  <c:v>473.55792498790049</c:v>
                </c:pt>
                <c:pt idx="48">
                  <c:v>483.63362551955794</c:v>
                </c:pt>
                <c:pt idx="49">
                  <c:v>493.70932605121538</c:v>
                </c:pt>
                <c:pt idx="50">
                  <c:v>503.78502658287289</c:v>
                </c:pt>
                <c:pt idx="51">
                  <c:v>513.86072711453028</c:v>
                </c:pt>
                <c:pt idx="52">
                  <c:v>523.93642764618767</c:v>
                </c:pt>
                <c:pt idx="53">
                  <c:v>534.01212817784517</c:v>
                </c:pt>
                <c:pt idx="54">
                  <c:v>544.08782870950267</c:v>
                </c:pt>
                <c:pt idx="55">
                  <c:v>554.16352924116006</c:v>
                </c:pt>
                <c:pt idx="56">
                  <c:v>564.23922977281757</c:v>
                </c:pt>
                <c:pt idx="57">
                  <c:v>574.31493030447507</c:v>
                </c:pt>
                <c:pt idx="58">
                  <c:v>584.39063083613246</c:v>
                </c:pt>
                <c:pt idx="59">
                  <c:v>594.46633136778996</c:v>
                </c:pt>
                <c:pt idx="60">
                  <c:v>604.54203189944747</c:v>
                </c:pt>
                <c:pt idx="61">
                  <c:v>614.61773243110486</c:v>
                </c:pt>
                <c:pt idx="62">
                  <c:v>624.69343296276236</c:v>
                </c:pt>
                <c:pt idx="63">
                  <c:v>634.76913349441986</c:v>
                </c:pt>
                <c:pt idx="64">
                  <c:v>644.84483402607714</c:v>
                </c:pt>
                <c:pt idx="65">
                  <c:v>654.92053455773464</c:v>
                </c:pt>
                <c:pt idx="66">
                  <c:v>664.99623508939214</c:v>
                </c:pt>
                <c:pt idx="67">
                  <c:v>675.07193562104953</c:v>
                </c:pt>
                <c:pt idx="68">
                  <c:v>685.14763615270704</c:v>
                </c:pt>
                <c:pt idx="69">
                  <c:v>695.22333668436454</c:v>
                </c:pt>
                <c:pt idx="70">
                  <c:v>705.29903721602193</c:v>
                </c:pt>
                <c:pt idx="71">
                  <c:v>715.37473774767943</c:v>
                </c:pt>
                <c:pt idx="72">
                  <c:v>725.45043827933694</c:v>
                </c:pt>
                <c:pt idx="73">
                  <c:v>735.52613881099433</c:v>
                </c:pt>
                <c:pt idx="74">
                  <c:v>745.60183934265183</c:v>
                </c:pt>
                <c:pt idx="75">
                  <c:v>755.67753987430922</c:v>
                </c:pt>
                <c:pt idx="76">
                  <c:v>765.75324040596672</c:v>
                </c:pt>
                <c:pt idx="77">
                  <c:v>775.82894093762411</c:v>
                </c:pt>
                <c:pt idx="78">
                  <c:v>785.90464146928173</c:v>
                </c:pt>
                <c:pt idx="79">
                  <c:v>795.98034200093912</c:v>
                </c:pt>
                <c:pt idx="80">
                  <c:v>806.05604253259662</c:v>
                </c:pt>
                <c:pt idx="81">
                  <c:v>816.1317430642539</c:v>
                </c:pt>
                <c:pt idx="82">
                  <c:v>826.2074435959114</c:v>
                </c:pt>
                <c:pt idx="83">
                  <c:v>836.28314412756879</c:v>
                </c:pt>
                <c:pt idx="84">
                  <c:v>846.35884465922629</c:v>
                </c:pt>
                <c:pt idx="85">
                  <c:v>856.4345451908838</c:v>
                </c:pt>
                <c:pt idx="86">
                  <c:v>866.51024572254119</c:v>
                </c:pt>
                <c:pt idx="87">
                  <c:v>876.58594625419869</c:v>
                </c:pt>
                <c:pt idx="88">
                  <c:v>886.66164678585619</c:v>
                </c:pt>
                <c:pt idx="89">
                  <c:v>896.73734731751358</c:v>
                </c:pt>
                <c:pt idx="90">
                  <c:v>906.81304784917108</c:v>
                </c:pt>
                <c:pt idx="91">
                  <c:v>916.88874838082859</c:v>
                </c:pt>
                <c:pt idx="92">
                  <c:v>926.96444891248598</c:v>
                </c:pt>
                <c:pt idx="93">
                  <c:v>937.04014944414348</c:v>
                </c:pt>
                <c:pt idx="94">
                  <c:v>947.11584997580098</c:v>
                </c:pt>
                <c:pt idx="95">
                  <c:v>957.19155050745837</c:v>
                </c:pt>
                <c:pt idx="96">
                  <c:v>967.26725103911588</c:v>
                </c:pt>
                <c:pt idx="97">
                  <c:v>977.34295157077338</c:v>
                </c:pt>
                <c:pt idx="98">
                  <c:v>987.41865210243077</c:v>
                </c:pt>
                <c:pt idx="99">
                  <c:v>997.49435263408827</c:v>
                </c:pt>
                <c:pt idx="100">
                  <c:v>1007.5700531657458</c:v>
                </c:pt>
                <c:pt idx="101">
                  <c:v>1017.6457536974032</c:v>
                </c:pt>
                <c:pt idx="102">
                  <c:v>1027.7214542290606</c:v>
                </c:pt>
                <c:pt idx="103">
                  <c:v>1037.7971547607181</c:v>
                </c:pt>
                <c:pt idx="104">
                  <c:v>1047.8728552923753</c:v>
                </c:pt>
                <c:pt idx="105">
                  <c:v>1057.9485558240328</c:v>
                </c:pt>
                <c:pt idx="106">
                  <c:v>1068.0242563556903</c:v>
                </c:pt>
                <c:pt idx="107">
                  <c:v>1078.0999568873478</c:v>
                </c:pt>
                <c:pt idx="108">
                  <c:v>1088.1756574190053</c:v>
                </c:pt>
                <c:pt idx="109">
                  <c:v>1098.2513579506626</c:v>
                </c:pt>
                <c:pt idx="110">
                  <c:v>1108.3270584823201</c:v>
                </c:pt>
                <c:pt idx="111">
                  <c:v>1118.4027590139776</c:v>
                </c:pt>
                <c:pt idx="112">
                  <c:v>1128.4784595456351</c:v>
                </c:pt>
                <c:pt idx="113">
                  <c:v>1138.5541600772926</c:v>
                </c:pt>
                <c:pt idx="114">
                  <c:v>1148.6298606089501</c:v>
                </c:pt>
                <c:pt idx="115">
                  <c:v>1158.7055611406074</c:v>
                </c:pt>
                <c:pt idx="116">
                  <c:v>1168.7812616722649</c:v>
                </c:pt>
                <c:pt idx="117">
                  <c:v>1178.8569622039224</c:v>
                </c:pt>
                <c:pt idx="118">
                  <c:v>1188.9326627355799</c:v>
                </c:pt>
                <c:pt idx="119">
                  <c:v>1199.0083632672374</c:v>
                </c:pt>
                <c:pt idx="120">
                  <c:v>1209.0840637988949</c:v>
                </c:pt>
                <c:pt idx="121">
                  <c:v>1219.1597643305522</c:v>
                </c:pt>
                <c:pt idx="122">
                  <c:v>1229.2354648622097</c:v>
                </c:pt>
                <c:pt idx="123">
                  <c:v>1239.3111653938672</c:v>
                </c:pt>
                <c:pt idx="124">
                  <c:v>1249.3868659255247</c:v>
                </c:pt>
                <c:pt idx="125">
                  <c:v>1259.4625664571822</c:v>
                </c:pt>
                <c:pt idx="126">
                  <c:v>1269.5382669888397</c:v>
                </c:pt>
                <c:pt idx="127">
                  <c:v>1279.613967520497</c:v>
                </c:pt>
                <c:pt idx="128">
                  <c:v>1289.6896680521543</c:v>
                </c:pt>
                <c:pt idx="129">
                  <c:v>1299.7653685838118</c:v>
                </c:pt>
                <c:pt idx="130">
                  <c:v>1309.8410691154693</c:v>
                </c:pt>
                <c:pt idx="131">
                  <c:v>1319.9167696471268</c:v>
                </c:pt>
                <c:pt idx="132">
                  <c:v>1329.9924701787843</c:v>
                </c:pt>
                <c:pt idx="133">
                  <c:v>1340.0681707104418</c:v>
                </c:pt>
                <c:pt idx="134">
                  <c:v>1350.1438712420991</c:v>
                </c:pt>
                <c:pt idx="135">
                  <c:v>1360.2195717737566</c:v>
                </c:pt>
                <c:pt idx="136">
                  <c:v>1370.2952723054141</c:v>
                </c:pt>
                <c:pt idx="137">
                  <c:v>1380.3709728370716</c:v>
                </c:pt>
                <c:pt idx="138">
                  <c:v>1390.4466733687291</c:v>
                </c:pt>
                <c:pt idx="139">
                  <c:v>1400.5223739003866</c:v>
                </c:pt>
                <c:pt idx="140">
                  <c:v>1410.5980744320439</c:v>
                </c:pt>
                <c:pt idx="141">
                  <c:v>1420.6737749637014</c:v>
                </c:pt>
                <c:pt idx="142">
                  <c:v>1430.7494754953589</c:v>
                </c:pt>
                <c:pt idx="143">
                  <c:v>1440.8251760270164</c:v>
                </c:pt>
                <c:pt idx="144">
                  <c:v>1450.9008765586739</c:v>
                </c:pt>
                <c:pt idx="145">
                  <c:v>1460.9765770903311</c:v>
                </c:pt>
                <c:pt idx="146">
                  <c:v>1471.0522776219887</c:v>
                </c:pt>
                <c:pt idx="147">
                  <c:v>1481.1279781536462</c:v>
                </c:pt>
                <c:pt idx="148">
                  <c:v>1491.2036786853037</c:v>
                </c:pt>
                <c:pt idx="149">
                  <c:v>1501.2793792169612</c:v>
                </c:pt>
                <c:pt idx="150">
                  <c:v>1511.3550797486184</c:v>
                </c:pt>
                <c:pt idx="151">
                  <c:v>1521.4307802802759</c:v>
                </c:pt>
                <c:pt idx="152">
                  <c:v>1531.5064808119334</c:v>
                </c:pt>
                <c:pt idx="153">
                  <c:v>1541.5821813435907</c:v>
                </c:pt>
                <c:pt idx="154">
                  <c:v>1551.6578818752482</c:v>
                </c:pt>
                <c:pt idx="155">
                  <c:v>1561.7335824069057</c:v>
                </c:pt>
                <c:pt idx="156">
                  <c:v>1571.8092829385635</c:v>
                </c:pt>
                <c:pt idx="157">
                  <c:v>1581.8849834702207</c:v>
                </c:pt>
                <c:pt idx="158">
                  <c:v>1591.9606840018782</c:v>
                </c:pt>
                <c:pt idx="159">
                  <c:v>1602.0363845335355</c:v>
                </c:pt>
                <c:pt idx="160">
                  <c:v>1612.1120850651932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freq_gear!$D$6</c:f>
              <c:strCache>
                <c:ptCount val="1"/>
                <c:pt idx="0">
                  <c:v>2倍高調波</c:v>
                </c:pt>
              </c:strCache>
            </c:strRef>
          </c:tx>
          <c:marker>
            <c:symbol val="none"/>
          </c:marker>
          <c:xVal>
            <c:numRef>
              <c:f>freq_gear!$B$7:$B$167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freq_gear!$D$7:$D$167</c:f>
              <c:numCache>
                <c:formatCode>General</c:formatCode>
                <c:ptCount val="161"/>
                <c:pt idx="0">
                  <c:v>0</c:v>
                </c:pt>
                <c:pt idx="1">
                  <c:v>20.151401063314911</c:v>
                </c:pt>
                <c:pt idx="2">
                  <c:v>40.302802126629821</c:v>
                </c:pt>
                <c:pt idx="3">
                  <c:v>60.454203189944742</c:v>
                </c:pt>
                <c:pt idx="4">
                  <c:v>80.605604253259642</c:v>
                </c:pt>
                <c:pt idx="5">
                  <c:v>100.75700531657458</c:v>
                </c:pt>
                <c:pt idx="6">
                  <c:v>120.90840637988948</c:v>
                </c:pt>
                <c:pt idx="7">
                  <c:v>141.05980744320439</c:v>
                </c:pt>
                <c:pt idx="8">
                  <c:v>161.21120850651928</c:v>
                </c:pt>
                <c:pt idx="9">
                  <c:v>181.36260956983423</c:v>
                </c:pt>
                <c:pt idx="10">
                  <c:v>201.51401063314916</c:v>
                </c:pt>
                <c:pt idx="11">
                  <c:v>221.66541169646405</c:v>
                </c:pt>
                <c:pt idx="12">
                  <c:v>241.81681275977897</c:v>
                </c:pt>
                <c:pt idx="13">
                  <c:v>261.96821382309383</c:v>
                </c:pt>
                <c:pt idx="14">
                  <c:v>282.11961488640878</c:v>
                </c:pt>
                <c:pt idx="15">
                  <c:v>302.27101594972373</c:v>
                </c:pt>
                <c:pt idx="16">
                  <c:v>322.42241701303857</c:v>
                </c:pt>
                <c:pt idx="17">
                  <c:v>342.57381807635352</c:v>
                </c:pt>
                <c:pt idx="18">
                  <c:v>362.72521913966847</c:v>
                </c:pt>
                <c:pt idx="19">
                  <c:v>382.87662020298336</c:v>
                </c:pt>
                <c:pt idx="20">
                  <c:v>403.02802126629831</c:v>
                </c:pt>
                <c:pt idx="21">
                  <c:v>423.17942232961315</c:v>
                </c:pt>
                <c:pt idx="22">
                  <c:v>443.3308233929281</c:v>
                </c:pt>
                <c:pt idx="23">
                  <c:v>463.48222445624299</c:v>
                </c:pt>
                <c:pt idx="24">
                  <c:v>483.63362551955794</c:v>
                </c:pt>
                <c:pt idx="25">
                  <c:v>503.78502658287289</c:v>
                </c:pt>
                <c:pt idx="26">
                  <c:v>523.93642764618767</c:v>
                </c:pt>
                <c:pt idx="27">
                  <c:v>544.08782870950267</c:v>
                </c:pt>
                <c:pt idx="28">
                  <c:v>564.23922977281757</c:v>
                </c:pt>
                <c:pt idx="29">
                  <c:v>584.39063083613246</c:v>
                </c:pt>
                <c:pt idx="30">
                  <c:v>604.54203189944747</c:v>
                </c:pt>
                <c:pt idx="31">
                  <c:v>624.69343296276236</c:v>
                </c:pt>
                <c:pt idx="32">
                  <c:v>644.84483402607714</c:v>
                </c:pt>
                <c:pt idx="33">
                  <c:v>664.99623508939214</c:v>
                </c:pt>
                <c:pt idx="34">
                  <c:v>685.14763615270704</c:v>
                </c:pt>
                <c:pt idx="35">
                  <c:v>705.29903721602193</c:v>
                </c:pt>
                <c:pt idx="36">
                  <c:v>725.45043827933694</c:v>
                </c:pt>
                <c:pt idx="37">
                  <c:v>745.60183934265183</c:v>
                </c:pt>
                <c:pt idx="38">
                  <c:v>765.75324040596672</c:v>
                </c:pt>
                <c:pt idx="39">
                  <c:v>785.90464146928173</c:v>
                </c:pt>
                <c:pt idx="40">
                  <c:v>806.05604253259662</c:v>
                </c:pt>
                <c:pt idx="41">
                  <c:v>826.2074435959114</c:v>
                </c:pt>
                <c:pt idx="42">
                  <c:v>846.35884465922629</c:v>
                </c:pt>
                <c:pt idx="43">
                  <c:v>866.51024572254119</c:v>
                </c:pt>
                <c:pt idx="44">
                  <c:v>886.66164678585619</c:v>
                </c:pt>
                <c:pt idx="45">
                  <c:v>906.81304784917108</c:v>
                </c:pt>
                <c:pt idx="46">
                  <c:v>926.96444891248598</c:v>
                </c:pt>
                <c:pt idx="47">
                  <c:v>947.11584997580098</c:v>
                </c:pt>
                <c:pt idx="48">
                  <c:v>967.26725103911588</c:v>
                </c:pt>
                <c:pt idx="49">
                  <c:v>987.41865210243077</c:v>
                </c:pt>
                <c:pt idx="50">
                  <c:v>1007.5700531657458</c:v>
                </c:pt>
                <c:pt idx="51">
                  <c:v>1027.7214542290606</c:v>
                </c:pt>
                <c:pt idx="52">
                  <c:v>1047.8728552923753</c:v>
                </c:pt>
                <c:pt idx="53">
                  <c:v>1068.0242563556903</c:v>
                </c:pt>
                <c:pt idx="54">
                  <c:v>1088.1756574190053</c:v>
                </c:pt>
                <c:pt idx="55">
                  <c:v>1108.3270584823201</c:v>
                </c:pt>
                <c:pt idx="56">
                  <c:v>1128.4784595456351</c:v>
                </c:pt>
                <c:pt idx="57">
                  <c:v>1148.6298606089501</c:v>
                </c:pt>
                <c:pt idx="58">
                  <c:v>1168.7812616722649</c:v>
                </c:pt>
                <c:pt idx="59">
                  <c:v>1188.9326627355799</c:v>
                </c:pt>
                <c:pt idx="60">
                  <c:v>1209.0840637988949</c:v>
                </c:pt>
                <c:pt idx="61">
                  <c:v>1229.2354648622097</c:v>
                </c:pt>
                <c:pt idx="62">
                  <c:v>1249.3868659255247</c:v>
                </c:pt>
                <c:pt idx="63">
                  <c:v>1269.5382669888397</c:v>
                </c:pt>
                <c:pt idx="64">
                  <c:v>1289.6896680521543</c:v>
                </c:pt>
                <c:pt idx="65">
                  <c:v>1309.8410691154693</c:v>
                </c:pt>
                <c:pt idx="66">
                  <c:v>1329.9924701787843</c:v>
                </c:pt>
                <c:pt idx="67">
                  <c:v>1350.1438712420991</c:v>
                </c:pt>
                <c:pt idx="68">
                  <c:v>1370.2952723054141</c:v>
                </c:pt>
                <c:pt idx="69">
                  <c:v>1390.4466733687291</c:v>
                </c:pt>
                <c:pt idx="70">
                  <c:v>1410.5980744320439</c:v>
                </c:pt>
                <c:pt idx="71">
                  <c:v>1430.7494754953589</c:v>
                </c:pt>
                <c:pt idx="72">
                  <c:v>1450.9008765586739</c:v>
                </c:pt>
                <c:pt idx="73">
                  <c:v>1471.0522776219887</c:v>
                </c:pt>
                <c:pt idx="74">
                  <c:v>1491.2036786853037</c:v>
                </c:pt>
                <c:pt idx="75">
                  <c:v>1511.3550797486184</c:v>
                </c:pt>
                <c:pt idx="76">
                  <c:v>1531.5064808119334</c:v>
                </c:pt>
                <c:pt idx="77">
                  <c:v>1551.6578818752482</c:v>
                </c:pt>
                <c:pt idx="78">
                  <c:v>1571.8092829385635</c:v>
                </c:pt>
                <c:pt idx="79">
                  <c:v>1591.9606840018782</c:v>
                </c:pt>
                <c:pt idx="80">
                  <c:v>1612.1120850651932</c:v>
                </c:pt>
                <c:pt idx="81">
                  <c:v>1632.2634861285078</c:v>
                </c:pt>
                <c:pt idx="82">
                  <c:v>1652.4148871918228</c:v>
                </c:pt>
                <c:pt idx="83">
                  <c:v>1672.5662882551376</c:v>
                </c:pt>
                <c:pt idx="84">
                  <c:v>1692.7176893184526</c:v>
                </c:pt>
                <c:pt idx="85">
                  <c:v>1712.8690903817676</c:v>
                </c:pt>
                <c:pt idx="86">
                  <c:v>1733.0204914450824</c:v>
                </c:pt>
                <c:pt idx="87">
                  <c:v>1753.1718925083974</c:v>
                </c:pt>
                <c:pt idx="88">
                  <c:v>1773.3232935717124</c:v>
                </c:pt>
                <c:pt idx="89">
                  <c:v>1793.4746946350272</c:v>
                </c:pt>
                <c:pt idx="90">
                  <c:v>1813.6260956983422</c:v>
                </c:pt>
                <c:pt idx="91">
                  <c:v>1833.7774967616572</c:v>
                </c:pt>
                <c:pt idx="92">
                  <c:v>1853.928897824972</c:v>
                </c:pt>
                <c:pt idx="93">
                  <c:v>1874.080298888287</c:v>
                </c:pt>
                <c:pt idx="94">
                  <c:v>1894.231699951602</c:v>
                </c:pt>
                <c:pt idx="95">
                  <c:v>1914.3831010149167</c:v>
                </c:pt>
                <c:pt idx="96">
                  <c:v>1934.5345020782318</c:v>
                </c:pt>
                <c:pt idx="97">
                  <c:v>1954.6859031415468</c:v>
                </c:pt>
                <c:pt idx="98">
                  <c:v>1974.8373042048615</c:v>
                </c:pt>
                <c:pt idx="99">
                  <c:v>1994.9887052681765</c:v>
                </c:pt>
                <c:pt idx="100">
                  <c:v>2015.1401063314916</c:v>
                </c:pt>
                <c:pt idx="101">
                  <c:v>2035.2915073948063</c:v>
                </c:pt>
                <c:pt idx="102">
                  <c:v>2055.4429084581211</c:v>
                </c:pt>
                <c:pt idx="103">
                  <c:v>2075.5943095214361</c:v>
                </c:pt>
                <c:pt idx="104">
                  <c:v>2095.7457105847507</c:v>
                </c:pt>
                <c:pt idx="105">
                  <c:v>2115.8971116480657</c:v>
                </c:pt>
                <c:pt idx="106">
                  <c:v>2136.0485127113807</c:v>
                </c:pt>
                <c:pt idx="107">
                  <c:v>2156.1999137746957</c:v>
                </c:pt>
                <c:pt idx="108">
                  <c:v>2176.3513148380107</c:v>
                </c:pt>
                <c:pt idx="109">
                  <c:v>2196.5027159013252</c:v>
                </c:pt>
                <c:pt idx="110">
                  <c:v>2216.6541169646403</c:v>
                </c:pt>
                <c:pt idx="111">
                  <c:v>2236.8055180279553</c:v>
                </c:pt>
                <c:pt idx="112">
                  <c:v>2256.9569190912703</c:v>
                </c:pt>
                <c:pt idx="113">
                  <c:v>2277.1083201545853</c:v>
                </c:pt>
                <c:pt idx="114">
                  <c:v>2297.2597212179003</c:v>
                </c:pt>
                <c:pt idx="115">
                  <c:v>2317.4111222812148</c:v>
                </c:pt>
                <c:pt idx="116">
                  <c:v>2337.5625233445298</c:v>
                </c:pt>
                <c:pt idx="117">
                  <c:v>2357.7139244078448</c:v>
                </c:pt>
                <c:pt idx="118">
                  <c:v>2377.8653254711598</c:v>
                </c:pt>
                <c:pt idx="119">
                  <c:v>2398.0167265344749</c:v>
                </c:pt>
                <c:pt idx="120">
                  <c:v>2418.1681275977899</c:v>
                </c:pt>
                <c:pt idx="121">
                  <c:v>2438.3195286611044</c:v>
                </c:pt>
                <c:pt idx="122">
                  <c:v>2458.4709297244194</c:v>
                </c:pt>
                <c:pt idx="123">
                  <c:v>2478.6223307877344</c:v>
                </c:pt>
                <c:pt idx="124">
                  <c:v>2498.7737318510494</c:v>
                </c:pt>
                <c:pt idx="125">
                  <c:v>2518.9251329143644</c:v>
                </c:pt>
                <c:pt idx="126">
                  <c:v>2539.0765339776794</c:v>
                </c:pt>
                <c:pt idx="127">
                  <c:v>2559.227935040994</c:v>
                </c:pt>
                <c:pt idx="128">
                  <c:v>2579.3793361043085</c:v>
                </c:pt>
                <c:pt idx="129">
                  <c:v>2599.5307371676236</c:v>
                </c:pt>
                <c:pt idx="130">
                  <c:v>2619.6821382309386</c:v>
                </c:pt>
                <c:pt idx="131">
                  <c:v>2639.8335392942536</c:v>
                </c:pt>
                <c:pt idx="132">
                  <c:v>2659.9849403575686</c:v>
                </c:pt>
                <c:pt idx="133">
                  <c:v>2680.1363414208836</c:v>
                </c:pt>
                <c:pt idx="134">
                  <c:v>2700.2877424841981</c:v>
                </c:pt>
                <c:pt idx="135">
                  <c:v>2720.4391435475131</c:v>
                </c:pt>
                <c:pt idx="136">
                  <c:v>2740.5905446108281</c:v>
                </c:pt>
                <c:pt idx="137">
                  <c:v>2760.7419456741432</c:v>
                </c:pt>
                <c:pt idx="138">
                  <c:v>2780.8933467374582</c:v>
                </c:pt>
                <c:pt idx="139">
                  <c:v>2801.0447478007732</c:v>
                </c:pt>
                <c:pt idx="140">
                  <c:v>2821.1961488640877</c:v>
                </c:pt>
                <c:pt idx="141">
                  <c:v>2841.3475499274027</c:v>
                </c:pt>
                <c:pt idx="142">
                  <c:v>2861.4989509907177</c:v>
                </c:pt>
                <c:pt idx="143">
                  <c:v>2881.6503520540327</c:v>
                </c:pt>
                <c:pt idx="144">
                  <c:v>2901.8017531173477</c:v>
                </c:pt>
                <c:pt idx="145">
                  <c:v>2921.9531541806623</c:v>
                </c:pt>
                <c:pt idx="146">
                  <c:v>2942.1045552439773</c:v>
                </c:pt>
                <c:pt idx="147">
                  <c:v>2962.2559563072923</c:v>
                </c:pt>
                <c:pt idx="148">
                  <c:v>2982.4073573706073</c:v>
                </c:pt>
                <c:pt idx="149">
                  <c:v>3002.5587584339223</c:v>
                </c:pt>
                <c:pt idx="150">
                  <c:v>3022.7101594972369</c:v>
                </c:pt>
                <c:pt idx="151">
                  <c:v>3042.8615605605519</c:v>
                </c:pt>
                <c:pt idx="152">
                  <c:v>3063.0129616238669</c:v>
                </c:pt>
                <c:pt idx="153">
                  <c:v>3083.1643626871814</c:v>
                </c:pt>
                <c:pt idx="154">
                  <c:v>3103.3157637504964</c:v>
                </c:pt>
                <c:pt idx="155">
                  <c:v>3123.4671648138115</c:v>
                </c:pt>
                <c:pt idx="156">
                  <c:v>3143.6185658771269</c:v>
                </c:pt>
                <c:pt idx="157">
                  <c:v>3163.7699669404415</c:v>
                </c:pt>
                <c:pt idx="158">
                  <c:v>3183.9213680037565</c:v>
                </c:pt>
                <c:pt idx="159">
                  <c:v>3204.072769067071</c:v>
                </c:pt>
                <c:pt idx="160">
                  <c:v>3224.2241701303865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freq_gear!$E$6</c:f>
              <c:strCache>
                <c:ptCount val="1"/>
                <c:pt idx="0">
                  <c:v>3倍高調波</c:v>
                </c:pt>
              </c:strCache>
            </c:strRef>
          </c:tx>
          <c:marker>
            <c:symbol val="none"/>
          </c:marker>
          <c:xVal>
            <c:numRef>
              <c:f>freq_gear!$B$7:$B$167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freq_gear!$E$7:$E$167</c:f>
              <c:numCache>
                <c:formatCode>General</c:formatCode>
                <c:ptCount val="161"/>
                <c:pt idx="0">
                  <c:v>0</c:v>
                </c:pt>
                <c:pt idx="1">
                  <c:v>30.227101594972368</c:v>
                </c:pt>
                <c:pt idx="2">
                  <c:v>60.454203189944735</c:v>
                </c:pt>
                <c:pt idx="3">
                  <c:v>90.681304784917117</c:v>
                </c:pt>
                <c:pt idx="4">
                  <c:v>120.90840637988947</c:v>
                </c:pt>
                <c:pt idx="5">
                  <c:v>151.13550797486187</c:v>
                </c:pt>
                <c:pt idx="6">
                  <c:v>181.36260956983423</c:v>
                </c:pt>
                <c:pt idx="7">
                  <c:v>211.5897111648066</c:v>
                </c:pt>
                <c:pt idx="8">
                  <c:v>241.81681275977894</c:v>
                </c:pt>
                <c:pt idx="9">
                  <c:v>272.04391435475134</c:v>
                </c:pt>
                <c:pt idx="10">
                  <c:v>302.27101594972373</c:v>
                </c:pt>
                <c:pt idx="11">
                  <c:v>332.49811754469607</c:v>
                </c:pt>
                <c:pt idx="12">
                  <c:v>362.72521913966847</c:v>
                </c:pt>
                <c:pt idx="13">
                  <c:v>392.95232073464075</c:v>
                </c:pt>
                <c:pt idx="14">
                  <c:v>423.1794223296132</c:v>
                </c:pt>
                <c:pt idx="15">
                  <c:v>453.4065239245856</c:v>
                </c:pt>
                <c:pt idx="16">
                  <c:v>483.63362551955788</c:v>
                </c:pt>
                <c:pt idx="17">
                  <c:v>513.86072711453028</c:v>
                </c:pt>
                <c:pt idx="18">
                  <c:v>544.08782870950267</c:v>
                </c:pt>
                <c:pt idx="19">
                  <c:v>574.31493030447507</c:v>
                </c:pt>
                <c:pt idx="20">
                  <c:v>604.54203189944747</c:v>
                </c:pt>
                <c:pt idx="21">
                  <c:v>634.76913349441975</c:v>
                </c:pt>
                <c:pt idx="22">
                  <c:v>664.99623508939214</c:v>
                </c:pt>
                <c:pt idx="23">
                  <c:v>695.22333668436454</c:v>
                </c:pt>
                <c:pt idx="24">
                  <c:v>725.45043827933694</c:v>
                </c:pt>
                <c:pt idx="25">
                  <c:v>755.67753987430933</c:v>
                </c:pt>
                <c:pt idx="26">
                  <c:v>785.9046414692815</c:v>
                </c:pt>
                <c:pt idx="27">
                  <c:v>816.13174306425401</c:v>
                </c:pt>
                <c:pt idx="28">
                  <c:v>846.35884465922641</c:v>
                </c:pt>
                <c:pt idx="29">
                  <c:v>876.58594625419869</c:v>
                </c:pt>
                <c:pt idx="30">
                  <c:v>906.8130478491712</c:v>
                </c:pt>
                <c:pt idx="31">
                  <c:v>937.04014944414348</c:v>
                </c:pt>
                <c:pt idx="32">
                  <c:v>967.26725103911576</c:v>
                </c:pt>
                <c:pt idx="33">
                  <c:v>997.49435263408827</c:v>
                </c:pt>
                <c:pt idx="34">
                  <c:v>1027.7214542290606</c:v>
                </c:pt>
                <c:pt idx="35">
                  <c:v>1057.9485558240328</c:v>
                </c:pt>
                <c:pt idx="36">
                  <c:v>1088.1756574190053</c:v>
                </c:pt>
                <c:pt idx="37">
                  <c:v>1118.4027590139776</c:v>
                </c:pt>
                <c:pt idx="38">
                  <c:v>1148.6298606089501</c:v>
                </c:pt>
                <c:pt idx="39">
                  <c:v>1178.8569622039226</c:v>
                </c:pt>
                <c:pt idx="40">
                  <c:v>1209.0840637988949</c:v>
                </c:pt>
                <c:pt idx="41">
                  <c:v>1239.3111653938672</c:v>
                </c:pt>
                <c:pt idx="42">
                  <c:v>1269.5382669888395</c:v>
                </c:pt>
                <c:pt idx="43">
                  <c:v>1299.7653685838118</c:v>
                </c:pt>
                <c:pt idx="44">
                  <c:v>1329.9924701787843</c:v>
                </c:pt>
                <c:pt idx="45">
                  <c:v>1360.2195717737566</c:v>
                </c:pt>
                <c:pt idx="46">
                  <c:v>1390.4466733687291</c:v>
                </c:pt>
                <c:pt idx="47">
                  <c:v>1420.6737749637014</c:v>
                </c:pt>
                <c:pt idx="48">
                  <c:v>1450.9008765586739</c:v>
                </c:pt>
                <c:pt idx="49">
                  <c:v>1481.1279781536462</c:v>
                </c:pt>
                <c:pt idx="50">
                  <c:v>1511.3550797486187</c:v>
                </c:pt>
                <c:pt idx="51">
                  <c:v>1541.5821813435909</c:v>
                </c:pt>
                <c:pt idx="52">
                  <c:v>1571.809282938563</c:v>
                </c:pt>
                <c:pt idx="53">
                  <c:v>1602.0363845335355</c:v>
                </c:pt>
                <c:pt idx="54">
                  <c:v>1632.263486128508</c:v>
                </c:pt>
                <c:pt idx="55">
                  <c:v>1662.4905877234801</c:v>
                </c:pt>
                <c:pt idx="56">
                  <c:v>1692.7176893184528</c:v>
                </c:pt>
                <c:pt idx="57">
                  <c:v>1722.9447909134251</c:v>
                </c:pt>
                <c:pt idx="58">
                  <c:v>1753.1718925083974</c:v>
                </c:pt>
                <c:pt idx="59">
                  <c:v>1783.3989941033699</c:v>
                </c:pt>
                <c:pt idx="60">
                  <c:v>1813.6260956983424</c:v>
                </c:pt>
                <c:pt idx="61">
                  <c:v>1843.8531972933147</c:v>
                </c:pt>
                <c:pt idx="62">
                  <c:v>1874.080298888287</c:v>
                </c:pt>
                <c:pt idx="63">
                  <c:v>1904.3074004832597</c:v>
                </c:pt>
                <c:pt idx="64">
                  <c:v>1934.5345020782315</c:v>
                </c:pt>
                <c:pt idx="65">
                  <c:v>1964.7616036732038</c:v>
                </c:pt>
                <c:pt idx="66">
                  <c:v>1994.9887052681765</c:v>
                </c:pt>
                <c:pt idx="67">
                  <c:v>2025.2158068631486</c:v>
                </c:pt>
                <c:pt idx="68">
                  <c:v>2055.4429084581211</c:v>
                </c:pt>
                <c:pt idx="69">
                  <c:v>2085.6700100530934</c:v>
                </c:pt>
                <c:pt idx="70">
                  <c:v>2115.8971116480657</c:v>
                </c:pt>
                <c:pt idx="71">
                  <c:v>2146.1242132430384</c:v>
                </c:pt>
                <c:pt idx="72">
                  <c:v>2176.3513148380107</c:v>
                </c:pt>
                <c:pt idx="73">
                  <c:v>2206.578416432983</c:v>
                </c:pt>
                <c:pt idx="74">
                  <c:v>2236.8055180279553</c:v>
                </c:pt>
                <c:pt idx="75">
                  <c:v>2267.0326196229275</c:v>
                </c:pt>
                <c:pt idx="76">
                  <c:v>2297.2597212179003</c:v>
                </c:pt>
                <c:pt idx="77">
                  <c:v>2327.4868228128726</c:v>
                </c:pt>
                <c:pt idx="78">
                  <c:v>2357.7139244078453</c:v>
                </c:pt>
                <c:pt idx="79">
                  <c:v>2387.9410260028171</c:v>
                </c:pt>
                <c:pt idx="80">
                  <c:v>2418.1681275977899</c:v>
                </c:pt>
                <c:pt idx="81">
                  <c:v>2448.3952291927617</c:v>
                </c:pt>
                <c:pt idx="82">
                  <c:v>2478.6223307877344</c:v>
                </c:pt>
                <c:pt idx="83">
                  <c:v>2508.8494323827063</c:v>
                </c:pt>
                <c:pt idx="84">
                  <c:v>2539.076533977679</c:v>
                </c:pt>
                <c:pt idx="85">
                  <c:v>2569.3036355726513</c:v>
                </c:pt>
                <c:pt idx="86">
                  <c:v>2599.5307371676236</c:v>
                </c:pt>
                <c:pt idx="87">
                  <c:v>2629.7578387625963</c:v>
                </c:pt>
                <c:pt idx="88">
                  <c:v>2659.9849403575686</c:v>
                </c:pt>
                <c:pt idx="89">
                  <c:v>2690.2120419525409</c:v>
                </c:pt>
                <c:pt idx="90">
                  <c:v>2720.4391435475131</c:v>
                </c:pt>
                <c:pt idx="91">
                  <c:v>2750.6662451424859</c:v>
                </c:pt>
                <c:pt idx="92">
                  <c:v>2780.8933467374582</c:v>
                </c:pt>
                <c:pt idx="93">
                  <c:v>2811.1204483324304</c:v>
                </c:pt>
                <c:pt idx="94">
                  <c:v>2841.3475499274027</c:v>
                </c:pt>
                <c:pt idx="95">
                  <c:v>2871.574651522375</c:v>
                </c:pt>
                <c:pt idx="96">
                  <c:v>2901.8017531173477</c:v>
                </c:pt>
                <c:pt idx="97">
                  <c:v>2932.02885471232</c:v>
                </c:pt>
                <c:pt idx="98">
                  <c:v>2962.2559563072923</c:v>
                </c:pt>
                <c:pt idx="99">
                  <c:v>2992.4830579022646</c:v>
                </c:pt>
                <c:pt idx="100">
                  <c:v>3022.7101594972373</c:v>
                </c:pt>
                <c:pt idx="101">
                  <c:v>3052.9372610922096</c:v>
                </c:pt>
                <c:pt idx="102">
                  <c:v>3083.1643626871819</c:v>
                </c:pt>
                <c:pt idx="103">
                  <c:v>3113.3914642821542</c:v>
                </c:pt>
                <c:pt idx="104">
                  <c:v>3143.618565877126</c:v>
                </c:pt>
                <c:pt idx="105">
                  <c:v>3173.8456674720983</c:v>
                </c:pt>
                <c:pt idx="106">
                  <c:v>3204.072769067071</c:v>
                </c:pt>
                <c:pt idx="107">
                  <c:v>3234.2998706620438</c:v>
                </c:pt>
                <c:pt idx="108">
                  <c:v>3264.526972257016</c:v>
                </c:pt>
                <c:pt idx="109">
                  <c:v>3294.7540738519879</c:v>
                </c:pt>
                <c:pt idx="110">
                  <c:v>3324.9811754469602</c:v>
                </c:pt>
                <c:pt idx="111">
                  <c:v>3355.2082770419329</c:v>
                </c:pt>
                <c:pt idx="112">
                  <c:v>3385.4353786369056</c:v>
                </c:pt>
                <c:pt idx="113">
                  <c:v>3415.6624802318779</c:v>
                </c:pt>
                <c:pt idx="114">
                  <c:v>3445.8895818268502</c:v>
                </c:pt>
                <c:pt idx="115">
                  <c:v>3476.116683421822</c:v>
                </c:pt>
                <c:pt idx="116">
                  <c:v>3506.3437850167948</c:v>
                </c:pt>
                <c:pt idx="117">
                  <c:v>3536.5708866117675</c:v>
                </c:pt>
                <c:pt idx="118">
                  <c:v>3566.7979882067398</c:v>
                </c:pt>
                <c:pt idx="119">
                  <c:v>3597.0250898017121</c:v>
                </c:pt>
                <c:pt idx="120">
                  <c:v>3627.2521913966848</c:v>
                </c:pt>
                <c:pt idx="121">
                  <c:v>3657.4792929916566</c:v>
                </c:pt>
                <c:pt idx="122">
                  <c:v>3687.7063945866294</c:v>
                </c:pt>
                <c:pt idx="123">
                  <c:v>3717.9334961816016</c:v>
                </c:pt>
                <c:pt idx="124">
                  <c:v>3748.1605977765739</c:v>
                </c:pt>
                <c:pt idx="125">
                  <c:v>3778.3876993715467</c:v>
                </c:pt>
                <c:pt idx="126">
                  <c:v>3808.6148009665194</c:v>
                </c:pt>
                <c:pt idx="127">
                  <c:v>3838.8419025614912</c:v>
                </c:pt>
                <c:pt idx="128">
                  <c:v>3869.0690041564631</c:v>
                </c:pt>
                <c:pt idx="129">
                  <c:v>3899.2961057514353</c:v>
                </c:pt>
                <c:pt idx="130">
                  <c:v>3929.5232073464076</c:v>
                </c:pt>
                <c:pt idx="131">
                  <c:v>3959.7503089413804</c:v>
                </c:pt>
                <c:pt idx="132">
                  <c:v>3989.9774105363531</c:v>
                </c:pt>
                <c:pt idx="133">
                  <c:v>4020.2045121313254</c:v>
                </c:pt>
                <c:pt idx="134">
                  <c:v>4050.4316137262972</c:v>
                </c:pt>
                <c:pt idx="135">
                  <c:v>4080.6587153212695</c:v>
                </c:pt>
                <c:pt idx="136">
                  <c:v>4110.8858169162422</c:v>
                </c:pt>
                <c:pt idx="137">
                  <c:v>4141.112918511215</c:v>
                </c:pt>
                <c:pt idx="138">
                  <c:v>4171.3400201061868</c:v>
                </c:pt>
                <c:pt idx="139">
                  <c:v>4201.5671217011595</c:v>
                </c:pt>
                <c:pt idx="140">
                  <c:v>4231.7942232961313</c:v>
                </c:pt>
                <c:pt idx="141">
                  <c:v>4262.0213248911041</c:v>
                </c:pt>
                <c:pt idx="142">
                  <c:v>4292.2484264860768</c:v>
                </c:pt>
                <c:pt idx="143">
                  <c:v>4322.4755280810496</c:v>
                </c:pt>
                <c:pt idx="144">
                  <c:v>4352.7026296760214</c:v>
                </c:pt>
                <c:pt idx="145">
                  <c:v>4382.9297312709932</c:v>
                </c:pt>
                <c:pt idx="146">
                  <c:v>4413.156832865966</c:v>
                </c:pt>
                <c:pt idx="147">
                  <c:v>4443.3839344609387</c:v>
                </c:pt>
                <c:pt idx="148">
                  <c:v>4473.6110360559105</c:v>
                </c:pt>
                <c:pt idx="149">
                  <c:v>4503.8381376508833</c:v>
                </c:pt>
                <c:pt idx="150">
                  <c:v>4534.0652392458551</c:v>
                </c:pt>
                <c:pt idx="151">
                  <c:v>4564.2923408408278</c:v>
                </c:pt>
                <c:pt idx="152">
                  <c:v>4594.5194424358006</c:v>
                </c:pt>
                <c:pt idx="153">
                  <c:v>4624.7465440307724</c:v>
                </c:pt>
                <c:pt idx="154">
                  <c:v>4654.9736456257451</c:v>
                </c:pt>
                <c:pt idx="155">
                  <c:v>4685.2007472207169</c:v>
                </c:pt>
                <c:pt idx="156">
                  <c:v>4715.4278488156906</c:v>
                </c:pt>
                <c:pt idx="157">
                  <c:v>4745.6549504106624</c:v>
                </c:pt>
                <c:pt idx="158">
                  <c:v>4775.8820520056343</c:v>
                </c:pt>
                <c:pt idx="159">
                  <c:v>4806.1091536006061</c:v>
                </c:pt>
                <c:pt idx="160">
                  <c:v>4836.3362551955797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freq_gear!$F$6</c:f>
              <c:strCache>
                <c:ptCount val="1"/>
                <c:pt idx="0">
                  <c:v>4倍高調波</c:v>
                </c:pt>
              </c:strCache>
            </c:strRef>
          </c:tx>
          <c:marker>
            <c:symbol val="none"/>
          </c:marker>
          <c:xVal>
            <c:numRef>
              <c:f>freq_gear!$B$7:$B$167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freq_gear!$F$7:$F$167</c:f>
              <c:numCache>
                <c:formatCode>General</c:formatCode>
                <c:ptCount val="161"/>
                <c:pt idx="0">
                  <c:v>0</c:v>
                </c:pt>
                <c:pt idx="1">
                  <c:v>40.302802126629821</c:v>
                </c:pt>
                <c:pt idx="2">
                  <c:v>80.605604253259642</c:v>
                </c:pt>
                <c:pt idx="3">
                  <c:v>120.90840637988948</c:v>
                </c:pt>
                <c:pt idx="4">
                  <c:v>161.21120850651928</c:v>
                </c:pt>
                <c:pt idx="5">
                  <c:v>201.51401063314916</c:v>
                </c:pt>
                <c:pt idx="6">
                  <c:v>241.81681275977897</c:v>
                </c:pt>
                <c:pt idx="7">
                  <c:v>282.11961488640878</c:v>
                </c:pt>
                <c:pt idx="8">
                  <c:v>322.42241701303857</c:v>
                </c:pt>
                <c:pt idx="9">
                  <c:v>362.72521913966847</c:v>
                </c:pt>
                <c:pt idx="10">
                  <c:v>403.02802126629831</c:v>
                </c:pt>
                <c:pt idx="11">
                  <c:v>443.3308233929281</c:v>
                </c:pt>
                <c:pt idx="12">
                  <c:v>483.63362551955794</c:v>
                </c:pt>
                <c:pt idx="13">
                  <c:v>523.93642764618767</c:v>
                </c:pt>
                <c:pt idx="14">
                  <c:v>564.23922977281757</c:v>
                </c:pt>
                <c:pt idx="15">
                  <c:v>604.54203189944747</c:v>
                </c:pt>
                <c:pt idx="16">
                  <c:v>644.84483402607714</c:v>
                </c:pt>
                <c:pt idx="17">
                  <c:v>685.14763615270704</c:v>
                </c:pt>
                <c:pt idx="18">
                  <c:v>725.45043827933694</c:v>
                </c:pt>
                <c:pt idx="19">
                  <c:v>765.75324040596672</c:v>
                </c:pt>
                <c:pt idx="20">
                  <c:v>806.05604253259662</c:v>
                </c:pt>
                <c:pt idx="21">
                  <c:v>846.35884465922629</c:v>
                </c:pt>
                <c:pt idx="22">
                  <c:v>886.66164678585619</c:v>
                </c:pt>
                <c:pt idx="23">
                  <c:v>926.96444891248598</c:v>
                </c:pt>
                <c:pt idx="24">
                  <c:v>967.26725103911588</c:v>
                </c:pt>
                <c:pt idx="25">
                  <c:v>1007.5700531657458</c:v>
                </c:pt>
                <c:pt idx="26">
                  <c:v>1047.8728552923753</c:v>
                </c:pt>
                <c:pt idx="27">
                  <c:v>1088.1756574190053</c:v>
                </c:pt>
                <c:pt idx="28">
                  <c:v>1128.4784595456351</c:v>
                </c:pt>
                <c:pt idx="29">
                  <c:v>1168.7812616722649</c:v>
                </c:pt>
                <c:pt idx="30">
                  <c:v>1209.0840637988949</c:v>
                </c:pt>
                <c:pt idx="31">
                  <c:v>1249.3868659255247</c:v>
                </c:pt>
                <c:pt idx="32">
                  <c:v>1289.6896680521543</c:v>
                </c:pt>
                <c:pt idx="33">
                  <c:v>1329.9924701787843</c:v>
                </c:pt>
                <c:pt idx="34">
                  <c:v>1370.2952723054141</c:v>
                </c:pt>
                <c:pt idx="35">
                  <c:v>1410.5980744320439</c:v>
                </c:pt>
                <c:pt idx="36">
                  <c:v>1450.9008765586739</c:v>
                </c:pt>
                <c:pt idx="37">
                  <c:v>1491.2036786853037</c:v>
                </c:pt>
                <c:pt idx="38">
                  <c:v>1531.5064808119334</c:v>
                </c:pt>
                <c:pt idx="39">
                  <c:v>1571.8092829385635</c:v>
                </c:pt>
                <c:pt idx="40">
                  <c:v>1612.1120850651932</c:v>
                </c:pt>
                <c:pt idx="41">
                  <c:v>1652.4148871918228</c:v>
                </c:pt>
                <c:pt idx="42">
                  <c:v>1692.7176893184526</c:v>
                </c:pt>
                <c:pt idx="43">
                  <c:v>1733.0204914450824</c:v>
                </c:pt>
                <c:pt idx="44">
                  <c:v>1773.3232935717124</c:v>
                </c:pt>
                <c:pt idx="45">
                  <c:v>1813.6260956983422</c:v>
                </c:pt>
                <c:pt idx="46">
                  <c:v>1853.928897824972</c:v>
                </c:pt>
                <c:pt idx="47">
                  <c:v>1894.231699951602</c:v>
                </c:pt>
                <c:pt idx="48">
                  <c:v>1934.5345020782318</c:v>
                </c:pt>
                <c:pt idx="49">
                  <c:v>1974.8373042048615</c:v>
                </c:pt>
                <c:pt idx="50">
                  <c:v>2015.1401063314916</c:v>
                </c:pt>
                <c:pt idx="51">
                  <c:v>2055.4429084581211</c:v>
                </c:pt>
                <c:pt idx="52">
                  <c:v>2095.7457105847507</c:v>
                </c:pt>
                <c:pt idx="53">
                  <c:v>2136.0485127113807</c:v>
                </c:pt>
                <c:pt idx="54">
                  <c:v>2176.3513148380107</c:v>
                </c:pt>
                <c:pt idx="55">
                  <c:v>2216.6541169646403</c:v>
                </c:pt>
                <c:pt idx="56">
                  <c:v>2256.9569190912703</c:v>
                </c:pt>
                <c:pt idx="57">
                  <c:v>2297.2597212179003</c:v>
                </c:pt>
                <c:pt idx="58">
                  <c:v>2337.5625233445298</c:v>
                </c:pt>
                <c:pt idx="59">
                  <c:v>2377.8653254711598</c:v>
                </c:pt>
                <c:pt idx="60">
                  <c:v>2418.1681275977899</c:v>
                </c:pt>
                <c:pt idx="61">
                  <c:v>2458.4709297244194</c:v>
                </c:pt>
                <c:pt idx="62">
                  <c:v>2498.7737318510494</c:v>
                </c:pt>
                <c:pt idx="63">
                  <c:v>2539.0765339776794</c:v>
                </c:pt>
                <c:pt idx="64">
                  <c:v>2579.3793361043085</c:v>
                </c:pt>
                <c:pt idx="65">
                  <c:v>2619.6821382309386</c:v>
                </c:pt>
                <c:pt idx="66">
                  <c:v>2659.9849403575686</c:v>
                </c:pt>
                <c:pt idx="67">
                  <c:v>2700.2877424841981</c:v>
                </c:pt>
                <c:pt idx="68">
                  <c:v>2740.5905446108281</c:v>
                </c:pt>
                <c:pt idx="69">
                  <c:v>2780.8933467374582</c:v>
                </c:pt>
                <c:pt idx="70">
                  <c:v>2821.1961488640877</c:v>
                </c:pt>
                <c:pt idx="71">
                  <c:v>2861.4989509907177</c:v>
                </c:pt>
                <c:pt idx="72">
                  <c:v>2901.8017531173477</c:v>
                </c:pt>
                <c:pt idx="73">
                  <c:v>2942.1045552439773</c:v>
                </c:pt>
                <c:pt idx="74">
                  <c:v>2982.4073573706073</c:v>
                </c:pt>
                <c:pt idx="75">
                  <c:v>3022.7101594972369</c:v>
                </c:pt>
                <c:pt idx="76">
                  <c:v>3063.0129616238669</c:v>
                </c:pt>
                <c:pt idx="77">
                  <c:v>3103.3157637504964</c:v>
                </c:pt>
                <c:pt idx="78">
                  <c:v>3143.6185658771269</c:v>
                </c:pt>
                <c:pt idx="79">
                  <c:v>3183.9213680037565</c:v>
                </c:pt>
                <c:pt idx="80">
                  <c:v>3224.2241701303865</c:v>
                </c:pt>
                <c:pt idx="81">
                  <c:v>3264.5269722570156</c:v>
                </c:pt>
                <c:pt idx="82">
                  <c:v>3304.8297743836456</c:v>
                </c:pt>
                <c:pt idx="83">
                  <c:v>3345.1325765102752</c:v>
                </c:pt>
                <c:pt idx="84">
                  <c:v>3385.4353786369052</c:v>
                </c:pt>
                <c:pt idx="85">
                  <c:v>3425.7381807635352</c:v>
                </c:pt>
                <c:pt idx="86">
                  <c:v>3466.0409828901647</c:v>
                </c:pt>
                <c:pt idx="87">
                  <c:v>3506.3437850167948</c:v>
                </c:pt>
                <c:pt idx="88">
                  <c:v>3546.6465871434248</c:v>
                </c:pt>
                <c:pt idx="89">
                  <c:v>3586.9493892700543</c:v>
                </c:pt>
                <c:pt idx="90">
                  <c:v>3627.2521913966843</c:v>
                </c:pt>
                <c:pt idx="91">
                  <c:v>3667.5549935233144</c:v>
                </c:pt>
                <c:pt idx="92">
                  <c:v>3707.8577956499439</c:v>
                </c:pt>
                <c:pt idx="93">
                  <c:v>3748.1605977765739</c:v>
                </c:pt>
                <c:pt idx="94">
                  <c:v>3788.4633999032039</c:v>
                </c:pt>
                <c:pt idx="95">
                  <c:v>3828.7662020298335</c:v>
                </c:pt>
                <c:pt idx="96">
                  <c:v>3869.0690041564635</c:v>
                </c:pt>
                <c:pt idx="97">
                  <c:v>3909.3718062830935</c:v>
                </c:pt>
                <c:pt idx="98">
                  <c:v>3949.6746084097231</c:v>
                </c:pt>
                <c:pt idx="99">
                  <c:v>3989.9774105363531</c:v>
                </c:pt>
                <c:pt idx="100">
                  <c:v>4030.2802126629831</c:v>
                </c:pt>
                <c:pt idx="101">
                  <c:v>4070.5830147896127</c:v>
                </c:pt>
                <c:pt idx="102">
                  <c:v>4110.8858169162422</c:v>
                </c:pt>
                <c:pt idx="103">
                  <c:v>4151.1886190428722</c:v>
                </c:pt>
                <c:pt idx="104">
                  <c:v>4191.4914211695013</c:v>
                </c:pt>
                <c:pt idx="105">
                  <c:v>4231.7942232961313</c:v>
                </c:pt>
                <c:pt idx="106">
                  <c:v>4272.0970254227614</c:v>
                </c:pt>
                <c:pt idx="107">
                  <c:v>4312.3998275493914</c:v>
                </c:pt>
                <c:pt idx="108">
                  <c:v>4352.7026296760214</c:v>
                </c:pt>
                <c:pt idx="109">
                  <c:v>4393.0054318026505</c:v>
                </c:pt>
                <c:pt idx="110">
                  <c:v>4433.3082339292805</c:v>
                </c:pt>
                <c:pt idx="111">
                  <c:v>4473.6110360559105</c:v>
                </c:pt>
                <c:pt idx="112">
                  <c:v>4513.9138381825405</c:v>
                </c:pt>
                <c:pt idx="113">
                  <c:v>4554.2166403091705</c:v>
                </c:pt>
                <c:pt idx="114">
                  <c:v>4594.5194424358006</c:v>
                </c:pt>
                <c:pt idx="115">
                  <c:v>4634.8222445624297</c:v>
                </c:pt>
                <c:pt idx="116">
                  <c:v>4675.1250466890597</c:v>
                </c:pt>
                <c:pt idx="117">
                  <c:v>4715.4278488156897</c:v>
                </c:pt>
                <c:pt idx="118">
                  <c:v>4755.7306509423197</c:v>
                </c:pt>
                <c:pt idx="119">
                  <c:v>4796.0334530689497</c:v>
                </c:pt>
                <c:pt idx="120">
                  <c:v>4836.3362551955797</c:v>
                </c:pt>
                <c:pt idx="121">
                  <c:v>4876.6390573222088</c:v>
                </c:pt>
                <c:pt idx="122">
                  <c:v>4916.9418594488388</c:v>
                </c:pt>
                <c:pt idx="123">
                  <c:v>4957.2446615754689</c:v>
                </c:pt>
                <c:pt idx="124">
                  <c:v>4997.5474637020989</c:v>
                </c:pt>
                <c:pt idx="125">
                  <c:v>5037.8502658287289</c:v>
                </c:pt>
                <c:pt idx="126">
                  <c:v>5078.1530679553589</c:v>
                </c:pt>
                <c:pt idx="127">
                  <c:v>5118.455870081988</c:v>
                </c:pt>
                <c:pt idx="128">
                  <c:v>5158.7586722086171</c:v>
                </c:pt>
                <c:pt idx="129">
                  <c:v>5199.0614743352471</c:v>
                </c:pt>
                <c:pt idx="130">
                  <c:v>5239.3642764618771</c:v>
                </c:pt>
                <c:pt idx="131">
                  <c:v>5279.6670785885071</c:v>
                </c:pt>
                <c:pt idx="132">
                  <c:v>5319.9698807151372</c:v>
                </c:pt>
                <c:pt idx="133">
                  <c:v>5360.2726828417672</c:v>
                </c:pt>
                <c:pt idx="134">
                  <c:v>5400.5754849683963</c:v>
                </c:pt>
                <c:pt idx="135">
                  <c:v>5440.8782870950263</c:v>
                </c:pt>
                <c:pt idx="136">
                  <c:v>5481.1810892216563</c:v>
                </c:pt>
                <c:pt idx="137">
                  <c:v>5521.4838913482863</c:v>
                </c:pt>
                <c:pt idx="138">
                  <c:v>5561.7866934749163</c:v>
                </c:pt>
                <c:pt idx="139">
                  <c:v>5602.0894956015463</c:v>
                </c:pt>
                <c:pt idx="140">
                  <c:v>5642.3922977281754</c:v>
                </c:pt>
                <c:pt idx="141">
                  <c:v>5682.6950998548054</c:v>
                </c:pt>
                <c:pt idx="142">
                  <c:v>5722.9979019814355</c:v>
                </c:pt>
                <c:pt idx="143">
                  <c:v>5763.3007041080655</c:v>
                </c:pt>
                <c:pt idx="144">
                  <c:v>5803.6035062346955</c:v>
                </c:pt>
                <c:pt idx="145">
                  <c:v>5843.9063083613246</c:v>
                </c:pt>
                <c:pt idx="146">
                  <c:v>5884.2091104879546</c:v>
                </c:pt>
                <c:pt idx="147">
                  <c:v>5924.5119126145846</c:v>
                </c:pt>
                <c:pt idx="148">
                  <c:v>5964.8147147412146</c:v>
                </c:pt>
                <c:pt idx="149">
                  <c:v>6005.1175168678446</c:v>
                </c:pt>
                <c:pt idx="150">
                  <c:v>6045.4203189944737</c:v>
                </c:pt>
                <c:pt idx="151">
                  <c:v>6085.7231211211038</c:v>
                </c:pt>
                <c:pt idx="152">
                  <c:v>6126.0259232477338</c:v>
                </c:pt>
                <c:pt idx="153">
                  <c:v>6166.3287253743629</c:v>
                </c:pt>
                <c:pt idx="154">
                  <c:v>6206.6315275009929</c:v>
                </c:pt>
                <c:pt idx="155">
                  <c:v>6246.9343296276229</c:v>
                </c:pt>
                <c:pt idx="156">
                  <c:v>6287.2371317542538</c:v>
                </c:pt>
                <c:pt idx="157">
                  <c:v>6327.5399338808829</c:v>
                </c:pt>
                <c:pt idx="158">
                  <c:v>6367.8427360075129</c:v>
                </c:pt>
                <c:pt idx="159">
                  <c:v>6408.145538134142</c:v>
                </c:pt>
                <c:pt idx="160">
                  <c:v>6448.448340260773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freq_gear!$G$6</c:f>
              <c:strCache>
                <c:ptCount val="1"/>
                <c:pt idx="0">
                  <c:v>5倍高調波</c:v>
                </c:pt>
              </c:strCache>
            </c:strRef>
          </c:tx>
          <c:marker>
            <c:symbol val="none"/>
          </c:marker>
          <c:xVal>
            <c:numRef>
              <c:f>freq_gear!$B$7:$B$167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freq_gear!$G$7:$G$167</c:f>
              <c:numCache>
                <c:formatCode>General</c:formatCode>
                <c:ptCount val="161"/>
                <c:pt idx="0">
                  <c:v>0</c:v>
                </c:pt>
                <c:pt idx="1">
                  <c:v>50.378502658287275</c:v>
                </c:pt>
                <c:pt idx="2">
                  <c:v>100.75700531657455</c:v>
                </c:pt>
                <c:pt idx="3">
                  <c:v>151.13550797486187</c:v>
                </c:pt>
                <c:pt idx="4">
                  <c:v>201.5140106331491</c:v>
                </c:pt>
                <c:pt idx="5">
                  <c:v>251.89251329143644</c:v>
                </c:pt>
                <c:pt idx="6">
                  <c:v>302.27101594972373</c:v>
                </c:pt>
                <c:pt idx="7">
                  <c:v>352.64951860801096</c:v>
                </c:pt>
                <c:pt idx="8">
                  <c:v>403.0280212662982</c:v>
                </c:pt>
                <c:pt idx="9">
                  <c:v>453.4065239245856</c:v>
                </c:pt>
                <c:pt idx="10">
                  <c:v>503.78502658287289</c:v>
                </c:pt>
                <c:pt idx="11">
                  <c:v>554.16352924116018</c:v>
                </c:pt>
                <c:pt idx="12">
                  <c:v>604.54203189944747</c:v>
                </c:pt>
                <c:pt idx="13">
                  <c:v>654.92053455773453</c:v>
                </c:pt>
                <c:pt idx="14">
                  <c:v>705.29903721602193</c:v>
                </c:pt>
                <c:pt idx="15">
                  <c:v>755.67753987430933</c:v>
                </c:pt>
                <c:pt idx="16">
                  <c:v>806.05604253259639</c:v>
                </c:pt>
                <c:pt idx="17">
                  <c:v>856.4345451908838</c:v>
                </c:pt>
                <c:pt idx="18">
                  <c:v>906.8130478491712</c:v>
                </c:pt>
                <c:pt idx="19">
                  <c:v>957.19155050745837</c:v>
                </c:pt>
                <c:pt idx="20">
                  <c:v>1007.5700531657458</c:v>
                </c:pt>
                <c:pt idx="21">
                  <c:v>1057.9485558240328</c:v>
                </c:pt>
                <c:pt idx="22">
                  <c:v>1108.3270584823204</c:v>
                </c:pt>
                <c:pt idx="23">
                  <c:v>1158.7055611406074</c:v>
                </c:pt>
                <c:pt idx="24">
                  <c:v>1209.0840637988949</c:v>
                </c:pt>
                <c:pt idx="25">
                  <c:v>1259.4625664571822</c:v>
                </c:pt>
                <c:pt idx="26">
                  <c:v>1309.8410691154691</c:v>
                </c:pt>
                <c:pt idx="27">
                  <c:v>1360.2195717737568</c:v>
                </c:pt>
                <c:pt idx="28">
                  <c:v>1410.5980744320439</c:v>
                </c:pt>
                <c:pt idx="29">
                  <c:v>1460.9765770903311</c:v>
                </c:pt>
                <c:pt idx="30">
                  <c:v>1511.3550797486187</c:v>
                </c:pt>
                <c:pt idx="31">
                  <c:v>1561.733582406906</c:v>
                </c:pt>
                <c:pt idx="32">
                  <c:v>1612.1120850651928</c:v>
                </c:pt>
                <c:pt idx="33">
                  <c:v>1662.4905877234803</c:v>
                </c:pt>
                <c:pt idx="34">
                  <c:v>1712.8690903817676</c:v>
                </c:pt>
                <c:pt idx="35">
                  <c:v>1763.2475930400549</c:v>
                </c:pt>
                <c:pt idx="36">
                  <c:v>1813.6260956983424</c:v>
                </c:pt>
                <c:pt idx="37">
                  <c:v>1864.0045983566297</c:v>
                </c:pt>
                <c:pt idx="38">
                  <c:v>1914.3831010149167</c:v>
                </c:pt>
                <c:pt idx="39">
                  <c:v>1964.7616036732043</c:v>
                </c:pt>
                <c:pt idx="40">
                  <c:v>2015.1401063314916</c:v>
                </c:pt>
                <c:pt idx="41">
                  <c:v>2065.5186089897784</c:v>
                </c:pt>
                <c:pt idx="42">
                  <c:v>2115.8971116480657</c:v>
                </c:pt>
                <c:pt idx="43">
                  <c:v>2166.275614306353</c:v>
                </c:pt>
                <c:pt idx="44">
                  <c:v>2216.6541169646407</c:v>
                </c:pt>
                <c:pt idx="45">
                  <c:v>2267.0326196229275</c:v>
                </c:pt>
                <c:pt idx="46">
                  <c:v>2317.4111222812148</c:v>
                </c:pt>
                <c:pt idx="47">
                  <c:v>2367.7896249395026</c:v>
                </c:pt>
                <c:pt idx="48">
                  <c:v>2418.1681275977899</c:v>
                </c:pt>
                <c:pt idx="49">
                  <c:v>2468.5466302560772</c:v>
                </c:pt>
                <c:pt idx="50">
                  <c:v>2518.9251329143644</c:v>
                </c:pt>
                <c:pt idx="51">
                  <c:v>2569.3036355726513</c:v>
                </c:pt>
                <c:pt idx="52">
                  <c:v>2619.6821382309381</c:v>
                </c:pt>
                <c:pt idx="53">
                  <c:v>2670.0606408892259</c:v>
                </c:pt>
                <c:pt idx="54">
                  <c:v>2720.4391435475136</c:v>
                </c:pt>
                <c:pt idx="55">
                  <c:v>2770.8176462058004</c:v>
                </c:pt>
                <c:pt idx="56">
                  <c:v>2821.1961488640877</c:v>
                </c:pt>
                <c:pt idx="57">
                  <c:v>2871.5746515223755</c:v>
                </c:pt>
                <c:pt idx="58">
                  <c:v>2921.9531541806623</c:v>
                </c:pt>
                <c:pt idx="59">
                  <c:v>2972.33165683895</c:v>
                </c:pt>
                <c:pt idx="60">
                  <c:v>3022.7101594972373</c:v>
                </c:pt>
                <c:pt idx="61">
                  <c:v>3073.0886621555242</c:v>
                </c:pt>
                <c:pt idx="62">
                  <c:v>3123.4671648138119</c:v>
                </c:pt>
                <c:pt idx="63">
                  <c:v>3173.8456674720992</c:v>
                </c:pt>
                <c:pt idx="64">
                  <c:v>3224.2241701303856</c:v>
                </c:pt>
                <c:pt idx="65">
                  <c:v>3274.6026727886733</c:v>
                </c:pt>
                <c:pt idx="66">
                  <c:v>3324.9811754469606</c:v>
                </c:pt>
                <c:pt idx="67">
                  <c:v>3375.3596781052474</c:v>
                </c:pt>
                <c:pt idx="68">
                  <c:v>3425.7381807635352</c:v>
                </c:pt>
                <c:pt idx="69">
                  <c:v>3476.1166834218229</c:v>
                </c:pt>
                <c:pt idx="70">
                  <c:v>3526.4951860801098</c:v>
                </c:pt>
                <c:pt idx="71">
                  <c:v>3576.873688738397</c:v>
                </c:pt>
                <c:pt idx="72">
                  <c:v>3627.2521913966848</c:v>
                </c:pt>
                <c:pt idx="73">
                  <c:v>3677.6306940549716</c:v>
                </c:pt>
                <c:pt idx="74">
                  <c:v>3728.0091967132594</c:v>
                </c:pt>
                <c:pt idx="75">
                  <c:v>3778.3876993715462</c:v>
                </c:pt>
                <c:pt idx="76">
                  <c:v>3828.7662020298335</c:v>
                </c:pt>
                <c:pt idx="77">
                  <c:v>3879.1447046881203</c:v>
                </c:pt>
                <c:pt idx="78">
                  <c:v>3929.5232073464085</c:v>
                </c:pt>
                <c:pt idx="79">
                  <c:v>3979.9017100046958</c:v>
                </c:pt>
                <c:pt idx="80">
                  <c:v>4030.2802126629831</c:v>
                </c:pt>
                <c:pt idx="81">
                  <c:v>4080.6587153212695</c:v>
                </c:pt>
                <c:pt idx="82">
                  <c:v>4131.0372179795568</c:v>
                </c:pt>
                <c:pt idx="83">
                  <c:v>4181.4157206378441</c:v>
                </c:pt>
                <c:pt idx="84">
                  <c:v>4231.7942232961313</c:v>
                </c:pt>
                <c:pt idx="85">
                  <c:v>4282.1727259544186</c:v>
                </c:pt>
                <c:pt idx="86">
                  <c:v>4332.5512286127059</c:v>
                </c:pt>
                <c:pt idx="87">
                  <c:v>4382.9297312709932</c:v>
                </c:pt>
                <c:pt idx="88">
                  <c:v>4433.3082339292814</c:v>
                </c:pt>
                <c:pt idx="89">
                  <c:v>4483.6867365875678</c:v>
                </c:pt>
                <c:pt idx="90">
                  <c:v>4534.0652392458551</c:v>
                </c:pt>
                <c:pt idx="91">
                  <c:v>4584.4437419041433</c:v>
                </c:pt>
                <c:pt idx="92">
                  <c:v>4634.8222445624297</c:v>
                </c:pt>
                <c:pt idx="93">
                  <c:v>4685.2007472207169</c:v>
                </c:pt>
                <c:pt idx="94">
                  <c:v>4735.5792498790051</c:v>
                </c:pt>
                <c:pt idx="95">
                  <c:v>4785.9577525372915</c:v>
                </c:pt>
                <c:pt idx="96">
                  <c:v>4836.3362551955797</c:v>
                </c:pt>
                <c:pt idx="97">
                  <c:v>4886.714757853867</c:v>
                </c:pt>
                <c:pt idx="98">
                  <c:v>4937.0932605121543</c:v>
                </c:pt>
                <c:pt idx="99">
                  <c:v>4987.4717631704416</c:v>
                </c:pt>
                <c:pt idx="100">
                  <c:v>5037.8502658287289</c:v>
                </c:pt>
                <c:pt idx="101">
                  <c:v>5088.2287684870162</c:v>
                </c:pt>
                <c:pt idx="102">
                  <c:v>5138.6072711453025</c:v>
                </c:pt>
                <c:pt idx="103">
                  <c:v>5188.9857738035898</c:v>
                </c:pt>
                <c:pt idx="104">
                  <c:v>5239.3642764618762</c:v>
                </c:pt>
                <c:pt idx="105">
                  <c:v>5289.7427791201644</c:v>
                </c:pt>
                <c:pt idx="106">
                  <c:v>5340.1212817784517</c:v>
                </c:pt>
                <c:pt idx="107">
                  <c:v>5390.499784436739</c:v>
                </c:pt>
                <c:pt idx="108">
                  <c:v>5440.8782870950272</c:v>
                </c:pt>
                <c:pt idx="109">
                  <c:v>5491.2567897533136</c:v>
                </c:pt>
                <c:pt idx="110">
                  <c:v>5541.6352924116009</c:v>
                </c:pt>
                <c:pt idx="111">
                  <c:v>5592.0137950698881</c:v>
                </c:pt>
                <c:pt idx="112">
                  <c:v>5642.3922977281754</c:v>
                </c:pt>
                <c:pt idx="113">
                  <c:v>5692.7708003864627</c:v>
                </c:pt>
                <c:pt idx="114">
                  <c:v>5743.1493030447509</c:v>
                </c:pt>
                <c:pt idx="115">
                  <c:v>5793.5278057030373</c:v>
                </c:pt>
                <c:pt idx="116">
                  <c:v>5843.9063083613246</c:v>
                </c:pt>
                <c:pt idx="117">
                  <c:v>5894.2848110196119</c:v>
                </c:pt>
                <c:pt idx="118">
                  <c:v>5944.6633136779001</c:v>
                </c:pt>
                <c:pt idx="119">
                  <c:v>5995.0418163361874</c:v>
                </c:pt>
                <c:pt idx="120">
                  <c:v>6045.4203189944747</c:v>
                </c:pt>
                <c:pt idx="121">
                  <c:v>6095.798821652761</c:v>
                </c:pt>
                <c:pt idx="122">
                  <c:v>6146.1773243110483</c:v>
                </c:pt>
                <c:pt idx="123">
                  <c:v>6196.5558269693356</c:v>
                </c:pt>
                <c:pt idx="124">
                  <c:v>6246.9343296276238</c:v>
                </c:pt>
                <c:pt idx="125">
                  <c:v>6297.3128322859111</c:v>
                </c:pt>
                <c:pt idx="126">
                  <c:v>6347.6913349441984</c:v>
                </c:pt>
                <c:pt idx="127">
                  <c:v>6398.0698376024848</c:v>
                </c:pt>
                <c:pt idx="128">
                  <c:v>6448.4483402607711</c:v>
                </c:pt>
                <c:pt idx="129">
                  <c:v>6498.8268429190593</c:v>
                </c:pt>
                <c:pt idx="130">
                  <c:v>6549.2053455773466</c:v>
                </c:pt>
                <c:pt idx="131">
                  <c:v>6599.5838482356339</c:v>
                </c:pt>
                <c:pt idx="132">
                  <c:v>6649.9623508939212</c:v>
                </c:pt>
                <c:pt idx="133">
                  <c:v>6700.3408535522085</c:v>
                </c:pt>
                <c:pt idx="134">
                  <c:v>6750.7193562104949</c:v>
                </c:pt>
                <c:pt idx="135">
                  <c:v>6801.0978588687831</c:v>
                </c:pt>
                <c:pt idx="136">
                  <c:v>6851.4763615270704</c:v>
                </c:pt>
                <c:pt idx="137">
                  <c:v>6901.8548641853577</c:v>
                </c:pt>
                <c:pt idx="138">
                  <c:v>6952.2333668436459</c:v>
                </c:pt>
                <c:pt idx="139">
                  <c:v>7002.6118695019331</c:v>
                </c:pt>
                <c:pt idx="140">
                  <c:v>7052.9903721602195</c:v>
                </c:pt>
                <c:pt idx="141">
                  <c:v>7103.3688748185068</c:v>
                </c:pt>
                <c:pt idx="142">
                  <c:v>7153.7473774767941</c:v>
                </c:pt>
                <c:pt idx="143">
                  <c:v>7204.1258801350814</c:v>
                </c:pt>
                <c:pt idx="144">
                  <c:v>7254.5043827933696</c:v>
                </c:pt>
                <c:pt idx="145">
                  <c:v>7304.882885451656</c:v>
                </c:pt>
                <c:pt idx="146">
                  <c:v>7355.2613881099433</c:v>
                </c:pt>
                <c:pt idx="147">
                  <c:v>7405.6398907682305</c:v>
                </c:pt>
                <c:pt idx="148">
                  <c:v>7456.0183934265187</c:v>
                </c:pt>
                <c:pt idx="149">
                  <c:v>7506.396896084806</c:v>
                </c:pt>
                <c:pt idx="150">
                  <c:v>7556.7753987430924</c:v>
                </c:pt>
                <c:pt idx="151">
                  <c:v>7607.1539014013797</c:v>
                </c:pt>
                <c:pt idx="152">
                  <c:v>7657.532404059667</c:v>
                </c:pt>
                <c:pt idx="153">
                  <c:v>7707.9109067179534</c:v>
                </c:pt>
                <c:pt idx="154">
                  <c:v>7758.2894093762407</c:v>
                </c:pt>
                <c:pt idx="155">
                  <c:v>7808.6679120345289</c:v>
                </c:pt>
                <c:pt idx="156">
                  <c:v>7859.0464146928171</c:v>
                </c:pt>
                <c:pt idx="157">
                  <c:v>7909.4249173511034</c:v>
                </c:pt>
                <c:pt idx="158">
                  <c:v>7959.8034200093916</c:v>
                </c:pt>
                <c:pt idx="159">
                  <c:v>8010.181922667678</c:v>
                </c:pt>
                <c:pt idx="160">
                  <c:v>8060.5604253259662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freq_gear!$H$6</c:f>
              <c:strCache>
                <c:ptCount val="1"/>
                <c:pt idx="0">
                  <c:v>6倍高調波</c:v>
                </c:pt>
              </c:strCache>
            </c:strRef>
          </c:tx>
          <c:marker>
            <c:symbol val="none"/>
          </c:marker>
          <c:xVal>
            <c:numRef>
              <c:f>freq_gear!$B$7:$B$167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freq_gear!$H$7:$H$167</c:f>
              <c:numCache>
                <c:formatCode>General</c:formatCode>
                <c:ptCount val="161"/>
                <c:pt idx="0">
                  <c:v>0</c:v>
                </c:pt>
                <c:pt idx="1">
                  <c:v>60.454203189944735</c:v>
                </c:pt>
                <c:pt idx="2">
                  <c:v>120.90840637988947</c:v>
                </c:pt>
                <c:pt idx="3">
                  <c:v>181.36260956983423</c:v>
                </c:pt>
                <c:pt idx="4">
                  <c:v>241.81681275977894</c:v>
                </c:pt>
                <c:pt idx="5">
                  <c:v>302.27101594972373</c:v>
                </c:pt>
                <c:pt idx="6">
                  <c:v>362.72521913966847</c:v>
                </c:pt>
                <c:pt idx="7">
                  <c:v>423.1794223296132</c:v>
                </c:pt>
                <c:pt idx="8">
                  <c:v>483.63362551955788</c:v>
                </c:pt>
                <c:pt idx="9">
                  <c:v>544.08782870950267</c:v>
                </c:pt>
                <c:pt idx="10">
                  <c:v>604.54203189944747</c:v>
                </c:pt>
                <c:pt idx="11">
                  <c:v>664.99623508939214</c:v>
                </c:pt>
                <c:pt idx="12">
                  <c:v>725.45043827933694</c:v>
                </c:pt>
                <c:pt idx="13">
                  <c:v>785.9046414692815</c:v>
                </c:pt>
                <c:pt idx="14">
                  <c:v>846.35884465922641</c:v>
                </c:pt>
                <c:pt idx="15">
                  <c:v>906.8130478491712</c:v>
                </c:pt>
                <c:pt idx="16">
                  <c:v>967.26725103911576</c:v>
                </c:pt>
                <c:pt idx="17">
                  <c:v>1027.7214542290606</c:v>
                </c:pt>
                <c:pt idx="18">
                  <c:v>1088.1756574190053</c:v>
                </c:pt>
                <c:pt idx="19">
                  <c:v>1148.6298606089501</c:v>
                </c:pt>
                <c:pt idx="20">
                  <c:v>1209.0840637988949</c:v>
                </c:pt>
                <c:pt idx="21">
                  <c:v>1269.5382669888395</c:v>
                </c:pt>
                <c:pt idx="22">
                  <c:v>1329.9924701787843</c:v>
                </c:pt>
                <c:pt idx="23">
                  <c:v>1390.4466733687291</c:v>
                </c:pt>
                <c:pt idx="24">
                  <c:v>1450.9008765586739</c:v>
                </c:pt>
                <c:pt idx="25">
                  <c:v>1511.3550797486187</c:v>
                </c:pt>
                <c:pt idx="26">
                  <c:v>1571.809282938563</c:v>
                </c:pt>
                <c:pt idx="27">
                  <c:v>1632.263486128508</c:v>
                </c:pt>
                <c:pt idx="28">
                  <c:v>1692.7176893184528</c:v>
                </c:pt>
                <c:pt idx="29">
                  <c:v>1753.1718925083974</c:v>
                </c:pt>
                <c:pt idx="30">
                  <c:v>1813.6260956983424</c:v>
                </c:pt>
                <c:pt idx="31">
                  <c:v>1874.080298888287</c:v>
                </c:pt>
                <c:pt idx="32">
                  <c:v>1934.5345020782315</c:v>
                </c:pt>
                <c:pt idx="33">
                  <c:v>1994.9887052681765</c:v>
                </c:pt>
                <c:pt idx="34">
                  <c:v>2055.4429084581211</c:v>
                </c:pt>
                <c:pt idx="35">
                  <c:v>2115.8971116480657</c:v>
                </c:pt>
                <c:pt idx="36">
                  <c:v>2176.3513148380107</c:v>
                </c:pt>
                <c:pt idx="37">
                  <c:v>2236.8055180279553</c:v>
                </c:pt>
                <c:pt idx="38">
                  <c:v>2297.2597212179003</c:v>
                </c:pt>
                <c:pt idx="39">
                  <c:v>2357.7139244078453</c:v>
                </c:pt>
                <c:pt idx="40">
                  <c:v>2418.1681275977899</c:v>
                </c:pt>
                <c:pt idx="41">
                  <c:v>2478.6223307877344</c:v>
                </c:pt>
                <c:pt idx="42">
                  <c:v>2539.076533977679</c:v>
                </c:pt>
                <c:pt idx="43">
                  <c:v>2599.5307371676236</c:v>
                </c:pt>
                <c:pt idx="44">
                  <c:v>2659.9849403575686</c:v>
                </c:pt>
                <c:pt idx="45">
                  <c:v>2720.4391435475131</c:v>
                </c:pt>
                <c:pt idx="46">
                  <c:v>2780.8933467374582</c:v>
                </c:pt>
                <c:pt idx="47">
                  <c:v>2841.3475499274027</c:v>
                </c:pt>
                <c:pt idx="48">
                  <c:v>2901.8017531173477</c:v>
                </c:pt>
                <c:pt idx="49">
                  <c:v>2962.2559563072923</c:v>
                </c:pt>
                <c:pt idx="50">
                  <c:v>3022.7101594972373</c:v>
                </c:pt>
                <c:pt idx="51">
                  <c:v>3083.1643626871819</c:v>
                </c:pt>
                <c:pt idx="52">
                  <c:v>3143.618565877126</c:v>
                </c:pt>
                <c:pt idx="53">
                  <c:v>3204.072769067071</c:v>
                </c:pt>
                <c:pt idx="54">
                  <c:v>3264.526972257016</c:v>
                </c:pt>
                <c:pt idx="55">
                  <c:v>3324.9811754469602</c:v>
                </c:pt>
                <c:pt idx="56">
                  <c:v>3385.4353786369056</c:v>
                </c:pt>
                <c:pt idx="57">
                  <c:v>3445.8895818268502</c:v>
                </c:pt>
                <c:pt idx="58">
                  <c:v>3506.3437850167948</c:v>
                </c:pt>
                <c:pt idx="59">
                  <c:v>3566.7979882067398</c:v>
                </c:pt>
                <c:pt idx="60">
                  <c:v>3627.2521913966848</c:v>
                </c:pt>
                <c:pt idx="61">
                  <c:v>3687.7063945866294</c:v>
                </c:pt>
                <c:pt idx="62">
                  <c:v>3748.1605977765739</c:v>
                </c:pt>
                <c:pt idx="63">
                  <c:v>3808.6148009665194</c:v>
                </c:pt>
                <c:pt idx="64">
                  <c:v>3869.0690041564631</c:v>
                </c:pt>
                <c:pt idx="65">
                  <c:v>3929.5232073464076</c:v>
                </c:pt>
                <c:pt idx="66">
                  <c:v>3989.9774105363531</c:v>
                </c:pt>
                <c:pt idx="67">
                  <c:v>4050.4316137262972</c:v>
                </c:pt>
                <c:pt idx="68">
                  <c:v>4110.8858169162422</c:v>
                </c:pt>
                <c:pt idx="69">
                  <c:v>4171.3400201061868</c:v>
                </c:pt>
                <c:pt idx="70">
                  <c:v>4231.7942232961313</c:v>
                </c:pt>
                <c:pt idx="71">
                  <c:v>4292.2484264860768</c:v>
                </c:pt>
                <c:pt idx="72">
                  <c:v>4352.7026296760214</c:v>
                </c:pt>
                <c:pt idx="73">
                  <c:v>4413.156832865966</c:v>
                </c:pt>
                <c:pt idx="74">
                  <c:v>4473.6110360559105</c:v>
                </c:pt>
                <c:pt idx="75">
                  <c:v>4534.0652392458551</c:v>
                </c:pt>
                <c:pt idx="76">
                  <c:v>4594.5194424358006</c:v>
                </c:pt>
                <c:pt idx="77">
                  <c:v>4654.9736456257451</c:v>
                </c:pt>
                <c:pt idx="78">
                  <c:v>4715.4278488156906</c:v>
                </c:pt>
                <c:pt idx="79">
                  <c:v>4775.8820520056343</c:v>
                </c:pt>
                <c:pt idx="80">
                  <c:v>4836.3362551955797</c:v>
                </c:pt>
                <c:pt idx="81">
                  <c:v>4896.7904583855234</c:v>
                </c:pt>
                <c:pt idx="82">
                  <c:v>4957.2446615754689</c:v>
                </c:pt>
                <c:pt idx="83">
                  <c:v>5017.6988647654125</c:v>
                </c:pt>
                <c:pt idx="84">
                  <c:v>5078.153067955358</c:v>
                </c:pt>
                <c:pt idx="85">
                  <c:v>5138.6072711453025</c:v>
                </c:pt>
                <c:pt idx="86">
                  <c:v>5199.0614743352471</c:v>
                </c:pt>
                <c:pt idx="87">
                  <c:v>5259.5156775251926</c:v>
                </c:pt>
                <c:pt idx="88">
                  <c:v>5319.9698807151372</c:v>
                </c:pt>
                <c:pt idx="89">
                  <c:v>5380.4240839050817</c:v>
                </c:pt>
                <c:pt idx="90">
                  <c:v>5440.8782870950263</c:v>
                </c:pt>
                <c:pt idx="91">
                  <c:v>5501.3324902849718</c:v>
                </c:pt>
                <c:pt idx="92">
                  <c:v>5561.7866934749163</c:v>
                </c:pt>
                <c:pt idx="93">
                  <c:v>5622.2408966648609</c:v>
                </c:pt>
                <c:pt idx="94">
                  <c:v>5682.6950998548054</c:v>
                </c:pt>
                <c:pt idx="95">
                  <c:v>5743.14930304475</c:v>
                </c:pt>
                <c:pt idx="96">
                  <c:v>5803.6035062346955</c:v>
                </c:pt>
                <c:pt idx="97">
                  <c:v>5864.0577094246401</c:v>
                </c:pt>
                <c:pt idx="98">
                  <c:v>5924.5119126145846</c:v>
                </c:pt>
                <c:pt idx="99">
                  <c:v>5984.9661158045292</c:v>
                </c:pt>
                <c:pt idx="100">
                  <c:v>6045.4203189944747</c:v>
                </c:pt>
                <c:pt idx="101">
                  <c:v>6105.8745221844192</c:v>
                </c:pt>
                <c:pt idx="102">
                  <c:v>6166.3287253743638</c:v>
                </c:pt>
                <c:pt idx="103">
                  <c:v>6226.7829285643083</c:v>
                </c:pt>
                <c:pt idx="104">
                  <c:v>6287.237131754252</c:v>
                </c:pt>
                <c:pt idx="105">
                  <c:v>6347.6913349441966</c:v>
                </c:pt>
                <c:pt idx="106">
                  <c:v>6408.145538134142</c:v>
                </c:pt>
                <c:pt idx="107">
                  <c:v>6468.5997413240875</c:v>
                </c:pt>
                <c:pt idx="108">
                  <c:v>6529.0539445140321</c:v>
                </c:pt>
                <c:pt idx="109">
                  <c:v>6589.5081477039757</c:v>
                </c:pt>
                <c:pt idx="110">
                  <c:v>6649.9623508939203</c:v>
                </c:pt>
                <c:pt idx="111">
                  <c:v>6710.4165540838658</c:v>
                </c:pt>
                <c:pt idx="112">
                  <c:v>6770.8707572738113</c:v>
                </c:pt>
                <c:pt idx="113">
                  <c:v>6831.3249604637558</c:v>
                </c:pt>
                <c:pt idx="114">
                  <c:v>6891.7791636537004</c:v>
                </c:pt>
                <c:pt idx="115">
                  <c:v>6952.233366843644</c:v>
                </c:pt>
                <c:pt idx="116">
                  <c:v>7012.6875700335895</c:v>
                </c:pt>
                <c:pt idx="117">
                  <c:v>7073.141773223535</c:v>
                </c:pt>
                <c:pt idx="118">
                  <c:v>7133.5959764134795</c:v>
                </c:pt>
                <c:pt idx="119">
                  <c:v>7194.0501796034241</c:v>
                </c:pt>
                <c:pt idx="120">
                  <c:v>7254.5043827933696</c:v>
                </c:pt>
                <c:pt idx="121">
                  <c:v>7314.9585859833132</c:v>
                </c:pt>
                <c:pt idx="122">
                  <c:v>7375.4127891732587</c:v>
                </c:pt>
                <c:pt idx="123">
                  <c:v>7435.8669923632033</c:v>
                </c:pt>
                <c:pt idx="124">
                  <c:v>7496.3211955531478</c:v>
                </c:pt>
                <c:pt idx="125">
                  <c:v>7556.7753987430933</c:v>
                </c:pt>
                <c:pt idx="126">
                  <c:v>7617.2296019330388</c:v>
                </c:pt>
                <c:pt idx="127">
                  <c:v>7677.6838051229824</c:v>
                </c:pt>
                <c:pt idx="128">
                  <c:v>7738.1380083129261</c:v>
                </c:pt>
                <c:pt idx="129">
                  <c:v>7798.5922115028707</c:v>
                </c:pt>
                <c:pt idx="130">
                  <c:v>7859.0464146928152</c:v>
                </c:pt>
                <c:pt idx="131">
                  <c:v>7919.5006178827607</c:v>
                </c:pt>
                <c:pt idx="132">
                  <c:v>7979.9548210727062</c:v>
                </c:pt>
                <c:pt idx="133">
                  <c:v>8040.4090242626507</c:v>
                </c:pt>
                <c:pt idx="134">
                  <c:v>8100.8632274525944</c:v>
                </c:pt>
                <c:pt idx="135">
                  <c:v>8161.317430642539</c:v>
                </c:pt>
                <c:pt idx="136">
                  <c:v>8221.7716338324844</c:v>
                </c:pt>
                <c:pt idx="137">
                  <c:v>8282.2258370224299</c:v>
                </c:pt>
                <c:pt idx="138">
                  <c:v>8342.6800402123736</c:v>
                </c:pt>
                <c:pt idx="139">
                  <c:v>8403.134243402319</c:v>
                </c:pt>
                <c:pt idx="140">
                  <c:v>8463.5884465922627</c:v>
                </c:pt>
                <c:pt idx="141">
                  <c:v>8524.0426497822082</c:v>
                </c:pt>
                <c:pt idx="142">
                  <c:v>8584.4968529721536</c:v>
                </c:pt>
                <c:pt idx="143">
                  <c:v>8644.9510561620991</c:v>
                </c:pt>
                <c:pt idx="144">
                  <c:v>8705.4052593520428</c:v>
                </c:pt>
                <c:pt idx="145">
                  <c:v>8765.8594625419864</c:v>
                </c:pt>
                <c:pt idx="146">
                  <c:v>8826.3136657319319</c:v>
                </c:pt>
                <c:pt idx="147">
                  <c:v>8886.7678689218774</c:v>
                </c:pt>
                <c:pt idx="148">
                  <c:v>8947.222072111821</c:v>
                </c:pt>
                <c:pt idx="149">
                  <c:v>9007.6762753017665</c:v>
                </c:pt>
                <c:pt idx="150">
                  <c:v>9068.1304784917102</c:v>
                </c:pt>
                <c:pt idx="151">
                  <c:v>9128.5846816816556</c:v>
                </c:pt>
                <c:pt idx="152">
                  <c:v>9189.0388848716011</c:v>
                </c:pt>
                <c:pt idx="153">
                  <c:v>9249.4930880615448</c:v>
                </c:pt>
                <c:pt idx="154">
                  <c:v>9309.9472912514902</c:v>
                </c:pt>
                <c:pt idx="155">
                  <c:v>9370.4014944414339</c:v>
                </c:pt>
                <c:pt idx="156">
                  <c:v>9430.8556976313812</c:v>
                </c:pt>
                <c:pt idx="157">
                  <c:v>9491.3099008213248</c:v>
                </c:pt>
                <c:pt idx="158">
                  <c:v>9551.7641040112685</c:v>
                </c:pt>
                <c:pt idx="159">
                  <c:v>9612.2183072012122</c:v>
                </c:pt>
                <c:pt idx="160">
                  <c:v>9672.6725103911594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freq_gear!$I$6</c:f>
              <c:strCache>
                <c:ptCount val="1"/>
                <c:pt idx="0">
                  <c:v>7倍高調波</c:v>
                </c:pt>
              </c:strCache>
            </c:strRef>
          </c:tx>
          <c:marker>
            <c:symbol val="none"/>
          </c:marker>
          <c:xVal>
            <c:numRef>
              <c:f>freq_gear!$B$7:$B$167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freq_gear!$I$7:$I$167</c:f>
              <c:numCache>
                <c:formatCode>General</c:formatCode>
                <c:ptCount val="161"/>
                <c:pt idx="0">
                  <c:v>0</c:v>
                </c:pt>
                <c:pt idx="1">
                  <c:v>70.529903721602182</c:v>
                </c:pt>
                <c:pt idx="2">
                  <c:v>141.05980744320436</c:v>
                </c:pt>
                <c:pt idx="3">
                  <c:v>211.5897111648066</c:v>
                </c:pt>
                <c:pt idx="4">
                  <c:v>282.11961488640873</c:v>
                </c:pt>
                <c:pt idx="5">
                  <c:v>352.64951860801102</c:v>
                </c:pt>
                <c:pt idx="6">
                  <c:v>423.1794223296132</c:v>
                </c:pt>
                <c:pt idx="7">
                  <c:v>493.70932605121538</c:v>
                </c:pt>
                <c:pt idx="8">
                  <c:v>564.23922977281745</c:v>
                </c:pt>
                <c:pt idx="9">
                  <c:v>634.76913349441986</c:v>
                </c:pt>
                <c:pt idx="10">
                  <c:v>705.29903721602204</c:v>
                </c:pt>
                <c:pt idx="11">
                  <c:v>775.82894093762411</c:v>
                </c:pt>
                <c:pt idx="12">
                  <c:v>846.35884465922641</c:v>
                </c:pt>
                <c:pt idx="13">
                  <c:v>916.88874838082847</c:v>
                </c:pt>
                <c:pt idx="14">
                  <c:v>987.41865210243077</c:v>
                </c:pt>
                <c:pt idx="15">
                  <c:v>1057.9485558240331</c:v>
                </c:pt>
                <c:pt idx="16">
                  <c:v>1128.4784595456349</c:v>
                </c:pt>
                <c:pt idx="17">
                  <c:v>1199.0083632672372</c:v>
                </c:pt>
                <c:pt idx="18">
                  <c:v>1269.5382669888397</c:v>
                </c:pt>
                <c:pt idx="19">
                  <c:v>1340.0681707104418</c:v>
                </c:pt>
                <c:pt idx="20">
                  <c:v>1410.5980744320441</c:v>
                </c:pt>
                <c:pt idx="21">
                  <c:v>1481.1279781536459</c:v>
                </c:pt>
                <c:pt idx="22">
                  <c:v>1551.6578818752482</c:v>
                </c:pt>
                <c:pt idx="23">
                  <c:v>1622.1877855968505</c:v>
                </c:pt>
                <c:pt idx="24">
                  <c:v>1692.7176893184528</c:v>
                </c:pt>
                <c:pt idx="25">
                  <c:v>1763.2475930400551</c:v>
                </c:pt>
                <c:pt idx="26">
                  <c:v>1833.7774967616569</c:v>
                </c:pt>
                <c:pt idx="27">
                  <c:v>1904.3074004832592</c:v>
                </c:pt>
                <c:pt idx="28">
                  <c:v>1974.8373042048615</c:v>
                </c:pt>
                <c:pt idx="29">
                  <c:v>2045.3672079264636</c:v>
                </c:pt>
                <c:pt idx="30">
                  <c:v>2115.8971116480661</c:v>
                </c:pt>
                <c:pt idx="31">
                  <c:v>2186.4270153696684</c:v>
                </c:pt>
                <c:pt idx="32">
                  <c:v>2256.9569190912698</c:v>
                </c:pt>
                <c:pt idx="33">
                  <c:v>2327.4868228128726</c:v>
                </c:pt>
                <c:pt idx="34">
                  <c:v>2398.0167265344744</c:v>
                </c:pt>
                <c:pt idx="35">
                  <c:v>2468.5466302560767</c:v>
                </c:pt>
                <c:pt idx="36">
                  <c:v>2539.0765339776794</c:v>
                </c:pt>
                <c:pt idx="37">
                  <c:v>2609.6064376992813</c:v>
                </c:pt>
                <c:pt idx="38">
                  <c:v>2680.1363414208836</c:v>
                </c:pt>
                <c:pt idx="39">
                  <c:v>2750.6662451424859</c:v>
                </c:pt>
                <c:pt idx="40">
                  <c:v>2821.1961488640882</c:v>
                </c:pt>
                <c:pt idx="41">
                  <c:v>2891.72605258569</c:v>
                </c:pt>
                <c:pt idx="42">
                  <c:v>2962.2559563072919</c:v>
                </c:pt>
                <c:pt idx="43">
                  <c:v>3032.7858600288941</c:v>
                </c:pt>
                <c:pt idx="44">
                  <c:v>3103.3157637504964</c:v>
                </c:pt>
                <c:pt idx="45">
                  <c:v>3173.8456674720987</c:v>
                </c:pt>
                <c:pt idx="46">
                  <c:v>3244.375571193701</c:v>
                </c:pt>
                <c:pt idx="47">
                  <c:v>3314.9054749153033</c:v>
                </c:pt>
                <c:pt idx="48">
                  <c:v>3385.4353786369056</c:v>
                </c:pt>
                <c:pt idx="49">
                  <c:v>3455.9652823585075</c:v>
                </c:pt>
                <c:pt idx="50">
                  <c:v>3526.4951860801102</c:v>
                </c:pt>
                <c:pt idx="51">
                  <c:v>3597.0250898017121</c:v>
                </c:pt>
                <c:pt idx="52">
                  <c:v>3667.5549935233139</c:v>
                </c:pt>
                <c:pt idx="53">
                  <c:v>3738.0848972449162</c:v>
                </c:pt>
                <c:pt idx="54">
                  <c:v>3808.6148009665185</c:v>
                </c:pt>
                <c:pt idx="55">
                  <c:v>3879.1447046881203</c:v>
                </c:pt>
                <c:pt idx="56">
                  <c:v>3949.6746084097231</c:v>
                </c:pt>
                <c:pt idx="57">
                  <c:v>4020.2045121313254</c:v>
                </c:pt>
                <c:pt idx="58">
                  <c:v>4090.7344158529272</c:v>
                </c:pt>
                <c:pt idx="59">
                  <c:v>4161.2643195745295</c:v>
                </c:pt>
                <c:pt idx="60">
                  <c:v>4231.7942232961323</c:v>
                </c:pt>
                <c:pt idx="61">
                  <c:v>4302.3241270177341</c:v>
                </c:pt>
                <c:pt idx="62">
                  <c:v>4372.8540307393368</c:v>
                </c:pt>
                <c:pt idx="63">
                  <c:v>4443.3839344609387</c:v>
                </c:pt>
                <c:pt idx="64">
                  <c:v>4513.9138381825396</c:v>
                </c:pt>
                <c:pt idx="65">
                  <c:v>4584.4437419041424</c:v>
                </c:pt>
                <c:pt idx="66">
                  <c:v>4654.9736456257451</c:v>
                </c:pt>
                <c:pt idx="67">
                  <c:v>4725.503549347347</c:v>
                </c:pt>
                <c:pt idx="68">
                  <c:v>4796.0334530689488</c:v>
                </c:pt>
                <c:pt idx="69">
                  <c:v>4866.5633567905516</c:v>
                </c:pt>
                <c:pt idx="70">
                  <c:v>4937.0932605121534</c:v>
                </c:pt>
                <c:pt idx="71">
                  <c:v>5007.6231642337561</c:v>
                </c:pt>
                <c:pt idx="72">
                  <c:v>5078.1530679553589</c:v>
                </c:pt>
                <c:pt idx="73">
                  <c:v>5148.6829716769607</c:v>
                </c:pt>
                <c:pt idx="74">
                  <c:v>5219.2128753985626</c:v>
                </c:pt>
                <c:pt idx="75">
                  <c:v>5289.7427791201644</c:v>
                </c:pt>
                <c:pt idx="76">
                  <c:v>5360.2726828417672</c:v>
                </c:pt>
                <c:pt idx="77">
                  <c:v>5430.802586563369</c:v>
                </c:pt>
                <c:pt idx="78">
                  <c:v>5501.3324902849718</c:v>
                </c:pt>
                <c:pt idx="79">
                  <c:v>5571.8623940065736</c:v>
                </c:pt>
                <c:pt idx="80">
                  <c:v>5642.3922977281763</c:v>
                </c:pt>
                <c:pt idx="81">
                  <c:v>5712.9222014497773</c:v>
                </c:pt>
                <c:pt idx="82">
                  <c:v>5783.45210517138</c:v>
                </c:pt>
                <c:pt idx="83">
                  <c:v>5853.9820088929819</c:v>
                </c:pt>
                <c:pt idx="84">
                  <c:v>5924.5119126145837</c:v>
                </c:pt>
                <c:pt idx="85">
                  <c:v>5995.0418163361865</c:v>
                </c:pt>
                <c:pt idx="86">
                  <c:v>6065.5717200577883</c:v>
                </c:pt>
                <c:pt idx="87">
                  <c:v>6136.101623779391</c:v>
                </c:pt>
                <c:pt idx="88">
                  <c:v>6206.6315275009929</c:v>
                </c:pt>
                <c:pt idx="89">
                  <c:v>6277.1614312225947</c:v>
                </c:pt>
                <c:pt idx="90">
                  <c:v>6347.6913349441975</c:v>
                </c:pt>
                <c:pt idx="91">
                  <c:v>6418.2212386658002</c:v>
                </c:pt>
                <c:pt idx="92">
                  <c:v>6488.7511423874021</c:v>
                </c:pt>
                <c:pt idx="93">
                  <c:v>6559.2810461090048</c:v>
                </c:pt>
                <c:pt idx="94">
                  <c:v>6629.8109498306067</c:v>
                </c:pt>
                <c:pt idx="95">
                  <c:v>6700.3408535522085</c:v>
                </c:pt>
                <c:pt idx="96">
                  <c:v>6770.8707572738113</c:v>
                </c:pt>
                <c:pt idx="97">
                  <c:v>6841.400660995414</c:v>
                </c:pt>
                <c:pt idx="98">
                  <c:v>6911.9305647170149</c:v>
                </c:pt>
                <c:pt idx="99">
                  <c:v>6982.4604684386177</c:v>
                </c:pt>
                <c:pt idx="100">
                  <c:v>7052.9903721602204</c:v>
                </c:pt>
                <c:pt idx="101">
                  <c:v>7123.5202758818223</c:v>
                </c:pt>
                <c:pt idx="102">
                  <c:v>7194.0501796034241</c:v>
                </c:pt>
                <c:pt idx="103">
                  <c:v>7264.5800833250269</c:v>
                </c:pt>
                <c:pt idx="104">
                  <c:v>7335.1099870466278</c:v>
                </c:pt>
                <c:pt idx="105">
                  <c:v>7405.6398907682296</c:v>
                </c:pt>
                <c:pt idx="106">
                  <c:v>7476.1697944898324</c:v>
                </c:pt>
                <c:pt idx="107">
                  <c:v>7546.6996982114351</c:v>
                </c:pt>
                <c:pt idx="108">
                  <c:v>7617.229601933037</c:v>
                </c:pt>
                <c:pt idx="109">
                  <c:v>7687.7595056546379</c:v>
                </c:pt>
                <c:pt idx="110">
                  <c:v>7758.2894093762407</c:v>
                </c:pt>
                <c:pt idx="111">
                  <c:v>7828.8193130978434</c:v>
                </c:pt>
                <c:pt idx="112">
                  <c:v>7899.3492168194462</c:v>
                </c:pt>
                <c:pt idx="113">
                  <c:v>7969.8791205410489</c:v>
                </c:pt>
                <c:pt idx="114">
                  <c:v>8040.4090242626507</c:v>
                </c:pt>
                <c:pt idx="115">
                  <c:v>8110.9389279842517</c:v>
                </c:pt>
                <c:pt idx="116">
                  <c:v>8181.4688317058544</c:v>
                </c:pt>
                <c:pt idx="117">
                  <c:v>8251.9987354274563</c:v>
                </c:pt>
                <c:pt idx="118">
                  <c:v>8322.528639149059</c:v>
                </c:pt>
                <c:pt idx="119">
                  <c:v>8393.0585428706618</c:v>
                </c:pt>
                <c:pt idx="120">
                  <c:v>8463.5884465922645</c:v>
                </c:pt>
                <c:pt idx="121">
                  <c:v>8534.1183503138654</c:v>
                </c:pt>
                <c:pt idx="122">
                  <c:v>8604.6482540354682</c:v>
                </c:pt>
                <c:pt idx="123">
                  <c:v>8675.1781577570709</c:v>
                </c:pt>
                <c:pt idx="124">
                  <c:v>8745.7080614786737</c:v>
                </c:pt>
                <c:pt idx="125">
                  <c:v>8816.2379652002746</c:v>
                </c:pt>
                <c:pt idx="126">
                  <c:v>8886.7678689218774</c:v>
                </c:pt>
                <c:pt idx="127">
                  <c:v>8957.2977726434783</c:v>
                </c:pt>
                <c:pt idx="128">
                  <c:v>9027.8276763650792</c:v>
                </c:pt>
                <c:pt idx="129">
                  <c:v>9098.357580086682</c:v>
                </c:pt>
                <c:pt idx="130">
                  <c:v>9168.8874838082847</c:v>
                </c:pt>
                <c:pt idx="131">
                  <c:v>9239.4173875298875</c:v>
                </c:pt>
                <c:pt idx="132">
                  <c:v>9309.9472912514902</c:v>
                </c:pt>
                <c:pt idx="133">
                  <c:v>9380.477194973093</c:v>
                </c:pt>
                <c:pt idx="134">
                  <c:v>9451.0070986946939</c:v>
                </c:pt>
                <c:pt idx="135">
                  <c:v>9521.5370024162967</c:v>
                </c:pt>
                <c:pt idx="136">
                  <c:v>9592.0669061378976</c:v>
                </c:pt>
                <c:pt idx="137">
                  <c:v>9662.5968098595004</c:v>
                </c:pt>
                <c:pt idx="138">
                  <c:v>9733.1267135811031</c:v>
                </c:pt>
                <c:pt idx="139">
                  <c:v>9803.6566173027059</c:v>
                </c:pt>
                <c:pt idx="140">
                  <c:v>9874.1865210243068</c:v>
                </c:pt>
                <c:pt idx="141">
                  <c:v>9944.7164247459095</c:v>
                </c:pt>
                <c:pt idx="142">
                  <c:v>10015.246328467512</c:v>
                </c:pt>
                <c:pt idx="143">
                  <c:v>10085.776232189115</c:v>
                </c:pt>
                <c:pt idx="144">
                  <c:v>10156.306135910718</c:v>
                </c:pt>
                <c:pt idx="145">
                  <c:v>10226.836039632319</c:v>
                </c:pt>
                <c:pt idx="146">
                  <c:v>10297.365943353921</c:v>
                </c:pt>
                <c:pt idx="147">
                  <c:v>10367.895847075522</c:v>
                </c:pt>
                <c:pt idx="148">
                  <c:v>10438.425750797125</c:v>
                </c:pt>
                <c:pt idx="149">
                  <c:v>10508.955654518728</c:v>
                </c:pt>
                <c:pt idx="150">
                  <c:v>10579.485558240329</c:v>
                </c:pt>
                <c:pt idx="151">
                  <c:v>10650.015461961932</c:v>
                </c:pt>
                <c:pt idx="152">
                  <c:v>10720.545365683534</c:v>
                </c:pt>
                <c:pt idx="153">
                  <c:v>10791.075269405135</c:v>
                </c:pt>
                <c:pt idx="154">
                  <c:v>10861.605173126738</c:v>
                </c:pt>
                <c:pt idx="155">
                  <c:v>10932.135076848341</c:v>
                </c:pt>
                <c:pt idx="156">
                  <c:v>11002.664980569944</c:v>
                </c:pt>
                <c:pt idx="157">
                  <c:v>11073.194884291544</c:v>
                </c:pt>
                <c:pt idx="158">
                  <c:v>11143.724788013147</c:v>
                </c:pt>
                <c:pt idx="159">
                  <c:v>11214.254691734748</c:v>
                </c:pt>
                <c:pt idx="160">
                  <c:v>11284.784595456353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freq_gear!$J$6</c:f>
              <c:strCache>
                <c:ptCount val="1"/>
                <c:pt idx="0">
                  <c:v>8倍高調波</c:v>
                </c:pt>
              </c:strCache>
            </c:strRef>
          </c:tx>
          <c:marker>
            <c:symbol val="none"/>
          </c:marker>
          <c:xVal>
            <c:numRef>
              <c:f>freq_gear!$B$7:$B$167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freq_gear!$J$7:$J$167</c:f>
              <c:numCache>
                <c:formatCode>General</c:formatCode>
                <c:ptCount val="161"/>
                <c:pt idx="0">
                  <c:v>0</c:v>
                </c:pt>
                <c:pt idx="1">
                  <c:v>80.605604253259642</c:v>
                </c:pt>
                <c:pt idx="2">
                  <c:v>161.21120850651928</c:v>
                </c:pt>
                <c:pt idx="3">
                  <c:v>241.81681275977897</c:v>
                </c:pt>
                <c:pt idx="4">
                  <c:v>322.42241701303857</c:v>
                </c:pt>
                <c:pt idx="5">
                  <c:v>403.02802126629831</c:v>
                </c:pt>
                <c:pt idx="6">
                  <c:v>483.63362551955794</c:v>
                </c:pt>
                <c:pt idx="7">
                  <c:v>564.23922977281757</c:v>
                </c:pt>
                <c:pt idx="8">
                  <c:v>644.84483402607714</c:v>
                </c:pt>
                <c:pt idx="9">
                  <c:v>725.45043827933694</c:v>
                </c:pt>
                <c:pt idx="10">
                  <c:v>806.05604253259662</c:v>
                </c:pt>
                <c:pt idx="11">
                  <c:v>886.66164678585619</c:v>
                </c:pt>
                <c:pt idx="12">
                  <c:v>967.26725103911588</c:v>
                </c:pt>
                <c:pt idx="13">
                  <c:v>1047.8728552923753</c:v>
                </c:pt>
                <c:pt idx="14">
                  <c:v>1128.4784595456351</c:v>
                </c:pt>
                <c:pt idx="15">
                  <c:v>1209.0840637988949</c:v>
                </c:pt>
                <c:pt idx="16">
                  <c:v>1289.6896680521543</c:v>
                </c:pt>
                <c:pt idx="17">
                  <c:v>1370.2952723054141</c:v>
                </c:pt>
                <c:pt idx="18">
                  <c:v>1450.9008765586739</c:v>
                </c:pt>
                <c:pt idx="19">
                  <c:v>1531.5064808119334</c:v>
                </c:pt>
                <c:pt idx="20">
                  <c:v>1612.1120850651932</c:v>
                </c:pt>
                <c:pt idx="21">
                  <c:v>1692.7176893184526</c:v>
                </c:pt>
                <c:pt idx="22">
                  <c:v>1773.3232935717124</c:v>
                </c:pt>
                <c:pt idx="23">
                  <c:v>1853.928897824972</c:v>
                </c:pt>
                <c:pt idx="24">
                  <c:v>1934.5345020782318</c:v>
                </c:pt>
                <c:pt idx="25">
                  <c:v>2015.1401063314916</c:v>
                </c:pt>
                <c:pt idx="26">
                  <c:v>2095.7457105847507</c:v>
                </c:pt>
                <c:pt idx="27">
                  <c:v>2176.3513148380107</c:v>
                </c:pt>
                <c:pt idx="28">
                  <c:v>2256.9569190912703</c:v>
                </c:pt>
                <c:pt idx="29">
                  <c:v>2337.5625233445298</c:v>
                </c:pt>
                <c:pt idx="30">
                  <c:v>2418.1681275977899</c:v>
                </c:pt>
                <c:pt idx="31">
                  <c:v>2498.7737318510494</c:v>
                </c:pt>
                <c:pt idx="32">
                  <c:v>2579.3793361043085</c:v>
                </c:pt>
                <c:pt idx="33">
                  <c:v>2659.9849403575686</c:v>
                </c:pt>
                <c:pt idx="34">
                  <c:v>2740.5905446108281</c:v>
                </c:pt>
                <c:pt idx="35">
                  <c:v>2821.1961488640877</c:v>
                </c:pt>
                <c:pt idx="36">
                  <c:v>2901.8017531173477</c:v>
                </c:pt>
                <c:pt idx="37">
                  <c:v>2982.4073573706073</c:v>
                </c:pt>
                <c:pt idx="38">
                  <c:v>3063.0129616238669</c:v>
                </c:pt>
                <c:pt idx="39">
                  <c:v>3143.6185658771269</c:v>
                </c:pt>
                <c:pt idx="40">
                  <c:v>3224.2241701303865</c:v>
                </c:pt>
                <c:pt idx="41">
                  <c:v>3304.8297743836456</c:v>
                </c:pt>
                <c:pt idx="42">
                  <c:v>3385.4353786369052</c:v>
                </c:pt>
                <c:pt idx="43">
                  <c:v>3466.0409828901647</c:v>
                </c:pt>
                <c:pt idx="44">
                  <c:v>3546.6465871434248</c:v>
                </c:pt>
                <c:pt idx="45">
                  <c:v>3627.2521913966843</c:v>
                </c:pt>
                <c:pt idx="46">
                  <c:v>3707.8577956499439</c:v>
                </c:pt>
                <c:pt idx="47">
                  <c:v>3788.4633999032039</c:v>
                </c:pt>
                <c:pt idx="48">
                  <c:v>3869.0690041564635</c:v>
                </c:pt>
                <c:pt idx="49">
                  <c:v>3949.6746084097231</c:v>
                </c:pt>
                <c:pt idx="50">
                  <c:v>4030.2802126629831</c:v>
                </c:pt>
                <c:pt idx="51">
                  <c:v>4110.8858169162422</c:v>
                </c:pt>
                <c:pt idx="52">
                  <c:v>4191.4914211695013</c:v>
                </c:pt>
                <c:pt idx="53">
                  <c:v>4272.0970254227614</c:v>
                </c:pt>
                <c:pt idx="54">
                  <c:v>4352.7026296760214</c:v>
                </c:pt>
                <c:pt idx="55">
                  <c:v>4433.3082339292805</c:v>
                </c:pt>
                <c:pt idx="56">
                  <c:v>4513.9138381825405</c:v>
                </c:pt>
                <c:pt idx="57">
                  <c:v>4594.5194424358006</c:v>
                </c:pt>
                <c:pt idx="58">
                  <c:v>4675.1250466890597</c:v>
                </c:pt>
                <c:pt idx="59">
                  <c:v>4755.7306509423197</c:v>
                </c:pt>
                <c:pt idx="60">
                  <c:v>4836.3362551955797</c:v>
                </c:pt>
                <c:pt idx="61">
                  <c:v>4916.9418594488388</c:v>
                </c:pt>
                <c:pt idx="62">
                  <c:v>4997.5474637020989</c:v>
                </c:pt>
                <c:pt idx="63">
                  <c:v>5078.1530679553589</c:v>
                </c:pt>
                <c:pt idx="64">
                  <c:v>5158.7586722086171</c:v>
                </c:pt>
                <c:pt idx="65">
                  <c:v>5239.3642764618771</c:v>
                </c:pt>
                <c:pt idx="66">
                  <c:v>5319.9698807151372</c:v>
                </c:pt>
                <c:pt idx="67">
                  <c:v>5400.5754849683963</c:v>
                </c:pt>
                <c:pt idx="68">
                  <c:v>5481.1810892216563</c:v>
                </c:pt>
                <c:pt idx="69">
                  <c:v>5561.7866934749163</c:v>
                </c:pt>
                <c:pt idx="70">
                  <c:v>5642.3922977281754</c:v>
                </c:pt>
                <c:pt idx="71">
                  <c:v>5722.9979019814355</c:v>
                </c:pt>
                <c:pt idx="72">
                  <c:v>5803.6035062346955</c:v>
                </c:pt>
                <c:pt idx="73">
                  <c:v>5884.2091104879546</c:v>
                </c:pt>
                <c:pt idx="74">
                  <c:v>5964.8147147412146</c:v>
                </c:pt>
                <c:pt idx="75">
                  <c:v>6045.4203189944737</c:v>
                </c:pt>
                <c:pt idx="76">
                  <c:v>6126.0259232477338</c:v>
                </c:pt>
                <c:pt idx="77">
                  <c:v>6206.6315275009929</c:v>
                </c:pt>
                <c:pt idx="78">
                  <c:v>6287.2371317542538</c:v>
                </c:pt>
                <c:pt idx="79">
                  <c:v>6367.8427360075129</c:v>
                </c:pt>
                <c:pt idx="80">
                  <c:v>6448.448340260773</c:v>
                </c:pt>
                <c:pt idx="81">
                  <c:v>6529.0539445140312</c:v>
                </c:pt>
                <c:pt idx="82">
                  <c:v>6609.6595487672912</c:v>
                </c:pt>
                <c:pt idx="83">
                  <c:v>6690.2651530205503</c:v>
                </c:pt>
                <c:pt idx="84">
                  <c:v>6770.8707572738103</c:v>
                </c:pt>
                <c:pt idx="85">
                  <c:v>6851.4763615270704</c:v>
                </c:pt>
                <c:pt idx="86">
                  <c:v>6932.0819657803295</c:v>
                </c:pt>
                <c:pt idx="87">
                  <c:v>7012.6875700335895</c:v>
                </c:pt>
                <c:pt idx="88">
                  <c:v>7093.2931742868495</c:v>
                </c:pt>
                <c:pt idx="89">
                  <c:v>7173.8987785401087</c:v>
                </c:pt>
                <c:pt idx="90">
                  <c:v>7254.5043827933687</c:v>
                </c:pt>
                <c:pt idx="91">
                  <c:v>7335.1099870466287</c:v>
                </c:pt>
                <c:pt idx="92">
                  <c:v>7415.7155912998878</c:v>
                </c:pt>
                <c:pt idx="93">
                  <c:v>7496.3211955531478</c:v>
                </c:pt>
                <c:pt idx="94">
                  <c:v>7576.9267998064079</c:v>
                </c:pt>
                <c:pt idx="95">
                  <c:v>7657.532404059667</c:v>
                </c:pt>
                <c:pt idx="96">
                  <c:v>7738.138008312927</c:v>
                </c:pt>
                <c:pt idx="97">
                  <c:v>7818.743612566187</c:v>
                </c:pt>
                <c:pt idx="98">
                  <c:v>7899.3492168194462</c:v>
                </c:pt>
                <c:pt idx="99">
                  <c:v>7979.9548210727062</c:v>
                </c:pt>
                <c:pt idx="100">
                  <c:v>8060.5604253259662</c:v>
                </c:pt>
                <c:pt idx="101">
                  <c:v>8141.1660295792253</c:v>
                </c:pt>
                <c:pt idx="102">
                  <c:v>8221.7716338324844</c:v>
                </c:pt>
                <c:pt idx="103">
                  <c:v>8302.3772380857445</c:v>
                </c:pt>
                <c:pt idx="104">
                  <c:v>8382.9828423390027</c:v>
                </c:pt>
                <c:pt idx="105">
                  <c:v>8463.5884465922627</c:v>
                </c:pt>
                <c:pt idx="106">
                  <c:v>8544.1940508455227</c:v>
                </c:pt>
                <c:pt idx="107">
                  <c:v>8624.7996550987828</c:v>
                </c:pt>
                <c:pt idx="108">
                  <c:v>8705.4052593520428</c:v>
                </c:pt>
                <c:pt idx="109">
                  <c:v>8786.010863605301</c:v>
                </c:pt>
                <c:pt idx="110">
                  <c:v>8866.616467858561</c:v>
                </c:pt>
                <c:pt idx="111">
                  <c:v>8947.222072111821</c:v>
                </c:pt>
                <c:pt idx="112">
                  <c:v>9027.8276763650811</c:v>
                </c:pt>
                <c:pt idx="113">
                  <c:v>9108.4332806183411</c:v>
                </c:pt>
                <c:pt idx="114">
                  <c:v>9189.0388848716011</c:v>
                </c:pt>
                <c:pt idx="115">
                  <c:v>9269.6444891248593</c:v>
                </c:pt>
                <c:pt idx="116">
                  <c:v>9350.2500933781193</c:v>
                </c:pt>
                <c:pt idx="117">
                  <c:v>9430.8556976313794</c:v>
                </c:pt>
                <c:pt idx="118">
                  <c:v>9511.4613018846394</c:v>
                </c:pt>
                <c:pt idx="119">
                  <c:v>9592.0669061378994</c:v>
                </c:pt>
                <c:pt idx="120">
                  <c:v>9672.6725103911594</c:v>
                </c:pt>
                <c:pt idx="121">
                  <c:v>9753.2781146444177</c:v>
                </c:pt>
                <c:pt idx="122">
                  <c:v>9833.8837188976777</c:v>
                </c:pt>
                <c:pt idx="123">
                  <c:v>9914.4893231509377</c:v>
                </c:pt>
                <c:pt idx="124">
                  <c:v>9995.0949274041977</c:v>
                </c:pt>
                <c:pt idx="125">
                  <c:v>10075.700531657458</c:v>
                </c:pt>
                <c:pt idx="126">
                  <c:v>10156.306135910718</c:v>
                </c:pt>
                <c:pt idx="127">
                  <c:v>10236.911740163976</c:v>
                </c:pt>
                <c:pt idx="128">
                  <c:v>10317.517344417234</c:v>
                </c:pt>
                <c:pt idx="129">
                  <c:v>10398.122948670494</c:v>
                </c:pt>
                <c:pt idx="130">
                  <c:v>10478.728552923754</c:v>
                </c:pt>
                <c:pt idx="131">
                  <c:v>10559.334157177014</c:v>
                </c:pt>
                <c:pt idx="132">
                  <c:v>10639.939761430274</c:v>
                </c:pt>
                <c:pt idx="133">
                  <c:v>10720.545365683534</c:v>
                </c:pt>
                <c:pt idx="134">
                  <c:v>10801.150969936793</c:v>
                </c:pt>
                <c:pt idx="135">
                  <c:v>10881.756574190053</c:v>
                </c:pt>
                <c:pt idx="136">
                  <c:v>10962.362178443313</c:v>
                </c:pt>
                <c:pt idx="137">
                  <c:v>11042.967782696573</c:v>
                </c:pt>
                <c:pt idx="138">
                  <c:v>11123.573386949833</c:v>
                </c:pt>
                <c:pt idx="139">
                  <c:v>11204.178991203093</c:v>
                </c:pt>
                <c:pt idx="140">
                  <c:v>11284.784595456351</c:v>
                </c:pt>
                <c:pt idx="141">
                  <c:v>11365.390199709611</c:v>
                </c:pt>
                <c:pt idx="142">
                  <c:v>11445.995803962871</c:v>
                </c:pt>
                <c:pt idx="143">
                  <c:v>11526.601408216131</c:v>
                </c:pt>
                <c:pt idx="144">
                  <c:v>11607.207012469391</c:v>
                </c:pt>
                <c:pt idx="145">
                  <c:v>11687.812616722649</c:v>
                </c:pt>
                <c:pt idx="146">
                  <c:v>11768.418220975909</c:v>
                </c:pt>
                <c:pt idx="147">
                  <c:v>11849.023825229169</c:v>
                </c:pt>
                <c:pt idx="148">
                  <c:v>11929.629429482429</c:v>
                </c:pt>
                <c:pt idx="149">
                  <c:v>12010.235033735689</c:v>
                </c:pt>
                <c:pt idx="150">
                  <c:v>12090.840637988947</c:v>
                </c:pt>
                <c:pt idx="151">
                  <c:v>12171.446242242208</c:v>
                </c:pt>
                <c:pt idx="152">
                  <c:v>12252.051846495468</c:v>
                </c:pt>
                <c:pt idx="153">
                  <c:v>12332.657450748726</c:v>
                </c:pt>
                <c:pt idx="154">
                  <c:v>12413.263055001986</c:v>
                </c:pt>
                <c:pt idx="155">
                  <c:v>12493.868659255246</c:v>
                </c:pt>
                <c:pt idx="156">
                  <c:v>12574.474263508508</c:v>
                </c:pt>
                <c:pt idx="157">
                  <c:v>12655.079867761766</c:v>
                </c:pt>
                <c:pt idx="158">
                  <c:v>12735.685472015026</c:v>
                </c:pt>
                <c:pt idx="159">
                  <c:v>12816.291076268284</c:v>
                </c:pt>
                <c:pt idx="160">
                  <c:v>12896.896680521546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freq_gear!$K$6</c:f>
              <c:strCache>
                <c:ptCount val="1"/>
                <c:pt idx="0">
                  <c:v>9倍高調波</c:v>
                </c:pt>
              </c:strCache>
            </c:strRef>
          </c:tx>
          <c:marker>
            <c:symbol val="none"/>
          </c:marker>
          <c:xVal>
            <c:numRef>
              <c:f>freq_gear!$B$7:$B$167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freq_gear!$K$7:$K$167</c:f>
              <c:numCache>
                <c:formatCode>General</c:formatCode>
                <c:ptCount val="161"/>
                <c:pt idx="0">
                  <c:v>0</c:v>
                </c:pt>
                <c:pt idx="1">
                  <c:v>90.681304784917103</c:v>
                </c:pt>
                <c:pt idx="2">
                  <c:v>181.36260956983421</c:v>
                </c:pt>
                <c:pt idx="3">
                  <c:v>272.04391435475134</c:v>
                </c:pt>
                <c:pt idx="4">
                  <c:v>362.72521913966841</c:v>
                </c:pt>
                <c:pt idx="5">
                  <c:v>453.4065239245856</c:v>
                </c:pt>
                <c:pt idx="6">
                  <c:v>544.08782870950267</c:v>
                </c:pt>
                <c:pt idx="7">
                  <c:v>634.76913349441975</c:v>
                </c:pt>
                <c:pt idx="8">
                  <c:v>725.45043827933682</c:v>
                </c:pt>
                <c:pt idx="9">
                  <c:v>816.13174306425401</c:v>
                </c:pt>
                <c:pt idx="10">
                  <c:v>906.8130478491712</c:v>
                </c:pt>
                <c:pt idx="11">
                  <c:v>997.49435263408827</c:v>
                </c:pt>
                <c:pt idx="12">
                  <c:v>1088.1756574190053</c:v>
                </c:pt>
                <c:pt idx="13">
                  <c:v>1178.8569622039222</c:v>
                </c:pt>
                <c:pt idx="14">
                  <c:v>1269.5382669888395</c:v>
                </c:pt>
                <c:pt idx="15">
                  <c:v>1360.2195717737568</c:v>
                </c:pt>
                <c:pt idx="16">
                  <c:v>1450.9008765586736</c:v>
                </c:pt>
                <c:pt idx="17">
                  <c:v>1541.5821813435909</c:v>
                </c:pt>
                <c:pt idx="18">
                  <c:v>1632.263486128508</c:v>
                </c:pt>
                <c:pt idx="19">
                  <c:v>1722.9447909134251</c:v>
                </c:pt>
                <c:pt idx="20">
                  <c:v>1813.6260956983424</c:v>
                </c:pt>
                <c:pt idx="21">
                  <c:v>1904.3074004832592</c:v>
                </c:pt>
                <c:pt idx="22">
                  <c:v>1994.9887052681765</c:v>
                </c:pt>
                <c:pt idx="23">
                  <c:v>2085.6700100530934</c:v>
                </c:pt>
                <c:pt idx="24">
                  <c:v>2176.3513148380107</c:v>
                </c:pt>
                <c:pt idx="25">
                  <c:v>2267.032619622928</c:v>
                </c:pt>
                <c:pt idx="26">
                  <c:v>2357.7139244078444</c:v>
                </c:pt>
                <c:pt idx="27">
                  <c:v>2448.3952291927621</c:v>
                </c:pt>
                <c:pt idx="28">
                  <c:v>2539.076533977679</c:v>
                </c:pt>
                <c:pt idx="29">
                  <c:v>2629.7578387625963</c:v>
                </c:pt>
                <c:pt idx="30">
                  <c:v>2720.4391435475136</c:v>
                </c:pt>
                <c:pt idx="31">
                  <c:v>2811.1204483324304</c:v>
                </c:pt>
                <c:pt idx="32">
                  <c:v>2901.8017531173473</c:v>
                </c:pt>
                <c:pt idx="33">
                  <c:v>2992.4830579022646</c:v>
                </c:pt>
                <c:pt idx="34">
                  <c:v>3083.1643626871819</c:v>
                </c:pt>
                <c:pt idx="35">
                  <c:v>3173.8456674720987</c:v>
                </c:pt>
                <c:pt idx="36">
                  <c:v>3264.526972257016</c:v>
                </c:pt>
                <c:pt idx="37">
                  <c:v>3355.2082770419333</c:v>
                </c:pt>
                <c:pt idx="38">
                  <c:v>3445.8895818268502</c:v>
                </c:pt>
                <c:pt idx="39">
                  <c:v>3536.5708866117679</c:v>
                </c:pt>
                <c:pt idx="40">
                  <c:v>3627.2521913966848</c:v>
                </c:pt>
                <c:pt idx="41">
                  <c:v>3717.9334961816012</c:v>
                </c:pt>
                <c:pt idx="42">
                  <c:v>3808.6148009665185</c:v>
                </c:pt>
                <c:pt idx="43">
                  <c:v>3899.2961057514353</c:v>
                </c:pt>
                <c:pt idx="44">
                  <c:v>3989.9774105363531</c:v>
                </c:pt>
                <c:pt idx="45">
                  <c:v>4080.6587153212699</c:v>
                </c:pt>
                <c:pt idx="46">
                  <c:v>4171.3400201061868</c:v>
                </c:pt>
                <c:pt idx="47">
                  <c:v>4262.0213248911041</c:v>
                </c:pt>
                <c:pt idx="48">
                  <c:v>4352.7026296760214</c:v>
                </c:pt>
                <c:pt idx="49">
                  <c:v>4443.3839344609387</c:v>
                </c:pt>
                <c:pt idx="50">
                  <c:v>4534.065239245856</c:v>
                </c:pt>
                <c:pt idx="51">
                  <c:v>4624.7465440307724</c:v>
                </c:pt>
                <c:pt idx="52">
                  <c:v>4715.4278488156888</c:v>
                </c:pt>
                <c:pt idx="53">
                  <c:v>4806.1091536006061</c:v>
                </c:pt>
                <c:pt idx="54">
                  <c:v>4896.7904583855243</c:v>
                </c:pt>
                <c:pt idx="55">
                  <c:v>4987.4717631704407</c:v>
                </c:pt>
                <c:pt idx="56">
                  <c:v>5078.153067955358</c:v>
                </c:pt>
                <c:pt idx="57">
                  <c:v>5168.8343727402753</c:v>
                </c:pt>
                <c:pt idx="58">
                  <c:v>5259.5156775251926</c:v>
                </c:pt>
                <c:pt idx="59">
                  <c:v>5350.1969823101099</c:v>
                </c:pt>
                <c:pt idx="60">
                  <c:v>5440.8782870950272</c:v>
                </c:pt>
                <c:pt idx="61">
                  <c:v>5531.5595918799436</c:v>
                </c:pt>
                <c:pt idx="62">
                  <c:v>5622.2408966648609</c:v>
                </c:pt>
                <c:pt idx="63">
                  <c:v>5712.9222014497791</c:v>
                </c:pt>
                <c:pt idx="64">
                  <c:v>5803.6035062346946</c:v>
                </c:pt>
                <c:pt idx="65">
                  <c:v>5894.2848110196119</c:v>
                </c:pt>
                <c:pt idx="66">
                  <c:v>5984.9661158045292</c:v>
                </c:pt>
                <c:pt idx="67">
                  <c:v>6075.6474205894456</c:v>
                </c:pt>
                <c:pt idx="68">
                  <c:v>6166.3287253743638</c:v>
                </c:pt>
                <c:pt idx="69">
                  <c:v>6257.0100301592811</c:v>
                </c:pt>
                <c:pt idx="70">
                  <c:v>6347.6913349441975</c:v>
                </c:pt>
                <c:pt idx="71">
                  <c:v>6438.3726397291148</c:v>
                </c:pt>
                <c:pt idx="72">
                  <c:v>6529.0539445140321</c:v>
                </c:pt>
                <c:pt idx="73">
                  <c:v>6619.7352492989485</c:v>
                </c:pt>
                <c:pt idx="74">
                  <c:v>6710.4165540838667</c:v>
                </c:pt>
                <c:pt idx="75">
                  <c:v>6801.0978588687831</c:v>
                </c:pt>
                <c:pt idx="76">
                  <c:v>6891.7791636537004</c:v>
                </c:pt>
                <c:pt idx="77">
                  <c:v>6982.4604684386168</c:v>
                </c:pt>
                <c:pt idx="78">
                  <c:v>7073.1417732235359</c:v>
                </c:pt>
                <c:pt idx="79">
                  <c:v>7163.8230780084523</c:v>
                </c:pt>
                <c:pt idx="80">
                  <c:v>7254.5043827933696</c:v>
                </c:pt>
                <c:pt idx="81">
                  <c:v>7345.1856875782851</c:v>
                </c:pt>
                <c:pt idx="82">
                  <c:v>7435.8669923632024</c:v>
                </c:pt>
                <c:pt idx="83">
                  <c:v>7526.5482971481188</c:v>
                </c:pt>
                <c:pt idx="84">
                  <c:v>7617.229601933037</c:v>
                </c:pt>
                <c:pt idx="85">
                  <c:v>7707.9109067179543</c:v>
                </c:pt>
                <c:pt idx="86">
                  <c:v>7798.5922115028707</c:v>
                </c:pt>
                <c:pt idx="87">
                  <c:v>7889.273516287788</c:v>
                </c:pt>
                <c:pt idx="88">
                  <c:v>7979.9548210727062</c:v>
                </c:pt>
                <c:pt idx="89">
                  <c:v>8070.6361258576226</c:v>
                </c:pt>
                <c:pt idx="90">
                  <c:v>8161.3174306425399</c:v>
                </c:pt>
                <c:pt idx="91">
                  <c:v>8251.9987354274581</c:v>
                </c:pt>
                <c:pt idx="92">
                  <c:v>8342.6800402123736</c:v>
                </c:pt>
                <c:pt idx="93">
                  <c:v>8433.3613449972909</c:v>
                </c:pt>
                <c:pt idx="94">
                  <c:v>8524.0426497822082</c:v>
                </c:pt>
                <c:pt idx="95">
                  <c:v>8614.7239545671255</c:v>
                </c:pt>
                <c:pt idx="96">
                  <c:v>8705.4052593520428</c:v>
                </c:pt>
                <c:pt idx="97">
                  <c:v>8796.0865641369601</c:v>
                </c:pt>
                <c:pt idx="98">
                  <c:v>8886.7678689218774</c:v>
                </c:pt>
                <c:pt idx="99">
                  <c:v>8977.4491737067947</c:v>
                </c:pt>
                <c:pt idx="100">
                  <c:v>9068.130478491712</c:v>
                </c:pt>
                <c:pt idx="101">
                  <c:v>9158.8117832766293</c:v>
                </c:pt>
                <c:pt idx="102">
                  <c:v>9249.4930880615448</c:v>
                </c:pt>
                <c:pt idx="103">
                  <c:v>9340.1743928464621</c:v>
                </c:pt>
                <c:pt idx="104">
                  <c:v>9430.8556976313776</c:v>
                </c:pt>
                <c:pt idx="105">
                  <c:v>9521.5370024162949</c:v>
                </c:pt>
                <c:pt idx="106">
                  <c:v>9612.2183072012122</c:v>
                </c:pt>
                <c:pt idx="107">
                  <c:v>9702.8996119861313</c:v>
                </c:pt>
                <c:pt idx="108">
                  <c:v>9793.5809167710486</c:v>
                </c:pt>
                <c:pt idx="109">
                  <c:v>9884.2622215559641</c:v>
                </c:pt>
                <c:pt idx="110">
                  <c:v>9974.9435263408814</c:v>
                </c:pt>
                <c:pt idx="111">
                  <c:v>10065.624831125799</c:v>
                </c:pt>
                <c:pt idx="112">
                  <c:v>10156.306135910716</c:v>
                </c:pt>
                <c:pt idx="113">
                  <c:v>10246.987440695633</c:v>
                </c:pt>
                <c:pt idx="114">
                  <c:v>10337.668745480551</c:v>
                </c:pt>
                <c:pt idx="115">
                  <c:v>10428.350050265466</c:v>
                </c:pt>
                <c:pt idx="116">
                  <c:v>10519.031355050385</c:v>
                </c:pt>
                <c:pt idx="117">
                  <c:v>10609.712659835302</c:v>
                </c:pt>
                <c:pt idx="118">
                  <c:v>10700.39396462022</c:v>
                </c:pt>
                <c:pt idx="119">
                  <c:v>10791.075269405137</c:v>
                </c:pt>
                <c:pt idx="120">
                  <c:v>10881.756574190054</c:v>
                </c:pt>
                <c:pt idx="121">
                  <c:v>10972.43787897497</c:v>
                </c:pt>
                <c:pt idx="122">
                  <c:v>11063.119183759887</c:v>
                </c:pt>
                <c:pt idx="123">
                  <c:v>11153.800488544804</c:v>
                </c:pt>
                <c:pt idx="124">
                  <c:v>11244.481793329722</c:v>
                </c:pt>
                <c:pt idx="125">
                  <c:v>11335.163098114641</c:v>
                </c:pt>
                <c:pt idx="126">
                  <c:v>11425.844402899558</c:v>
                </c:pt>
                <c:pt idx="127">
                  <c:v>11516.525707684474</c:v>
                </c:pt>
                <c:pt idx="128">
                  <c:v>11607.207012469389</c:v>
                </c:pt>
                <c:pt idx="129">
                  <c:v>11697.888317254306</c:v>
                </c:pt>
                <c:pt idx="130">
                  <c:v>11788.569622039224</c:v>
                </c:pt>
                <c:pt idx="131">
                  <c:v>11879.250926824141</c:v>
                </c:pt>
                <c:pt idx="132">
                  <c:v>11969.932231609058</c:v>
                </c:pt>
                <c:pt idx="133">
                  <c:v>12060.613536393976</c:v>
                </c:pt>
                <c:pt idx="134">
                  <c:v>12151.294841178891</c:v>
                </c:pt>
                <c:pt idx="135">
                  <c:v>12241.976145963808</c:v>
                </c:pt>
                <c:pt idx="136">
                  <c:v>12332.657450748728</c:v>
                </c:pt>
                <c:pt idx="137">
                  <c:v>12423.338755533645</c:v>
                </c:pt>
                <c:pt idx="138">
                  <c:v>12514.020060318562</c:v>
                </c:pt>
                <c:pt idx="139">
                  <c:v>12604.701365103479</c:v>
                </c:pt>
                <c:pt idx="140">
                  <c:v>12695.382669888395</c:v>
                </c:pt>
                <c:pt idx="141">
                  <c:v>12786.063974673312</c:v>
                </c:pt>
                <c:pt idx="142">
                  <c:v>12876.74527945823</c:v>
                </c:pt>
                <c:pt idx="143">
                  <c:v>12967.426584243147</c:v>
                </c:pt>
                <c:pt idx="144">
                  <c:v>13058.107889028064</c:v>
                </c:pt>
                <c:pt idx="145">
                  <c:v>13148.78919381298</c:v>
                </c:pt>
                <c:pt idx="146">
                  <c:v>13239.470498597897</c:v>
                </c:pt>
                <c:pt idx="147">
                  <c:v>13330.151803382816</c:v>
                </c:pt>
                <c:pt idx="148">
                  <c:v>13420.833108167733</c:v>
                </c:pt>
                <c:pt idx="149">
                  <c:v>13511.514412952651</c:v>
                </c:pt>
                <c:pt idx="150">
                  <c:v>13602.195717737566</c:v>
                </c:pt>
                <c:pt idx="151">
                  <c:v>13692.877022522483</c:v>
                </c:pt>
                <c:pt idx="152">
                  <c:v>13783.558327307401</c:v>
                </c:pt>
                <c:pt idx="153">
                  <c:v>13874.239632092316</c:v>
                </c:pt>
                <c:pt idx="154">
                  <c:v>13964.920936877234</c:v>
                </c:pt>
                <c:pt idx="155">
                  <c:v>14055.602241662151</c:v>
                </c:pt>
                <c:pt idx="156">
                  <c:v>14146.283546447072</c:v>
                </c:pt>
                <c:pt idx="157">
                  <c:v>14236.964851231987</c:v>
                </c:pt>
                <c:pt idx="158">
                  <c:v>14327.646156016905</c:v>
                </c:pt>
                <c:pt idx="159">
                  <c:v>14418.32746080182</c:v>
                </c:pt>
                <c:pt idx="160">
                  <c:v>14509.008765586739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87424"/>
        <c:axId val="141281536"/>
      </c:scatterChart>
      <c:valAx>
        <c:axId val="14128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281536"/>
        <c:crosses val="autoZero"/>
        <c:crossBetween val="midCat"/>
      </c:valAx>
      <c:valAx>
        <c:axId val="14128153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87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空車時引張力</a:t>
            </a:r>
            <a:r>
              <a:rPr lang="en-US" altLang="ja-JP"/>
              <a:t>/</a:t>
            </a:r>
            <a:r>
              <a:rPr lang="ja-JP" altLang="en-US"/>
              <a:t>両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271981627296587"/>
          <c:y val="0.15476851851851853"/>
          <c:w val="0.80772462817147861"/>
          <c:h val="0.6841046952464274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brake!$A$11:$A$171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brake!$B$11:$B$171</c:f>
              <c:numCache>
                <c:formatCode>General</c:formatCode>
                <c:ptCount val="161"/>
                <c:pt idx="0">
                  <c:v>43387.847222222219</c:v>
                </c:pt>
                <c:pt idx="1">
                  <c:v>43387.847222222219</c:v>
                </c:pt>
                <c:pt idx="2">
                  <c:v>43387.847222222219</c:v>
                </c:pt>
                <c:pt idx="3">
                  <c:v>43387.847222222219</c:v>
                </c:pt>
                <c:pt idx="4">
                  <c:v>43387.847222222219</c:v>
                </c:pt>
                <c:pt idx="5">
                  <c:v>43387.847222222219</c:v>
                </c:pt>
                <c:pt idx="6">
                  <c:v>43387.847222222219</c:v>
                </c:pt>
                <c:pt idx="7">
                  <c:v>43387.847222222219</c:v>
                </c:pt>
                <c:pt idx="8">
                  <c:v>43387.847222222219</c:v>
                </c:pt>
                <c:pt idx="9">
                  <c:v>43387.847222222219</c:v>
                </c:pt>
                <c:pt idx="10">
                  <c:v>43387.847222222219</c:v>
                </c:pt>
                <c:pt idx="11">
                  <c:v>43387.847222222219</c:v>
                </c:pt>
                <c:pt idx="12">
                  <c:v>43387.847222222219</c:v>
                </c:pt>
                <c:pt idx="13">
                  <c:v>43387.847222222219</c:v>
                </c:pt>
                <c:pt idx="14">
                  <c:v>43387.847222222219</c:v>
                </c:pt>
                <c:pt idx="15">
                  <c:v>43387.847222222219</c:v>
                </c:pt>
                <c:pt idx="16">
                  <c:v>43387.847222222219</c:v>
                </c:pt>
                <c:pt idx="17">
                  <c:v>43387.847222222219</c:v>
                </c:pt>
                <c:pt idx="18">
                  <c:v>43387.847222222219</c:v>
                </c:pt>
                <c:pt idx="19">
                  <c:v>43387.847222222219</c:v>
                </c:pt>
                <c:pt idx="20">
                  <c:v>43387.847222222219</c:v>
                </c:pt>
                <c:pt idx="21">
                  <c:v>43387.847222222219</c:v>
                </c:pt>
                <c:pt idx="22">
                  <c:v>43387.847222222219</c:v>
                </c:pt>
                <c:pt idx="23">
                  <c:v>43387.847222222219</c:v>
                </c:pt>
                <c:pt idx="24">
                  <c:v>43387.847222222219</c:v>
                </c:pt>
                <c:pt idx="25">
                  <c:v>43387.847222222219</c:v>
                </c:pt>
                <c:pt idx="26">
                  <c:v>43387.847222222219</c:v>
                </c:pt>
                <c:pt idx="27">
                  <c:v>43387.847222222219</c:v>
                </c:pt>
                <c:pt idx="28">
                  <c:v>43387.847222222219</c:v>
                </c:pt>
                <c:pt idx="29">
                  <c:v>43387.847222222219</c:v>
                </c:pt>
                <c:pt idx="30">
                  <c:v>43387.847222222219</c:v>
                </c:pt>
                <c:pt idx="31">
                  <c:v>43387.847222222219</c:v>
                </c:pt>
                <c:pt idx="32">
                  <c:v>43387.847222222219</c:v>
                </c:pt>
                <c:pt idx="33">
                  <c:v>43387.847222222219</c:v>
                </c:pt>
                <c:pt idx="34">
                  <c:v>43387.847222222219</c:v>
                </c:pt>
                <c:pt idx="35">
                  <c:v>43387.847222222219</c:v>
                </c:pt>
                <c:pt idx="36">
                  <c:v>43387.847222222219</c:v>
                </c:pt>
                <c:pt idx="37">
                  <c:v>43387.847222222219</c:v>
                </c:pt>
                <c:pt idx="38">
                  <c:v>43387.847222222219</c:v>
                </c:pt>
                <c:pt idx="39">
                  <c:v>43387.847222222219</c:v>
                </c:pt>
                <c:pt idx="40">
                  <c:v>43387.847222222219</c:v>
                </c:pt>
                <c:pt idx="41">
                  <c:v>43387.847222222219</c:v>
                </c:pt>
                <c:pt idx="42">
                  <c:v>43387.847222222219</c:v>
                </c:pt>
                <c:pt idx="43">
                  <c:v>43387.847222222219</c:v>
                </c:pt>
                <c:pt idx="44">
                  <c:v>43387.847222222219</c:v>
                </c:pt>
                <c:pt idx="45">
                  <c:v>43387.847222222219</c:v>
                </c:pt>
                <c:pt idx="46">
                  <c:v>43387.847222222219</c:v>
                </c:pt>
                <c:pt idx="47">
                  <c:v>43387.847222222219</c:v>
                </c:pt>
                <c:pt idx="48">
                  <c:v>43387.847222222219</c:v>
                </c:pt>
                <c:pt idx="49">
                  <c:v>43387.847222222219</c:v>
                </c:pt>
                <c:pt idx="50">
                  <c:v>43387.847222222219</c:v>
                </c:pt>
                <c:pt idx="51">
                  <c:v>43387.847222222219</c:v>
                </c:pt>
                <c:pt idx="52">
                  <c:v>43387.847222222219</c:v>
                </c:pt>
                <c:pt idx="53">
                  <c:v>43387.847222222219</c:v>
                </c:pt>
                <c:pt idx="54">
                  <c:v>43387.847222222219</c:v>
                </c:pt>
                <c:pt idx="55">
                  <c:v>43387.847222222219</c:v>
                </c:pt>
                <c:pt idx="56">
                  <c:v>43387.847222222219</c:v>
                </c:pt>
                <c:pt idx="57">
                  <c:v>43387.847222222219</c:v>
                </c:pt>
                <c:pt idx="58">
                  <c:v>43387.847222222219</c:v>
                </c:pt>
                <c:pt idx="59">
                  <c:v>43387.847222222219</c:v>
                </c:pt>
                <c:pt idx="60">
                  <c:v>43387.847222222219</c:v>
                </c:pt>
                <c:pt idx="61">
                  <c:v>43387.847222222219</c:v>
                </c:pt>
                <c:pt idx="62">
                  <c:v>43387.847222222219</c:v>
                </c:pt>
                <c:pt idx="63">
                  <c:v>43387.847222222219</c:v>
                </c:pt>
                <c:pt idx="64">
                  <c:v>43387.847222222219</c:v>
                </c:pt>
                <c:pt idx="65">
                  <c:v>43387.847222222219</c:v>
                </c:pt>
                <c:pt idx="66">
                  <c:v>43387.847222222219</c:v>
                </c:pt>
                <c:pt idx="67">
                  <c:v>43387.847222222219</c:v>
                </c:pt>
                <c:pt idx="68">
                  <c:v>43387.847222222219</c:v>
                </c:pt>
                <c:pt idx="69">
                  <c:v>43387.847222222219</c:v>
                </c:pt>
                <c:pt idx="70">
                  <c:v>43387.847222222219</c:v>
                </c:pt>
                <c:pt idx="71">
                  <c:v>43387.847222222219</c:v>
                </c:pt>
                <c:pt idx="72">
                  <c:v>43387.847222222219</c:v>
                </c:pt>
                <c:pt idx="73">
                  <c:v>43387.847222222219</c:v>
                </c:pt>
                <c:pt idx="74">
                  <c:v>43387.847222222219</c:v>
                </c:pt>
                <c:pt idx="75">
                  <c:v>43387.847222222219</c:v>
                </c:pt>
                <c:pt idx="76">
                  <c:v>43387.847222222219</c:v>
                </c:pt>
                <c:pt idx="77">
                  <c:v>43387.847222222219</c:v>
                </c:pt>
                <c:pt idx="78">
                  <c:v>42831.592770655268</c:v>
                </c:pt>
                <c:pt idx="79">
                  <c:v>42289.42071026723</c:v>
                </c:pt>
                <c:pt idx="80">
                  <c:v>41760.802951388891</c:v>
                </c:pt>
                <c:pt idx="81">
                  <c:v>41245.237482853219</c:v>
                </c:pt>
                <c:pt idx="82">
                  <c:v>40742.246781842819</c:v>
                </c:pt>
                <c:pt idx="83">
                  <c:v>40251.376338688082</c:v>
                </c:pt>
                <c:pt idx="84">
                  <c:v>39772.193287037036</c:v>
                </c:pt>
                <c:pt idx="85">
                  <c:v>39304.285130718956</c:v>
                </c:pt>
                <c:pt idx="86">
                  <c:v>38847.258559431524</c:v>
                </c:pt>
                <c:pt idx="87">
                  <c:v>38400.738346104721</c:v>
                </c:pt>
                <c:pt idx="88">
                  <c:v>37964.366319444445</c:v>
                </c:pt>
                <c:pt idx="89">
                  <c:v>37537.800405742819</c:v>
                </c:pt>
                <c:pt idx="90">
                  <c:v>37120.7137345679</c:v>
                </c:pt>
                <c:pt idx="91">
                  <c:v>36712.793803418805</c:v>
                </c:pt>
                <c:pt idx="92">
                  <c:v>36313.741696859899</c:v>
                </c:pt>
                <c:pt idx="93">
                  <c:v>35923.271356033452</c:v>
                </c:pt>
                <c:pt idx="94">
                  <c:v>35541.10889479905</c:v>
                </c:pt>
                <c:pt idx="95">
                  <c:v>35166.991959064326</c:v>
                </c:pt>
                <c:pt idx="96">
                  <c:v>34800.669126157409</c:v>
                </c:pt>
                <c:pt idx="97">
                  <c:v>34441.899341351658</c:v>
                </c:pt>
                <c:pt idx="98">
                  <c:v>34090.451388888891</c:v>
                </c:pt>
                <c:pt idx="99">
                  <c:v>33746.103395061727</c:v>
                </c:pt>
                <c:pt idx="100">
                  <c:v>33408.642361111109</c:v>
                </c:pt>
                <c:pt idx="101">
                  <c:v>33077.86372387239</c:v>
                </c:pt>
                <c:pt idx="102">
                  <c:v>32753.570942265793</c:v>
                </c:pt>
                <c:pt idx="103">
                  <c:v>32435.575107874865</c:v>
                </c:pt>
                <c:pt idx="104">
                  <c:v>32123.694577991453</c:v>
                </c:pt>
                <c:pt idx="105">
                  <c:v>31817.754629629628</c:v>
                </c:pt>
                <c:pt idx="106">
                  <c:v>31517.587133123689</c:v>
                </c:pt>
                <c:pt idx="107">
                  <c:v>31223.030244029076</c:v>
                </c:pt>
                <c:pt idx="108">
                  <c:v>30933.928112139918</c:v>
                </c:pt>
                <c:pt idx="109">
                  <c:v>30650.130606523955</c:v>
                </c:pt>
                <c:pt idx="110">
                  <c:v>30371.493055555555</c:v>
                </c:pt>
                <c:pt idx="111">
                  <c:v>30097.876001001001</c:v>
                </c:pt>
                <c:pt idx="112">
                  <c:v>29829.144965277777</c:v>
                </c:pt>
                <c:pt idx="113">
                  <c:v>29565.170231071777</c:v>
                </c:pt>
                <c:pt idx="114">
                  <c:v>29305.826632553606</c:v>
                </c:pt>
                <c:pt idx="115">
                  <c:v>29050.993357487921</c:v>
                </c:pt>
                <c:pt idx="116">
                  <c:v>28800.553759578543</c:v>
                </c:pt>
                <c:pt idx="117">
                  <c:v>28554.395180436848</c:v>
                </c:pt>
                <c:pt idx="118">
                  <c:v>28312.408780602636</c:v>
                </c:pt>
                <c:pt idx="119">
                  <c:v>28074.489379084967</c:v>
                </c:pt>
                <c:pt idx="120">
                  <c:v>27840.535300925923</c:v>
                </c:pt>
                <c:pt idx="121">
                  <c:v>27382.262709742048</c:v>
                </c:pt>
                <c:pt idx="122">
                  <c:v>26935.212868404549</c:v>
                </c:pt>
                <c:pt idx="123">
                  <c:v>26499.022297133539</c:v>
                </c:pt>
                <c:pt idx="124">
                  <c:v>26073.342113250084</c:v>
                </c:pt>
                <c:pt idx="125">
                  <c:v>25657.837333333333</c:v>
                </c:pt>
                <c:pt idx="126">
                  <c:v>25252.186213991768</c:v>
                </c:pt>
                <c:pt idx="127">
                  <c:v>24856.079628825923</c:v>
                </c:pt>
                <c:pt idx="128">
                  <c:v>24469.220479329426</c:v>
                </c:pt>
                <c:pt idx="129">
                  <c:v>24091.323137631953</c:v>
                </c:pt>
                <c:pt idx="130">
                  <c:v>23722.112919132149</c:v>
                </c:pt>
                <c:pt idx="131">
                  <c:v>23361.325583202222</c:v>
                </c:pt>
                <c:pt idx="132">
                  <c:v>23008.706860269358</c:v>
                </c:pt>
                <c:pt idx="133">
                  <c:v>22664.012003693442</c:v>
                </c:pt>
                <c:pt idx="134">
                  <c:v>22327.005364966211</c:v>
                </c:pt>
                <c:pt idx="135">
                  <c:v>21997.459990855052</c:v>
                </c:pt>
                <c:pt idx="136">
                  <c:v>21675.157241205303</c:v>
                </c:pt>
                <c:pt idx="137">
                  <c:v>21359.886426199228</c:v>
                </c:pt>
                <c:pt idx="138">
                  <c:v>21051.444461947769</c:v>
                </c:pt>
                <c:pt idx="139">
                  <c:v>20749.635543363867</c:v>
                </c:pt>
                <c:pt idx="140">
                  <c:v>20454.270833333332</c:v>
                </c:pt>
                <c:pt idx="141">
                  <c:v>20165.168167261872</c:v>
                </c:pt>
                <c:pt idx="142">
                  <c:v>19882.151772135156</c:v>
                </c:pt>
                <c:pt idx="143">
                  <c:v>19605.051999282769</c:v>
                </c:pt>
                <c:pt idx="144">
                  <c:v>19333.705070087446</c:v>
                </c:pt>
                <c:pt idx="145">
                  <c:v>19067.952833927862</c:v>
                </c:pt>
                <c:pt idx="146">
                  <c:v>18807.642537686868</c:v>
                </c:pt>
                <c:pt idx="147">
                  <c:v>18552.626606198035</c:v>
                </c:pt>
                <c:pt idx="148">
                  <c:v>18302.762433041149</c:v>
                </c:pt>
                <c:pt idx="149">
                  <c:v>18057.912181132982</c:v>
                </c:pt>
                <c:pt idx="150">
                  <c:v>17817.942592592593</c:v>
                </c:pt>
                <c:pt idx="151">
                  <c:v>17582.724807391489</c:v>
                </c:pt>
                <c:pt idx="152">
                  <c:v>17352.134190327793</c:v>
                </c:pt>
                <c:pt idx="153">
                  <c:v>17126.050165890611</c:v>
                </c:pt>
                <c:pt idx="154">
                  <c:v>16904.35606060606</c:v>
                </c:pt>
                <c:pt idx="155">
                  <c:v>16686.938952480054</c:v>
                </c:pt>
                <c:pt idx="156">
                  <c:v>16473.689527175102</c:v>
                </c:pt>
                <c:pt idx="157">
                  <c:v>16264.501940579063</c:v>
                </c:pt>
                <c:pt idx="158">
                  <c:v>16059.27368744325</c:v>
                </c:pt>
                <c:pt idx="159">
                  <c:v>15857.905475785503</c:v>
                </c:pt>
                <c:pt idx="160">
                  <c:v>15660.301106770832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DF4-4DF4-B77D-9FB55C7FD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08288"/>
        <c:axId val="222110464"/>
      </c:scatterChart>
      <c:valAx>
        <c:axId val="222108288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速度</a:t>
                </a:r>
                <a:r>
                  <a:rPr lang="en-US" altLang="ja-JP"/>
                  <a:t>[km/h]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110464"/>
        <c:crosses val="autoZero"/>
        <c:crossBetween val="midCat"/>
      </c:valAx>
      <c:valAx>
        <c:axId val="2221104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引張力</a:t>
                </a:r>
                <a:r>
                  <a:rPr lang="en-US" altLang="ja-JP"/>
                  <a:t>[N/</a:t>
                </a:r>
                <a:r>
                  <a:rPr lang="ja-JP" altLang="en-US"/>
                  <a:t>両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10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500000000000002"/>
          <c:y val="9.7800379119276762E-2"/>
          <c:w val="0.17222222222222222"/>
          <c:h val="0.42071813939924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特性領域全図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271981627296587"/>
          <c:y val="0.15476851851851853"/>
          <c:w val="0.80772462817147861"/>
          <c:h val="0.6841046952464274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brake!$A$11:$A$171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brake!$C$11:$C$171</c:f>
              <c:numCache>
                <c:formatCode>General</c:formatCode>
                <c:ptCount val="161"/>
                <c:pt idx="0">
                  <c:v>400903708333333.31</c:v>
                </c:pt>
                <c:pt idx="1">
                  <c:v>400903708.33333331</c:v>
                </c:pt>
                <c:pt idx="2">
                  <c:v>100225927.08333333</c:v>
                </c:pt>
                <c:pt idx="3">
                  <c:v>44544856.481481478</c:v>
                </c:pt>
                <c:pt idx="4">
                  <c:v>25056481.770833332</c:v>
                </c:pt>
                <c:pt idx="5">
                  <c:v>16036148.333333332</c:v>
                </c:pt>
                <c:pt idx="6">
                  <c:v>11136214.120370369</c:v>
                </c:pt>
                <c:pt idx="7">
                  <c:v>8181708.333333333</c:v>
                </c:pt>
                <c:pt idx="8">
                  <c:v>6264120.442708333</c:v>
                </c:pt>
                <c:pt idx="9">
                  <c:v>4949428.4979423862</c:v>
                </c:pt>
                <c:pt idx="10">
                  <c:v>4009037.083333333</c:v>
                </c:pt>
                <c:pt idx="11">
                  <c:v>3313253.7878787876</c:v>
                </c:pt>
                <c:pt idx="12">
                  <c:v>2784053.5300925924</c:v>
                </c:pt>
                <c:pt idx="13">
                  <c:v>2372211.2919132151</c:v>
                </c:pt>
                <c:pt idx="14">
                  <c:v>2045427.0833333333</c:v>
                </c:pt>
                <c:pt idx="15">
                  <c:v>1781794.2592592591</c:v>
                </c:pt>
                <c:pt idx="16">
                  <c:v>1566030.1106770833</c:v>
                </c:pt>
                <c:pt idx="17">
                  <c:v>1387210.0634371394</c:v>
                </c:pt>
                <c:pt idx="18">
                  <c:v>1237357.1244855965</c:v>
                </c:pt>
                <c:pt idx="19">
                  <c:v>1110536.5881809788</c:v>
                </c:pt>
                <c:pt idx="20">
                  <c:v>1002259.2708333333</c:v>
                </c:pt>
                <c:pt idx="21">
                  <c:v>909078.70370370371</c:v>
                </c:pt>
                <c:pt idx="22">
                  <c:v>828313.4469696969</c:v>
                </c:pt>
                <c:pt idx="23">
                  <c:v>757852.0006301197</c:v>
                </c:pt>
                <c:pt idx="24">
                  <c:v>696013.38252314809</c:v>
                </c:pt>
                <c:pt idx="25">
                  <c:v>641445.93333333335</c:v>
                </c:pt>
                <c:pt idx="26">
                  <c:v>593052.82297830377</c:v>
                </c:pt>
                <c:pt idx="27">
                  <c:v>549936.49977137626</c:v>
                </c:pt>
                <c:pt idx="28">
                  <c:v>511356.77083333331</c:v>
                </c:pt>
                <c:pt idx="29">
                  <c:v>476698.82084819657</c:v>
                </c:pt>
                <c:pt idx="30">
                  <c:v>445448.56481481477</c:v>
                </c:pt>
                <c:pt idx="31">
                  <c:v>417173.47381200135</c:v>
                </c:pt>
                <c:pt idx="32">
                  <c:v>391507.52766927081</c:v>
                </c:pt>
                <c:pt idx="33">
                  <c:v>368139.30976430973</c:v>
                </c:pt>
                <c:pt idx="34">
                  <c:v>346802.51585928485</c:v>
                </c:pt>
                <c:pt idx="35">
                  <c:v>327268.33333333331</c:v>
                </c:pt>
                <c:pt idx="36">
                  <c:v>309339.28112139914</c:v>
                </c:pt>
                <c:pt idx="37">
                  <c:v>292844.19892865838</c:v>
                </c:pt>
                <c:pt idx="38">
                  <c:v>277634.1470452447</c:v>
                </c:pt>
                <c:pt idx="39">
                  <c:v>263579.03243480163</c:v>
                </c:pt>
                <c:pt idx="40">
                  <c:v>250564.81770833331</c:v>
                </c:pt>
                <c:pt idx="41">
                  <c:v>238491.20067420186</c:v>
                </c:pt>
                <c:pt idx="42">
                  <c:v>227269.67592592593</c:v>
                </c:pt>
                <c:pt idx="43">
                  <c:v>216821.90823868758</c:v>
                </c:pt>
                <c:pt idx="44">
                  <c:v>207078.36174242423</c:v>
                </c:pt>
                <c:pt idx="45">
                  <c:v>197977.13991769546</c:v>
                </c:pt>
                <c:pt idx="46">
                  <c:v>189463.00015752992</c:v>
                </c:pt>
                <c:pt idx="47">
                  <c:v>181486.51350535685</c:v>
                </c:pt>
                <c:pt idx="48">
                  <c:v>174003.34563078702</c:v>
                </c:pt>
                <c:pt idx="49">
                  <c:v>166973.63945578231</c:v>
                </c:pt>
                <c:pt idx="50">
                  <c:v>160361.48333333334</c:v>
                </c:pt>
                <c:pt idx="51">
                  <c:v>154134.45149301551</c:v>
                </c:pt>
                <c:pt idx="52">
                  <c:v>148263.20574457594</c:v>
                </c:pt>
                <c:pt idx="53">
                  <c:v>142721.14928206953</c:v>
                </c:pt>
                <c:pt idx="54">
                  <c:v>137484.12494284406</c:v>
                </c:pt>
                <c:pt idx="55">
                  <c:v>132530.15151515152</c:v>
                </c:pt>
                <c:pt idx="56">
                  <c:v>127839.19270833333</c:v>
                </c:pt>
                <c:pt idx="57">
                  <c:v>123392.95424233096</c:v>
                </c:pt>
                <c:pt idx="58">
                  <c:v>119174.70521204914</c:v>
                </c:pt>
                <c:pt idx="59">
                  <c:v>115169.12046346835</c:v>
                </c:pt>
                <c:pt idx="60">
                  <c:v>111362.14120370369</c:v>
                </c:pt>
                <c:pt idx="61">
                  <c:v>107740.8514736182</c:v>
                </c:pt>
                <c:pt idx="62">
                  <c:v>104293.36845300034</c:v>
                </c:pt>
                <c:pt idx="63">
                  <c:v>101008.74485596707</c:v>
                </c:pt>
                <c:pt idx="64">
                  <c:v>97876.881917317703</c:v>
                </c:pt>
                <c:pt idx="65">
                  <c:v>94888.451676528595</c:v>
                </c:pt>
                <c:pt idx="66">
                  <c:v>92034.827441077432</c:v>
                </c:pt>
                <c:pt idx="67">
                  <c:v>89308.021459864845</c:v>
                </c:pt>
                <c:pt idx="68">
                  <c:v>86700.628964821211</c:v>
                </c:pt>
                <c:pt idx="69">
                  <c:v>84205.777847791076</c:v>
                </c:pt>
                <c:pt idx="70">
                  <c:v>81817.083333333328</c:v>
                </c:pt>
                <c:pt idx="71">
                  <c:v>79528.607088540622</c:v>
                </c:pt>
                <c:pt idx="72">
                  <c:v>77334.820280349784</c:v>
                </c:pt>
                <c:pt idx="73">
                  <c:v>75230.570150747473</c:v>
                </c:pt>
                <c:pt idx="74">
                  <c:v>73211.049732164596</c:v>
                </c:pt>
                <c:pt idx="75">
                  <c:v>71271.770370370374</c:v>
                </c:pt>
                <c:pt idx="76">
                  <c:v>69408.536761311174</c:v>
                </c:pt>
                <c:pt idx="77">
                  <c:v>67617.42424242424</c:v>
                </c:pt>
                <c:pt idx="78">
                  <c:v>65894.758108700407</c:v>
                </c:pt>
                <c:pt idx="79">
                  <c:v>64237.094749773001</c:v>
                </c:pt>
                <c:pt idx="80">
                  <c:v>62641.204427083328</c:v>
                </c:pt>
                <c:pt idx="81">
                  <c:v>61104.055530152924</c:v>
                </c:pt>
                <c:pt idx="82">
                  <c:v>59622.800168550464</c:v>
                </c:pt>
                <c:pt idx="83">
                  <c:v>58194.760971597228</c:v>
                </c:pt>
                <c:pt idx="84">
                  <c:v>56817.418981481482</c:v>
                </c:pt>
                <c:pt idx="85">
                  <c:v>55488.402537485577</c:v>
                </c:pt>
                <c:pt idx="86">
                  <c:v>54205.477059671895</c:v>
                </c:pt>
                <c:pt idx="87">
                  <c:v>52966.535649799618</c:v>
                </c:pt>
                <c:pt idx="88">
                  <c:v>51769.590435606056</c:v>
                </c:pt>
                <c:pt idx="89">
                  <c:v>50612.764592012791</c:v>
                </c:pt>
                <c:pt idx="90">
                  <c:v>49494.284979423865</c:v>
                </c:pt>
                <c:pt idx="91">
                  <c:v>48412.475345167652</c:v>
                </c:pt>
                <c:pt idx="92">
                  <c:v>47365.750039382481</c:v>
                </c:pt>
                <c:pt idx="93">
                  <c:v>46352.608201333482</c:v>
                </c:pt>
                <c:pt idx="94">
                  <c:v>45371.628376339213</c:v>
                </c:pt>
                <c:pt idx="95">
                  <c:v>44421.463527239146</c:v>
                </c:pt>
                <c:pt idx="96">
                  <c:v>43500.836407696755</c:v>
                </c:pt>
                <c:pt idx="97">
                  <c:v>42608.535267651539</c:v>
                </c:pt>
                <c:pt idx="98">
                  <c:v>41743.409863945577</c:v>
                </c:pt>
                <c:pt idx="99">
                  <c:v>40904.367751589969</c:v>
                </c:pt>
                <c:pt idx="100">
                  <c:v>40090.370833333334</c:v>
                </c:pt>
                <c:pt idx="101">
                  <c:v>39300.43214717511</c:v>
                </c:pt>
                <c:pt idx="102">
                  <c:v>38533.612873253878</c:v>
                </c:pt>
                <c:pt idx="103">
                  <c:v>37789.019543155184</c:v>
                </c:pt>
                <c:pt idx="104">
                  <c:v>37065.801436143985</c:v>
                </c:pt>
                <c:pt idx="105">
                  <c:v>36363.148148148146</c:v>
                </c:pt>
                <c:pt idx="106">
                  <c:v>35680.287320517382</c:v>
                </c:pt>
                <c:pt idx="107">
                  <c:v>35016.482516668118</c:v>
                </c:pt>
                <c:pt idx="108">
                  <c:v>34371.031235711016</c:v>
                </c:pt>
                <c:pt idx="109">
                  <c:v>33743.263053053895</c:v>
                </c:pt>
                <c:pt idx="110">
                  <c:v>33132.53787878788</c:v>
                </c:pt>
                <c:pt idx="111">
                  <c:v>32538.244325406486</c:v>
                </c:pt>
                <c:pt idx="112">
                  <c:v>31959.798177083332</c:v>
                </c:pt>
                <c:pt idx="113">
                  <c:v>31396.640953350561</c:v>
                </c:pt>
                <c:pt idx="114">
                  <c:v>30848.23856058274</c:v>
                </c:pt>
                <c:pt idx="115">
                  <c:v>30314.080025204788</c:v>
                </c:pt>
                <c:pt idx="116">
                  <c:v>29793.676303012286</c:v>
                </c:pt>
                <c:pt idx="117">
                  <c:v>29286.559159422406</c:v>
                </c:pt>
                <c:pt idx="118">
                  <c:v>28792.280115867088</c:v>
                </c:pt>
                <c:pt idx="119">
                  <c:v>28310.409457900805</c:v>
                </c:pt>
                <c:pt idx="120">
                  <c:v>27840.535300925923</c:v>
                </c:pt>
                <c:pt idx="121">
                  <c:v>27382.262709742048</c:v>
                </c:pt>
                <c:pt idx="122">
                  <c:v>26935.212868404549</c:v>
                </c:pt>
                <c:pt idx="123">
                  <c:v>26499.022297133539</c:v>
                </c:pt>
                <c:pt idx="124">
                  <c:v>26073.342113250084</c:v>
                </c:pt>
                <c:pt idx="125">
                  <c:v>25657.837333333333</c:v>
                </c:pt>
                <c:pt idx="126">
                  <c:v>25252.186213991768</c:v>
                </c:pt>
                <c:pt idx="127">
                  <c:v>24856.079628825923</c:v>
                </c:pt>
                <c:pt idx="128">
                  <c:v>24469.220479329426</c:v>
                </c:pt>
                <c:pt idx="129">
                  <c:v>24091.323137631953</c:v>
                </c:pt>
                <c:pt idx="130">
                  <c:v>23722.112919132149</c:v>
                </c:pt>
                <c:pt idx="131">
                  <c:v>23361.325583202222</c:v>
                </c:pt>
                <c:pt idx="132">
                  <c:v>23008.706860269358</c:v>
                </c:pt>
                <c:pt idx="133">
                  <c:v>22664.012003693442</c:v>
                </c:pt>
                <c:pt idx="134">
                  <c:v>22327.005364966211</c:v>
                </c:pt>
                <c:pt idx="135">
                  <c:v>21997.459990855052</c:v>
                </c:pt>
                <c:pt idx="136">
                  <c:v>21675.157241205303</c:v>
                </c:pt>
                <c:pt idx="137">
                  <c:v>21359.886426199228</c:v>
                </c:pt>
                <c:pt idx="138">
                  <c:v>21051.444461947769</c:v>
                </c:pt>
                <c:pt idx="139">
                  <c:v>20749.635543363867</c:v>
                </c:pt>
                <c:pt idx="140">
                  <c:v>20454.270833333332</c:v>
                </c:pt>
                <c:pt idx="141">
                  <c:v>20165.168167261872</c:v>
                </c:pt>
                <c:pt idx="142">
                  <c:v>19882.151772135156</c:v>
                </c:pt>
                <c:pt idx="143">
                  <c:v>19605.051999282769</c:v>
                </c:pt>
                <c:pt idx="144">
                  <c:v>19333.705070087446</c:v>
                </c:pt>
                <c:pt idx="145">
                  <c:v>19067.952833927862</c:v>
                </c:pt>
                <c:pt idx="146">
                  <c:v>18807.642537686868</c:v>
                </c:pt>
                <c:pt idx="147">
                  <c:v>18552.626606198035</c:v>
                </c:pt>
                <c:pt idx="148">
                  <c:v>18302.762433041149</c:v>
                </c:pt>
                <c:pt idx="149">
                  <c:v>18057.912181132982</c:v>
                </c:pt>
                <c:pt idx="150">
                  <c:v>17817.942592592593</c:v>
                </c:pt>
                <c:pt idx="151">
                  <c:v>17582.724807391489</c:v>
                </c:pt>
                <c:pt idx="152">
                  <c:v>17352.134190327793</c:v>
                </c:pt>
                <c:pt idx="153">
                  <c:v>17126.050165890611</c:v>
                </c:pt>
                <c:pt idx="154">
                  <c:v>16904.35606060606</c:v>
                </c:pt>
                <c:pt idx="155">
                  <c:v>16686.938952480054</c:v>
                </c:pt>
                <c:pt idx="156">
                  <c:v>16473.689527175102</c:v>
                </c:pt>
                <c:pt idx="157">
                  <c:v>16264.501940579063</c:v>
                </c:pt>
                <c:pt idx="158">
                  <c:v>16059.27368744325</c:v>
                </c:pt>
                <c:pt idx="159">
                  <c:v>15857.905475785503</c:v>
                </c:pt>
                <c:pt idx="160">
                  <c:v>15660.301106770832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E97-45D4-A737-6EC41B4AE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60768"/>
        <c:axId val="221970432"/>
      </c:scatterChart>
      <c:valAx>
        <c:axId val="222160768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速度</a:t>
                </a:r>
                <a:r>
                  <a:rPr lang="en-US" altLang="ja-JP"/>
                  <a:t>[km/h]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1970432"/>
        <c:crosses val="autoZero"/>
        <c:crossBetween val="midCat"/>
      </c:valAx>
      <c:valAx>
        <c:axId val="2219704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引張力</a:t>
                </a:r>
                <a:r>
                  <a:rPr lang="en-US" altLang="ja-JP"/>
                  <a:t>[N/</a:t>
                </a:r>
                <a:r>
                  <a:rPr lang="ja-JP" altLang="en-US"/>
                  <a:t>両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16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500000000000002"/>
          <c:y val="9.7800379119276762E-2"/>
          <c:w val="0.17222222222222222"/>
          <c:h val="0.42071813939924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満車時引張力</a:t>
            </a:r>
            <a:r>
              <a:rPr lang="en-US" altLang="ja-JP"/>
              <a:t>/</a:t>
            </a:r>
            <a:r>
              <a:rPr lang="ja-JP" altLang="en-US"/>
              <a:t>両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271981627296587"/>
          <c:y val="0.15476851851851853"/>
          <c:w val="0.80772462817147861"/>
          <c:h val="0.6841046952464274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brake!$A$11:$A$171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brake!$D$11:$D$171</c:f>
              <c:numCache>
                <c:formatCode>General</c:formatCode>
                <c:ptCount val="161"/>
                <c:pt idx="0">
                  <c:v>64438.755208333328</c:v>
                </c:pt>
                <c:pt idx="1">
                  <c:v>64438.755208333328</c:v>
                </c:pt>
                <c:pt idx="2">
                  <c:v>64438.755208333328</c:v>
                </c:pt>
                <c:pt idx="3">
                  <c:v>64438.755208333328</c:v>
                </c:pt>
                <c:pt idx="4">
                  <c:v>64438.755208333328</c:v>
                </c:pt>
                <c:pt idx="5">
                  <c:v>64438.755208333328</c:v>
                </c:pt>
                <c:pt idx="6">
                  <c:v>64438.755208333328</c:v>
                </c:pt>
                <c:pt idx="7">
                  <c:v>64438.755208333328</c:v>
                </c:pt>
                <c:pt idx="8">
                  <c:v>64438.755208333328</c:v>
                </c:pt>
                <c:pt idx="9">
                  <c:v>64438.755208333328</c:v>
                </c:pt>
                <c:pt idx="10">
                  <c:v>64438.755208333328</c:v>
                </c:pt>
                <c:pt idx="11">
                  <c:v>64438.755208333328</c:v>
                </c:pt>
                <c:pt idx="12">
                  <c:v>64438.755208333328</c:v>
                </c:pt>
                <c:pt idx="13">
                  <c:v>64438.755208333328</c:v>
                </c:pt>
                <c:pt idx="14">
                  <c:v>64438.755208333328</c:v>
                </c:pt>
                <c:pt idx="15">
                  <c:v>64438.755208333328</c:v>
                </c:pt>
                <c:pt idx="16">
                  <c:v>64438.755208333328</c:v>
                </c:pt>
                <c:pt idx="17">
                  <c:v>64438.755208333328</c:v>
                </c:pt>
                <c:pt idx="18">
                  <c:v>64438.755208333328</c:v>
                </c:pt>
                <c:pt idx="19">
                  <c:v>64438.755208333328</c:v>
                </c:pt>
                <c:pt idx="20">
                  <c:v>64438.755208333328</c:v>
                </c:pt>
                <c:pt idx="21">
                  <c:v>64438.755208333328</c:v>
                </c:pt>
                <c:pt idx="22">
                  <c:v>64438.755208333328</c:v>
                </c:pt>
                <c:pt idx="23">
                  <c:v>64438.755208333328</c:v>
                </c:pt>
                <c:pt idx="24">
                  <c:v>64438.755208333328</c:v>
                </c:pt>
                <c:pt idx="25">
                  <c:v>64438.755208333328</c:v>
                </c:pt>
                <c:pt idx="26">
                  <c:v>64438.755208333328</c:v>
                </c:pt>
                <c:pt idx="27">
                  <c:v>64438.755208333328</c:v>
                </c:pt>
                <c:pt idx="28">
                  <c:v>64438.755208333328</c:v>
                </c:pt>
                <c:pt idx="29">
                  <c:v>64438.755208333328</c:v>
                </c:pt>
                <c:pt idx="30">
                  <c:v>64438.755208333328</c:v>
                </c:pt>
                <c:pt idx="31">
                  <c:v>64438.755208333328</c:v>
                </c:pt>
                <c:pt idx="32">
                  <c:v>64438.755208333328</c:v>
                </c:pt>
                <c:pt idx="33">
                  <c:v>64438.755208333328</c:v>
                </c:pt>
                <c:pt idx="34">
                  <c:v>64438.755208333328</c:v>
                </c:pt>
                <c:pt idx="35">
                  <c:v>64438.755208333328</c:v>
                </c:pt>
                <c:pt idx="36">
                  <c:v>64438.755208333328</c:v>
                </c:pt>
                <c:pt idx="37">
                  <c:v>64438.755208333328</c:v>
                </c:pt>
                <c:pt idx="38">
                  <c:v>64438.755208333328</c:v>
                </c:pt>
                <c:pt idx="39">
                  <c:v>64438.755208333328</c:v>
                </c:pt>
                <c:pt idx="40">
                  <c:v>64438.755208333328</c:v>
                </c:pt>
                <c:pt idx="41">
                  <c:v>64438.755208333328</c:v>
                </c:pt>
                <c:pt idx="42">
                  <c:v>64438.755208333328</c:v>
                </c:pt>
                <c:pt idx="43">
                  <c:v>64438.755208333328</c:v>
                </c:pt>
                <c:pt idx="44">
                  <c:v>64438.755208333328</c:v>
                </c:pt>
                <c:pt idx="45">
                  <c:v>64438.755208333328</c:v>
                </c:pt>
                <c:pt idx="46">
                  <c:v>64438.755208333328</c:v>
                </c:pt>
                <c:pt idx="47">
                  <c:v>64438.755208333328</c:v>
                </c:pt>
                <c:pt idx="48">
                  <c:v>64438.755208333328</c:v>
                </c:pt>
                <c:pt idx="49">
                  <c:v>64438.755208333328</c:v>
                </c:pt>
                <c:pt idx="50">
                  <c:v>64438.755208333328</c:v>
                </c:pt>
                <c:pt idx="51">
                  <c:v>64438.755208333328</c:v>
                </c:pt>
                <c:pt idx="52">
                  <c:v>64438.755208333328</c:v>
                </c:pt>
                <c:pt idx="53">
                  <c:v>64438.755208333328</c:v>
                </c:pt>
                <c:pt idx="54">
                  <c:v>64438.755208333328</c:v>
                </c:pt>
                <c:pt idx="55">
                  <c:v>64438.755208333328</c:v>
                </c:pt>
                <c:pt idx="56">
                  <c:v>64438.755208333328</c:v>
                </c:pt>
                <c:pt idx="57">
                  <c:v>64438.755208333328</c:v>
                </c:pt>
                <c:pt idx="58">
                  <c:v>64438.755208333328</c:v>
                </c:pt>
                <c:pt idx="59">
                  <c:v>64438.755208333328</c:v>
                </c:pt>
                <c:pt idx="60">
                  <c:v>64438.755208333328</c:v>
                </c:pt>
                <c:pt idx="61">
                  <c:v>64438.755208333328</c:v>
                </c:pt>
                <c:pt idx="62">
                  <c:v>64438.755208333328</c:v>
                </c:pt>
                <c:pt idx="63">
                  <c:v>64438.755208333328</c:v>
                </c:pt>
                <c:pt idx="64">
                  <c:v>64438.755208333328</c:v>
                </c:pt>
                <c:pt idx="65">
                  <c:v>64438.755208333328</c:v>
                </c:pt>
                <c:pt idx="66">
                  <c:v>64438.755208333328</c:v>
                </c:pt>
                <c:pt idx="67">
                  <c:v>64438.755208333328</c:v>
                </c:pt>
                <c:pt idx="68">
                  <c:v>64438.755208333328</c:v>
                </c:pt>
                <c:pt idx="69">
                  <c:v>64438.755208333328</c:v>
                </c:pt>
                <c:pt idx="70">
                  <c:v>64438.755208333328</c:v>
                </c:pt>
                <c:pt idx="71">
                  <c:v>64438.755208333328</c:v>
                </c:pt>
                <c:pt idx="72">
                  <c:v>64438.755208333328</c:v>
                </c:pt>
                <c:pt idx="73">
                  <c:v>64438.755208333328</c:v>
                </c:pt>
                <c:pt idx="74">
                  <c:v>64438.755208333328</c:v>
                </c:pt>
                <c:pt idx="75">
                  <c:v>64438.755208333328</c:v>
                </c:pt>
                <c:pt idx="76">
                  <c:v>64438.755208333328</c:v>
                </c:pt>
                <c:pt idx="77">
                  <c:v>64438.755208333328</c:v>
                </c:pt>
                <c:pt idx="78">
                  <c:v>63612.617321047001</c:v>
                </c:pt>
                <c:pt idx="79">
                  <c:v>62807.394316983111</c:v>
                </c:pt>
                <c:pt idx="80">
                  <c:v>62022.301888020826</c:v>
                </c:pt>
                <c:pt idx="81">
                  <c:v>61104.055530152924</c:v>
                </c:pt>
                <c:pt idx="82">
                  <c:v>59622.800168550464</c:v>
                </c:pt>
                <c:pt idx="83">
                  <c:v>58194.760971597228</c:v>
                </c:pt>
                <c:pt idx="84">
                  <c:v>56817.418981481482</c:v>
                </c:pt>
                <c:pt idx="85">
                  <c:v>55488.402537485577</c:v>
                </c:pt>
                <c:pt idx="86">
                  <c:v>54205.477059671895</c:v>
                </c:pt>
                <c:pt idx="87">
                  <c:v>52966.535649799618</c:v>
                </c:pt>
                <c:pt idx="88">
                  <c:v>51769.590435606056</c:v>
                </c:pt>
                <c:pt idx="89">
                  <c:v>50612.764592012791</c:v>
                </c:pt>
                <c:pt idx="90">
                  <c:v>49494.284979423865</c:v>
                </c:pt>
                <c:pt idx="91">
                  <c:v>48412.475345167652</c:v>
                </c:pt>
                <c:pt idx="92">
                  <c:v>47365.750039382481</c:v>
                </c:pt>
                <c:pt idx="93">
                  <c:v>46352.608201333482</c:v>
                </c:pt>
                <c:pt idx="94">
                  <c:v>45371.628376339213</c:v>
                </c:pt>
                <c:pt idx="95">
                  <c:v>44421.463527239146</c:v>
                </c:pt>
                <c:pt idx="96">
                  <c:v>43500.836407696755</c:v>
                </c:pt>
                <c:pt idx="97">
                  <c:v>42608.535267651539</c:v>
                </c:pt>
                <c:pt idx="98">
                  <c:v>41743.409863945577</c:v>
                </c:pt>
                <c:pt idx="99">
                  <c:v>40904.367751589969</c:v>
                </c:pt>
                <c:pt idx="100">
                  <c:v>40090.370833333334</c:v>
                </c:pt>
                <c:pt idx="101">
                  <c:v>39300.43214717511</c:v>
                </c:pt>
                <c:pt idx="102">
                  <c:v>38533.612873253878</c:v>
                </c:pt>
                <c:pt idx="103">
                  <c:v>37789.019543155184</c:v>
                </c:pt>
                <c:pt idx="104">
                  <c:v>37065.801436143985</c:v>
                </c:pt>
                <c:pt idx="105">
                  <c:v>36363.148148148146</c:v>
                </c:pt>
                <c:pt idx="106">
                  <c:v>35680.287320517382</c:v>
                </c:pt>
                <c:pt idx="107">
                  <c:v>35016.482516668118</c:v>
                </c:pt>
                <c:pt idx="108">
                  <c:v>34371.031235711016</c:v>
                </c:pt>
                <c:pt idx="109">
                  <c:v>33743.263053053895</c:v>
                </c:pt>
                <c:pt idx="110">
                  <c:v>33132.53787878788</c:v>
                </c:pt>
                <c:pt idx="111">
                  <c:v>32538.244325406486</c:v>
                </c:pt>
                <c:pt idx="112">
                  <c:v>31959.798177083332</c:v>
                </c:pt>
                <c:pt idx="113">
                  <c:v>31396.640953350561</c:v>
                </c:pt>
                <c:pt idx="114">
                  <c:v>30848.23856058274</c:v>
                </c:pt>
                <c:pt idx="115">
                  <c:v>30314.080025204788</c:v>
                </c:pt>
                <c:pt idx="116">
                  <c:v>29793.676303012286</c:v>
                </c:pt>
                <c:pt idx="117">
                  <c:v>29286.559159422406</c:v>
                </c:pt>
                <c:pt idx="118">
                  <c:v>28792.280115867088</c:v>
                </c:pt>
                <c:pt idx="119">
                  <c:v>28310.409457900805</c:v>
                </c:pt>
                <c:pt idx="120">
                  <c:v>27840.535300925923</c:v>
                </c:pt>
                <c:pt idx="121">
                  <c:v>27382.262709742048</c:v>
                </c:pt>
                <c:pt idx="122">
                  <c:v>26935.212868404549</c:v>
                </c:pt>
                <c:pt idx="123">
                  <c:v>26499.022297133539</c:v>
                </c:pt>
                <c:pt idx="124">
                  <c:v>26073.342113250084</c:v>
                </c:pt>
                <c:pt idx="125">
                  <c:v>25657.837333333333</c:v>
                </c:pt>
                <c:pt idx="126">
                  <c:v>25252.186213991768</c:v>
                </c:pt>
                <c:pt idx="127">
                  <c:v>24856.079628825923</c:v>
                </c:pt>
                <c:pt idx="128">
                  <c:v>24469.220479329426</c:v>
                </c:pt>
                <c:pt idx="129">
                  <c:v>24091.323137631953</c:v>
                </c:pt>
                <c:pt idx="130">
                  <c:v>23722.112919132149</c:v>
                </c:pt>
                <c:pt idx="131">
                  <c:v>23361.325583202222</c:v>
                </c:pt>
                <c:pt idx="132">
                  <c:v>23008.706860269358</c:v>
                </c:pt>
                <c:pt idx="133">
                  <c:v>22664.012003693442</c:v>
                </c:pt>
                <c:pt idx="134">
                  <c:v>22327.005364966211</c:v>
                </c:pt>
                <c:pt idx="135">
                  <c:v>21997.459990855052</c:v>
                </c:pt>
                <c:pt idx="136">
                  <c:v>21675.157241205303</c:v>
                </c:pt>
                <c:pt idx="137">
                  <c:v>21359.886426199228</c:v>
                </c:pt>
                <c:pt idx="138">
                  <c:v>21051.444461947769</c:v>
                </c:pt>
                <c:pt idx="139">
                  <c:v>20749.635543363867</c:v>
                </c:pt>
                <c:pt idx="140">
                  <c:v>20454.270833333332</c:v>
                </c:pt>
                <c:pt idx="141">
                  <c:v>20165.168167261872</c:v>
                </c:pt>
                <c:pt idx="142">
                  <c:v>19882.151772135156</c:v>
                </c:pt>
                <c:pt idx="143">
                  <c:v>19605.051999282769</c:v>
                </c:pt>
                <c:pt idx="144">
                  <c:v>19333.705070087446</c:v>
                </c:pt>
                <c:pt idx="145">
                  <c:v>19067.952833927862</c:v>
                </c:pt>
                <c:pt idx="146">
                  <c:v>18807.642537686868</c:v>
                </c:pt>
                <c:pt idx="147">
                  <c:v>18552.626606198035</c:v>
                </c:pt>
                <c:pt idx="148">
                  <c:v>18302.762433041149</c:v>
                </c:pt>
                <c:pt idx="149">
                  <c:v>18057.912181132982</c:v>
                </c:pt>
                <c:pt idx="150">
                  <c:v>17817.942592592593</c:v>
                </c:pt>
                <c:pt idx="151">
                  <c:v>17582.724807391489</c:v>
                </c:pt>
                <c:pt idx="152">
                  <c:v>17352.134190327793</c:v>
                </c:pt>
                <c:pt idx="153">
                  <c:v>17126.050165890611</c:v>
                </c:pt>
                <c:pt idx="154">
                  <c:v>16904.35606060606</c:v>
                </c:pt>
                <c:pt idx="155">
                  <c:v>16686.938952480054</c:v>
                </c:pt>
                <c:pt idx="156">
                  <c:v>16473.689527175102</c:v>
                </c:pt>
                <c:pt idx="157">
                  <c:v>16264.501940579063</c:v>
                </c:pt>
                <c:pt idx="158">
                  <c:v>16059.27368744325</c:v>
                </c:pt>
                <c:pt idx="159">
                  <c:v>15857.905475785503</c:v>
                </c:pt>
                <c:pt idx="160">
                  <c:v>15660.301106770832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5FB-4808-A6AC-78BE68DFE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85408"/>
        <c:axId val="222008064"/>
      </c:scatterChart>
      <c:valAx>
        <c:axId val="221985408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速度</a:t>
                </a:r>
                <a:r>
                  <a:rPr lang="en-US" altLang="ja-JP"/>
                  <a:t>[km/h]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008064"/>
        <c:crosses val="autoZero"/>
        <c:crossBetween val="midCat"/>
      </c:valAx>
      <c:valAx>
        <c:axId val="2220080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引張力</a:t>
                </a:r>
                <a:r>
                  <a:rPr lang="en-US" altLang="ja-JP"/>
                  <a:t>[N/</a:t>
                </a:r>
                <a:r>
                  <a:rPr lang="ja-JP" altLang="en-US"/>
                  <a:t>両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198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500000000000002"/>
          <c:y val="9.7800379119276762E-2"/>
          <c:w val="0.17222222222222222"/>
          <c:h val="0.42071813939924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電圧電流値</a:t>
            </a:r>
            <a:r>
              <a:rPr lang="en-US" altLang="ja-JP"/>
              <a:t>(current0</a:t>
            </a:r>
            <a:r>
              <a:rPr lang="ja-JP" altLang="en-US"/>
              <a:t>なし</a:t>
            </a:r>
            <a:r>
              <a:rPr lang="en-US" altLang="ja-JP"/>
              <a:t>)/1M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brake!$A$11:$A$171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brake!$AI$11:$AI$171</c:f>
              <c:numCache>
                <c:formatCode>General</c:formatCode>
                <c:ptCount val="161"/>
                <c:pt idx="0">
                  <c:v>0</c:v>
                </c:pt>
                <c:pt idx="1">
                  <c:v>178.04356499017953</c:v>
                </c:pt>
                <c:pt idx="2">
                  <c:v>178.04356499017953</c:v>
                </c:pt>
                <c:pt idx="3">
                  <c:v>178.04356499017953</c:v>
                </c:pt>
                <c:pt idx="4">
                  <c:v>178.04356499017953</c:v>
                </c:pt>
                <c:pt idx="5">
                  <c:v>178.04356499017956</c:v>
                </c:pt>
                <c:pt idx="6">
                  <c:v>178.04356499017953</c:v>
                </c:pt>
                <c:pt idx="7">
                  <c:v>178.0435649901795</c:v>
                </c:pt>
                <c:pt idx="8">
                  <c:v>178.04356499017953</c:v>
                </c:pt>
                <c:pt idx="9">
                  <c:v>178.04356499017953</c:v>
                </c:pt>
                <c:pt idx="10">
                  <c:v>178.04356499017956</c:v>
                </c:pt>
                <c:pt idx="11">
                  <c:v>178.04356499017956</c:v>
                </c:pt>
                <c:pt idx="12">
                  <c:v>178.04356499017953</c:v>
                </c:pt>
                <c:pt idx="13">
                  <c:v>178.04356499017956</c:v>
                </c:pt>
                <c:pt idx="14">
                  <c:v>178.0435649901795</c:v>
                </c:pt>
                <c:pt idx="15">
                  <c:v>178.04356499017953</c:v>
                </c:pt>
                <c:pt idx="16">
                  <c:v>178.04356499017953</c:v>
                </c:pt>
                <c:pt idx="17">
                  <c:v>178.04356499017953</c:v>
                </c:pt>
                <c:pt idx="18">
                  <c:v>178.04356499017953</c:v>
                </c:pt>
                <c:pt idx="19">
                  <c:v>178.0435649901795</c:v>
                </c:pt>
                <c:pt idx="20">
                  <c:v>178.04356499017956</c:v>
                </c:pt>
                <c:pt idx="21">
                  <c:v>178.04356499017956</c:v>
                </c:pt>
                <c:pt idx="22">
                  <c:v>178.04356499017956</c:v>
                </c:pt>
                <c:pt idx="23">
                  <c:v>178.04356499017953</c:v>
                </c:pt>
                <c:pt idx="24">
                  <c:v>178.04356499017953</c:v>
                </c:pt>
                <c:pt idx="25">
                  <c:v>178.04356499017953</c:v>
                </c:pt>
                <c:pt idx="26">
                  <c:v>178.04356499017956</c:v>
                </c:pt>
                <c:pt idx="27">
                  <c:v>178.04356499017956</c:v>
                </c:pt>
                <c:pt idx="28">
                  <c:v>178.0435649901795</c:v>
                </c:pt>
                <c:pt idx="29">
                  <c:v>178.0435649901795</c:v>
                </c:pt>
                <c:pt idx="30">
                  <c:v>178.04356499017953</c:v>
                </c:pt>
                <c:pt idx="31">
                  <c:v>178.04356499017953</c:v>
                </c:pt>
                <c:pt idx="32">
                  <c:v>178.04356499017953</c:v>
                </c:pt>
                <c:pt idx="33">
                  <c:v>178.04356499017956</c:v>
                </c:pt>
                <c:pt idx="34">
                  <c:v>178.04356499017953</c:v>
                </c:pt>
                <c:pt idx="35">
                  <c:v>178.04356499017956</c:v>
                </c:pt>
                <c:pt idx="36">
                  <c:v>178.04356499017953</c:v>
                </c:pt>
                <c:pt idx="37">
                  <c:v>178.04356499017956</c:v>
                </c:pt>
                <c:pt idx="38">
                  <c:v>178.0435649901795</c:v>
                </c:pt>
                <c:pt idx="39">
                  <c:v>178.04356499017953</c:v>
                </c:pt>
                <c:pt idx="40">
                  <c:v>178.04356499017956</c:v>
                </c:pt>
                <c:pt idx="41">
                  <c:v>178.04356499017956</c:v>
                </c:pt>
                <c:pt idx="42">
                  <c:v>178.04356499017956</c:v>
                </c:pt>
                <c:pt idx="43">
                  <c:v>178.04356499017956</c:v>
                </c:pt>
                <c:pt idx="44">
                  <c:v>178.04356499017956</c:v>
                </c:pt>
                <c:pt idx="45">
                  <c:v>178.04356499017953</c:v>
                </c:pt>
                <c:pt idx="46">
                  <c:v>178.04356499017953</c:v>
                </c:pt>
                <c:pt idx="47">
                  <c:v>178.04356499017953</c:v>
                </c:pt>
                <c:pt idx="48">
                  <c:v>178.04356499017953</c:v>
                </c:pt>
                <c:pt idx="49">
                  <c:v>178.04356499017953</c:v>
                </c:pt>
                <c:pt idx="50">
                  <c:v>178.04356499017953</c:v>
                </c:pt>
                <c:pt idx="51">
                  <c:v>178.04356499017953</c:v>
                </c:pt>
                <c:pt idx="52">
                  <c:v>178.04356499017956</c:v>
                </c:pt>
                <c:pt idx="53">
                  <c:v>178.04356499017956</c:v>
                </c:pt>
                <c:pt idx="54">
                  <c:v>178.04356499017956</c:v>
                </c:pt>
                <c:pt idx="55">
                  <c:v>178.04356499017956</c:v>
                </c:pt>
                <c:pt idx="56">
                  <c:v>178.0435649901795</c:v>
                </c:pt>
                <c:pt idx="57">
                  <c:v>178.04356499017953</c:v>
                </c:pt>
                <c:pt idx="58">
                  <c:v>178.0435649901795</c:v>
                </c:pt>
                <c:pt idx="59">
                  <c:v>178.04356499017956</c:v>
                </c:pt>
                <c:pt idx="60">
                  <c:v>178.04356499017953</c:v>
                </c:pt>
                <c:pt idx="61">
                  <c:v>178.04356499017956</c:v>
                </c:pt>
                <c:pt idx="62">
                  <c:v>178.04356499017953</c:v>
                </c:pt>
                <c:pt idx="63">
                  <c:v>178.04356499017956</c:v>
                </c:pt>
                <c:pt idx="64">
                  <c:v>178.04356499017953</c:v>
                </c:pt>
                <c:pt idx="65">
                  <c:v>178.04356499017953</c:v>
                </c:pt>
                <c:pt idx="66">
                  <c:v>178.04356499017956</c:v>
                </c:pt>
                <c:pt idx="67">
                  <c:v>178.04356499017956</c:v>
                </c:pt>
                <c:pt idx="68">
                  <c:v>178.04356499017953</c:v>
                </c:pt>
                <c:pt idx="69">
                  <c:v>178.04356499017953</c:v>
                </c:pt>
                <c:pt idx="70">
                  <c:v>178.04356499017956</c:v>
                </c:pt>
                <c:pt idx="71">
                  <c:v>178.04356499017956</c:v>
                </c:pt>
                <c:pt idx="72">
                  <c:v>178.04356499017953</c:v>
                </c:pt>
                <c:pt idx="73">
                  <c:v>178.04356499017956</c:v>
                </c:pt>
                <c:pt idx="74">
                  <c:v>178.04356499017956</c:v>
                </c:pt>
                <c:pt idx="75">
                  <c:v>178.04356499017959</c:v>
                </c:pt>
                <c:pt idx="76">
                  <c:v>178.0435649901795</c:v>
                </c:pt>
                <c:pt idx="77">
                  <c:v>178.46496987773028</c:v>
                </c:pt>
                <c:pt idx="78">
                  <c:v>178.46496987773028</c:v>
                </c:pt>
                <c:pt idx="79">
                  <c:v>178.46496987773028</c:v>
                </c:pt>
                <c:pt idx="80">
                  <c:v>178.46496987773028</c:v>
                </c:pt>
                <c:pt idx="81">
                  <c:v>178.46496987773025</c:v>
                </c:pt>
                <c:pt idx="82">
                  <c:v>178.46496987773028</c:v>
                </c:pt>
                <c:pt idx="83">
                  <c:v>178.46496987773028</c:v>
                </c:pt>
                <c:pt idx="84">
                  <c:v>178.46496987773028</c:v>
                </c:pt>
                <c:pt idx="85">
                  <c:v>178.46496987773028</c:v>
                </c:pt>
                <c:pt idx="86">
                  <c:v>178.46496987773028</c:v>
                </c:pt>
                <c:pt idx="87">
                  <c:v>178.46496987773025</c:v>
                </c:pt>
                <c:pt idx="88">
                  <c:v>178.46496987773028</c:v>
                </c:pt>
                <c:pt idx="89">
                  <c:v>178.46496987773028</c:v>
                </c:pt>
                <c:pt idx="90">
                  <c:v>178.46496987773028</c:v>
                </c:pt>
                <c:pt idx="91">
                  <c:v>178.46496987773028</c:v>
                </c:pt>
                <c:pt idx="92">
                  <c:v>178.46496987773025</c:v>
                </c:pt>
                <c:pt idx="93">
                  <c:v>178.46496987773028</c:v>
                </c:pt>
                <c:pt idx="94">
                  <c:v>178.46496987773025</c:v>
                </c:pt>
                <c:pt idx="95">
                  <c:v>178.46496987773028</c:v>
                </c:pt>
                <c:pt idx="96">
                  <c:v>178.46496987773028</c:v>
                </c:pt>
                <c:pt idx="97">
                  <c:v>178.46496987773028</c:v>
                </c:pt>
                <c:pt idx="98">
                  <c:v>178.46496987773031</c:v>
                </c:pt>
                <c:pt idx="99">
                  <c:v>178.46496987773028</c:v>
                </c:pt>
                <c:pt idx="100">
                  <c:v>178.46496987773028</c:v>
                </c:pt>
                <c:pt idx="101">
                  <c:v>178.46496987773031</c:v>
                </c:pt>
                <c:pt idx="102">
                  <c:v>178.46496987773028</c:v>
                </c:pt>
                <c:pt idx="103">
                  <c:v>178.46496987773028</c:v>
                </c:pt>
                <c:pt idx="104">
                  <c:v>178.46496987773028</c:v>
                </c:pt>
                <c:pt idx="105">
                  <c:v>178.46496987773028</c:v>
                </c:pt>
                <c:pt idx="106">
                  <c:v>178.46496987773028</c:v>
                </c:pt>
                <c:pt idx="107">
                  <c:v>178.46496987773028</c:v>
                </c:pt>
                <c:pt idx="108">
                  <c:v>178.46496987773028</c:v>
                </c:pt>
                <c:pt idx="109">
                  <c:v>178.46496987773028</c:v>
                </c:pt>
                <c:pt idx="110">
                  <c:v>178.46496987773028</c:v>
                </c:pt>
                <c:pt idx="111">
                  <c:v>178.46496987773028</c:v>
                </c:pt>
                <c:pt idx="112">
                  <c:v>178.46496987773028</c:v>
                </c:pt>
                <c:pt idx="113">
                  <c:v>178.46496987773028</c:v>
                </c:pt>
                <c:pt idx="114">
                  <c:v>178.46496987773028</c:v>
                </c:pt>
                <c:pt idx="115">
                  <c:v>178.46496987773028</c:v>
                </c:pt>
                <c:pt idx="116">
                  <c:v>178.46496987773028</c:v>
                </c:pt>
                <c:pt idx="117">
                  <c:v>178.46496987773028</c:v>
                </c:pt>
                <c:pt idx="118">
                  <c:v>178.46496987773028</c:v>
                </c:pt>
                <c:pt idx="119">
                  <c:v>178.46496987773028</c:v>
                </c:pt>
                <c:pt idx="120">
                  <c:v>178.46496987773028</c:v>
                </c:pt>
                <c:pt idx="121">
                  <c:v>176.99005277130274</c:v>
                </c:pt>
                <c:pt idx="122">
                  <c:v>175.53931463383304</c:v>
                </c:pt>
                <c:pt idx="123">
                  <c:v>174.11216573437099</c:v>
                </c:pt>
                <c:pt idx="124">
                  <c:v>172.70803536554544</c:v>
                </c:pt>
                <c:pt idx="125">
                  <c:v>171.32637108262108</c:v>
                </c:pt>
                <c:pt idx="126">
                  <c:v>169.96663797879071</c:v>
                </c:pt>
                <c:pt idx="127">
                  <c:v>168.62831799470575</c:v>
                </c:pt>
                <c:pt idx="128">
                  <c:v>167.31090926037214</c:v>
                </c:pt>
                <c:pt idx="129">
                  <c:v>166.01392546765607</c:v>
                </c:pt>
                <c:pt idx="130">
                  <c:v>164.73689527175102</c:v>
                </c:pt>
                <c:pt idx="131">
                  <c:v>163.47936172005831</c:v>
                </c:pt>
                <c:pt idx="132">
                  <c:v>162.24088170702751</c:v>
                </c:pt>
                <c:pt idx="133">
                  <c:v>161.02102545359122</c:v>
                </c:pt>
                <c:pt idx="134">
                  <c:v>159.8193760099077</c:v>
                </c:pt>
                <c:pt idx="135">
                  <c:v>158.63552878020468</c:v>
                </c:pt>
                <c:pt idx="136">
                  <c:v>157.4690910685855</c:v>
                </c:pt>
                <c:pt idx="137">
                  <c:v>156.31968164472724</c:v>
                </c:pt>
                <c:pt idx="138">
                  <c:v>155.18693032846113</c:v>
                </c:pt>
                <c:pt idx="139">
                  <c:v>154.0704775922851</c:v>
                </c:pt>
                <c:pt idx="140">
                  <c:v>152.96997418091166</c:v>
                </c:pt>
                <c:pt idx="141">
                  <c:v>151.88508074700448</c:v>
                </c:pt>
                <c:pt idx="142">
                  <c:v>150.81546750230729</c:v>
                </c:pt>
                <c:pt idx="143">
                  <c:v>149.76081388341004</c:v>
                </c:pt>
                <c:pt idx="144">
                  <c:v>148.72080823144191</c:v>
                </c:pt>
                <c:pt idx="145">
                  <c:v>147.69514748501817</c:v>
                </c:pt>
                <c:pt idx="146">
                  <c:v>146.68353688580569</c:v>
                </c:pt>
                <c:pt idx="147">
                  <c:v>145.68568969610635</c:v>
                </c:pt>
                <c:pt idx="148">
                  <c:v>144.70132692788943</c:v>
                </c:pt>
                <c:pt idx="149">
                  <c:v>143.73017708273582</c:v>
                </c:pt>
                <c:pt idx="150">
                  <c:v>142.77197590218424</c:v>
                </c:pt>
                <c:pt idx="151">
                  <c:v>141.82646612799758</c:v>
                </c:pt>
                <c:pt idx="152">
                  <c:v>140.89339727189235</c:v>
                </c:pt>
                <c:pt idx="153">
                  <c:v>139.97252539429823</c:v>
                </c:pt>
                <c:pt idx="154">
                  <c:v>139.06361289173788</c:v>
                </c:pt>
                <c:pt idx="155">
                  <c:v>138.16642829243631</c:v>
                </c:pt>
                <c:pt idx="156">
                  <c:v>137.28074605979253</c:v>
                </c:pt>
                <c:pt idx="157">
                  <c:v>136.40634640336071</c:v>
                </c:pt>
                <c:pt idx="158">
                  <c:v>135.54301509701034</c:v>
                </c:pt>
                <c:pt idx="159">
                  <c:v>134.69054330394738</c:v>
                </c:pt>
                <c:pt idx="160">
                  <c:v>133.84872740829769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6CA-402D-8D88-BBC9A6FA897B}"/>
            </c:ext>
          </c:extLst>
        </c:ser>
        <c:ser>
          <c:idx val="5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brake!$A$11:$A$171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brake!$AJ$11:$AJ$171</c:f>
              <c:numCache>
                <c:formatCode>General</c:formatCode>
                <c:ptCount val="161"/>
                <c:pt idx="0">
                  <c:v>0</c:v>
                </c:pt>
                <c:pt idx="1">
                  <c:v>264.42671013520612</c:v>
                </c:pt>
                <c:pt idx="2">
                  <c:v>264.42671013520612</c:v>
                </c:pt>
                <c:pt idx="3">
                  <c:v>264.42671013520624</c:v>
                </c:pt>
                <c:pt idx="4">
                  <c:v>264.42671013520612</c:v>
                </c:pt>
                <c:pt idx="5">
                  <c:v>264.42671013520618</c:v>
                </c:pt>
                <c:pt idx="6">
                  <c:v>264.42671013520624</c:v>
                </c:pt>
                <c:pt idx="7">
                  <c:v>264.42671013520618</c:v>
                </c:pt>
                <c:pt idx="8">
                  <c:v>264.42671013520612</c:v>
                </c:pt>
                <c:pt idx="9">
                  <c:v>264.42671013520618</c:v>
                </c:pt>
                <c:pt idx="10">
                  <c:v>264.42671013520618</c:v>
                </c:pt>
                <c:pt idx="11">
                  <c:v>264.42671013520624</c:v>
                </c:pt>
                <c:pt idx="12">
                  <c:v>264.42671013520624</c:v>
                </c:pt>
                <c:pt idx="13">
                  <c:v>264.42671013520618</c:v>
                </c:pt>
                <c:pt idx="14">
                  <c:v>264.42671013520618</c:v>
                </c:pt>
                <c:pt idx="15">
                  <c:v>264.42671013520618</c:v>
                </c:pt>
                <c:pt idx="16">
                  <c:v>264.42671013520612</c:v>
                </c:pt>
                <c:pt idx="17">
                  <c:v>264.42671013520612</c:v>
                </c:pt>
                <c:pt idx="18">
                  <c:v>264.42671013520618</c:v>
                </c:pt>
                <c:pt idx="19">
                  <c:v>264.42671013520612</c:v>
                </c:pt>
                <c:pt idx="20">
                  <c:v>264.42671013520618</c:v>
                </c:pt>
                <c:pt idx="21">
                  <c:v>264.42671013520624</c:v>
                </c:pt>
                <c:pt idx="22">
                  <c:v>264.42671013520624</c:v>
                </c:pt>
                <c:pt idx="23">
                  <c:v>264.42671013520618</c:v>
                </c:pt>
                <c:pt idx="24">
                  <c:v>264.42671013520624</c:v>
                </c:pt>
                <c:pt idx="25">
                  <c:v>264.42671013520618</c:v>
                </c:pt>
                <c:pt idx="26">
                  <c:v>264.42671013520618</c:v>
                </c:pt>
                <c:pt idx="27">
                  <c:v>264.42671013520618</c:v>
                </c:pt>
                <c:pt idx="28">
                  <c:v>264.42671013520618</c:v>
                </c:pt>
                <c:pt idx="29">
                  <c:v>264.42671013520618</c:v>
                </c:pt>
                <c:pt idx="30">
                  <c:v>264.42671013520618</c:v>
                </c:pt>
                <c:pt idx="31">
                  <c:v>264.42671013520618</c:v>
                </c:pt>
                <c:pt idx="32">
                  <c:v>264.42671013520612</c:v>
                </c:pt>
                <c:pt idx="33">
                  <c:v>264.42671013520624</c:v>
                </c:pt>
                <c:pt idx="34">
                  <c:v>264.42671013520612</c:v>
                </c:pt>
                <c:pt idx="35">
                  <c:v>264.42671013520624</c:v>
                </c:pt>
                <c:pt idx="36">
                  <c:v>264.42671013520618</c:v>
                </c:pt>
                <c:pt idx="37">
                  <c:v>264.42671013520618</c:v>
                </c:pt>
                <c:pt idx="38">
                  <c:v>264.42671013520612</c:v>
                </c:pt>
                <c:pt idx="39">
                  <c:v>264.42671013520624</c:v>
                </c:pt>
                <c:pt idx="40">
                  <c:v>264.42671013520618</c:v>
                </c:pt>
                <c:pt idx="41">
                  <c:v>264.42671013520618</c:v>
                </c:pt>
                <c:pt idx="42">
                  <c:v>264.42671013520624</c:v>
                </c:pt>
                <c:pt idx="43">
                  <c:v>264.42671013520618</c:v>
                </c:pt>
                <c:pt idx="44">
                  <c:v>264.42671013520624</c:v>
                </c:pt>
                <c:pt idx="45">
                  <c:v>264.42671013520618</c:v>
                </c:pt>
                <c:pt idx="46">
                  <c:v>264.42671013520618</c:v>
                </c:pt>
                <c:pt idx="47">
                  <c:v>264.42671013520618</c:v>
                </c:pt>
                <c:pt idx="48">
                  <c:v>264.42671013520624</c:v>
                </c:pt>
                <c:pt idx="49">
                  <c:v>264.42671013520618</c:v>
                </c:pt>
                <c:pt idx="50">
                  <c:v>264.42671013520618</c:v>
                </c:pt>
                <c:pt idx="51">
                  <c:v>264.42671013520618</c:v>
                </c:pt>
                <c:pt idx="52">
                  <c:v>264.42671013520618</c:v>
                </c:pt>
                <c:pt idx="53">
                  <c:v>264.42671013520624</c:v>
                </c:pt>
                <c:pt idx="54">
                  <c:v>264.42671013520618</c:v>
                </c:pt>
                <c:pt idx="55">
                  <c:v>264.42671013520618</c:v>
                </c:pt>
                <c:pt idx="56">
                  <c:v>264.42671013520618</c:v>
                </c:pt>
                <c:pt idx="57">
                  <c:v>264.42671013520618</c:v>
                </c:pt>
                <c:pt idx="58">
                  <c:v>264.42671013520618</c:v>
                </c:pt>
                <c:pt idx="59">
                  <c:v>264.42671013520618</c:v>
                </c:pt>
                <c:pt idx="60">
                  <c:v>264.42671013520618</c:v>
                </c:pt>
                <c:pt idx="61">
                  <c:v>264.42671013520618</c:v>
                </c:pt>
                <c:pt idx="62">
                  <c:v>264.42671013520618</c:v>
                </c:pt>
                <c:pt idx="63">
                  <c:v>264.42671013520618</c:v>
                </c:pt>
                <c:pt idx="64">
                  <c:v>264.42671013520612</c:v>
                </c:pt>
                <c:pt idx="65">
                  <c:v>264.42671013520624</c:v>
                </c:pt>
                <c:pt idx="66">
                  <c:v>264.42671013520624</c:v>
                </c:pt>
                <c:pt idx="67">
                  <c:v>264.42671013520624</c:v>
                </c:pt>
                <c:pt idx="68">
                  <c:v>264.42671013520612</c:v>
                </c:pt>
                <c:pt idx="69">
                  <c:v>264.42671013520618</c:v>
                </c:pt>
                <c:pt idx="70">
                  <c:v>264.42671013520624</c:v>
                </c:pt>
                <c:pt idx="71">
                  <c:v>264.42671013520624</c:v>
                </c:pt>
                <c:pt idx="72">
                  <c:v>264.42671013520618</c:v>
                </c:pt>
                <c:pt idx="73">
                  <c:v>264.42671013520618</c:v>
                </c:pt>
                <c:pt idx="74">
                  <c:v>264.42671013520618</c:v>
                </c:pt>
                <c:pt idx="75">
                  <c:v>264.42671013520624</c:v>
                </c:pt>
                <c:pt idx="76">
                  <c:v>264.42671013520612</c:v>
                </c:pt>
                <c:pt idx="77">
                  <c:v>265.05257217102917</c:v>
                </c:pt>
                <c:pt idx="78">
                  <c:v>265.05257217102917</c:v>
                </c:pt>
                <c:pt idx="79">
                  <c:v>265.05257217102917</c:v>
                </c:pt>
                <c:pt idx="80">
                  <c:v>265.05257217102917</c:v>
                </c:pt>
                <c:pt idx="81">
                  <c:v>264.39254796700789</c:v>
                </c:pt>
                <c:pt idx="82">
                  <c:v>261.16824860155651</c:v>
                </c:pt>
                <c:pt idx="83">
                  <c:v>258.02164319671846</c:v>
                </c:pt>
                <c:pt idx="84">
                  <c:v>254.94995696818611</c:v>
                </c:pt>
                <c:pt idx="85">
                  <c:v>251.95054570973682</c:v>
                </c:pt>
                <c:pt idx="86">
                  <c:v>249.02088820148413</c:v>
                </c:pt>
                <c:pt idx="87">
                  <c:v>246.15857914169692</c:v>
                </c:pt>
                <c:pt idx="88">
                  <c:v>243.36132256054128</c:v>
                </c:pt>
                <c:pt idx="89">
                  <c:v>240.62692567783856</c:v>
                </c:pt>
                <c:pt idx="90">
                  <c:v>237.95329317030698</c:v>
                </c:pt>
                <c:pt idx="91">
                  <c:v>235.33842181678716</c:v>
                </c:pt>
                <c:pt idx="92">
                  <c:v>232.78039549269167</c:v>
                </c:pt>
                <c:pt idx="93">
                  <c:v>230.27738048739391</c:v>
                </c:pt>
                <c:pt idx="94">
                  <c:v>227.82762112050673</c:v>
                </c:pt>
                <c:pt idx="95">
                  <c:v>225.42943563502769</c:v>
                </c:pt>
                <c:pt idx="96">
                  <c:v>223.08121234716285</c:v>
                </c:pt>
                <c:pt idx="97">
                  <c:v>220.78140603430549</c:v>
                </c:pt>
                <c:pt idx="98">
                  <c:v>218.52853454415953</c:v>
                </c:pt>
                <c:pt idx="99">
                  <c:v>216.32117560937002</c:v>
                </c:pt>
                <c:pt idx="100">
                  <c:v>214.15796385327636</c:v>
                </c:pt>
                <c:pt idx="101">
                  <c:v>212.03758797354095</c:v>
                </c:pt>
                <c:pt idx="102">
                  <c:v>209.95878809144742</c:v>
                </c:pt>
                <c:pt idx="103">
                  <c:v>207.92035325560809</c:v>
                </c:pt>
                <c:pt idx="104">
                  <c:v>205.9211190896888</c:v>
                </c:pt>
                <c:pt idx="105">
                  <c:v>203.9599655745489</c:v>
                </c:pt>
                <c:pt idx="106">
                  <c:v>202.03581495592104</c:v>
                </c:pt>
                <c:pt idx="107">
                  <c:v>200.14762976941714</c:v>
                </c:pt>
                <c:pt idx="108">
                  <c:v>198.29441097525586</c:v>
                </c:pt>
                <c:pt idx="109">
                  <c:v>196.47519619566637</c:v>
                </c:pt>
                <c:pt idx="110">
                  <c:v>194.68905804843305</c:v>
                </c:pt>
                <c:pt idx="111">
                  <c:v>192.93510257051921</c:v>
                </c:pt>
                <c:pt idx="112">
                  <c:v>191.21246772613958</c:v>
                </c:pt>
                <c:pt idx="113">
                  <c:v>189.52032199404985</c:v>
                </c:pt>
                <c:pt idx="114">
                  <c:v>187.85786302918976</c:v>
                </c:pt>
                <c:pt idx="115">
                  <c:v>186.22431639415333</c:v>
                </c:pt>
                <c:pt idx="116">
                  <c:v>184.61893435627269</c:v>
                </c:pt>
                <c:pt idx="117">
                  <c:v>183.04099474639003</c:v>
                </c:pt>
                <c:pt idx="118">
                  <c:v>181.48979987565792</c:v>
                </c:pt>
                <c:pt idx="119">
                  <c:v>179.96467550695488</c:v>
                </c:pt>
                <c:pt idx="120">
                  <c:v>178.46496987773028</c:v>
                </c:pt>
                <c:pt idx="121">
                  <c:v>176.99005277130274</c:v>
                </c:pt>
                <c:pt idx="122">
                  <c:v>175.53931463383304</c:v>
                </c:pt>
                <c:pt idx="123">
                  <c:v>174.11216573437099</c:v>
                </c:pt>
                <c:pt idx="124">
                  <c:v>172.70803536554544</c:v>
                </c:pt>
                <c:pt idx="125">
                  <c:v>171.32637108262108</c:v>
                </c:pt>
                <c:pt idx="126">
                  <c:v>169.96663797879071</c:v>
                </c:pt>
                <c:pt idx="127">
                  <c:v>168.62831799470575</c:v>
                </c:pt>
                <c:pt idx="128">
                  <c:v>167.31090926037214</c:v>
                </c:pt>
                <c:pt idx="129">
                  <c:v>166.01392546765607</c:v>
                </c:pt>
                <c:pt idx="130">
                  <c:v>164.73689527175102</c:v>
                </c:pt>
                <c:pt idx="131">
                  <c:v>163.47936172005831</c:v>
                </c:pt>
                <c:pt idx="132">
                  <c:v>162.24088170702751</c:v>
                </c:pt>
                <c:pt idx="133">
                  <c:v>161.02102545359122</c:v>
                </c:pt>
                <c:pt idx="134">
                  <c:v>159.8193760099077</c:v>
                </c:pt>
                <c:pt idx="135">
                  <c:v>158.63552878020468</c:v>
                </c:pt>
                <c:pt idx="136">
                  <c:v>157.4690910685855</c:v>
                </c:pt>
                <c:pt idx="137">
                  <c:v>156.31968164472724</c:v>
                </c:pt>
                <c:pt idx="138">
                  <c:v>155.18693032846113</c:v>
                </c:pt>
                <c:pt idx="139">
                  <c:v>154.0704775922851</c:v>
                </c:pt>
                <c:pt idx="140">
                  <c:v>152.96997418091166</c:v>
                </c:pt>
                <c:pt idx="141">
                  <c:v>151.88508074700448</c:v>
                </c:pt>
                <c:pt idx="142">
                  <c:v>150.81546750230729</c:v>
                </c:pt>
                <c:pt idx="143">
                  <c:v>149.76081388341004</c:v>
                </c:pt>
                <c:pt idx="144">
                  <c:v>148.72080823144191</c:v>
                </c:pt>
                <c:pt idx="145">
                  <c:v>147.69514748501817</c:v>
                </c:pt>
                <c:pt idx="146">
                  <c:v>146.68353688580569</c:v>
                </c:pt>
                <c:pt idx="147">
                  <c:v>145.68568969610635</c:v>
                </c:pt>
                <c:pt idx="148">
                  <c:v>144.70132692788943</c:v>
                </c:pt>
                <c:pt idx="149">
                  <c:v>143.73017708273582</c:v>
                </c:pt>
                <c:pt idx="150">
                  <c:v>142.77197590218424</c:v>
                </c:pt>
                <c:pt idx="151">
                  <c:v>141.82646612799758</c:v>
                </c:pt>
                <c:pt idx="152">
                  <c:v>140.89339727189235</c:v>
                </c:pt>
                <c:pt idx="153">
                  <c:v>139.97252539429823</c:v>
                </c:pt>
                <c:pt idx="154">
                  <c:v>139.06361289173788</c:v>
                </c:pt>
                <c:pt idx="155">
                  <c:v>138.16642829243631</c:v>
                </c:pt>
                <c:pt idx="156">
                  <c:v>137.28074605979253</c:v>
                </c:pt>
                <c:pt idx="157">
                  <c:v>136.40634640336071</c:v>
                </c:pt>
                <c:pt idx="158">
                  <c:v>135.54301509701034</c:v>
                </c:pt>
                <c:pt idx="159">
                  <c:v>134.69054330394738</c:v>
                </c:pt>
                <c:pt idx="160">
                  <c:v>133.84872740829769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56CA-402D-8D88-BBC9A6FA8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438912"/>
        <c:axId val="222440448"/>
      </c:scatterChart>
      <c:scatterChart>
        <c:scatterStyle val="smoothMarker"/>
        <c:varyColors val="0"/>
        <c:ser>
          <c:idx val="10"/>
          <c:order val="2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brake!$A$11:$A$171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brake!$AH$11:$AH$171</c:f>
              <c:numCache>
                <c:formatCode>General</c:formatCode>
                <c:ptCount val="161"/>
                <c:pt idx="0">
                  <c:v>0</c:v>
                </c:pt>
                <c:pt idx="1">
                  <c:v>1.6923076923076926E-2</c:v>
                </c:pt>
                <c:pt idx="2">
                  <c:v>3.3846153846153852E-2</c:v>
                </c:pt>
                <c:pt idx="3">
                  <c:v>5.0769230769230775E-2</c:v>
                </c:pt>
                <c:pt idx="4">
                  <c:v>6.7692307692307704E-2</c:v>
                </c:pt>
                <c:pt idx="5">
                  <c:v>8.461538461538462E-2</c:v>
                </c:pt>
                <c:pt idx="6">
                  <c:v>0.10153846153846155</c:v>
                </c:pt>
                <c:pt idx="7">
                  <c:v>0.11846153846153848</c:v>
                </c:pt>
                <c:pt idx="8">
                  <c:v>0.13538461538461541</c:v>
                </c:pt>
                <c:pt idx="9">
                  <c:v>0.15230769230769234</c:v>
                </c:pt>
                <c:pt idx="10">
                  <c:v>0.16923076923076924</c:v>
                </c:pt>
                <c:pt idx="11">
                  <c:v>0.18615384615384617</c:v>
                </c:pt>
                <c:pt idx="12">
                  <c:v>0.2030769230769231</c:v>
                </c:pt>
                <c:pt idx="13">
                  <c:v>0.22000000000000003</c:v>
                </c:pt>
                <c:pt idx="14">
                  <c:v>0.23692307692307696</c:v>
                </c:pt>
                <c:pt idx="15">
                  <c:v>0.25384615384615389</c:v>
                </c:pt>
                <c:pt idx="16">
                  <c:v>0.27076923076923082</c:v>
                </c:pt>
                <c:pt idx="17">
                  <c:v>0.28769230769230775</c:v>
                </c:pt>
                <c:pt idx="18">
                  <c:v>0.30461538461538468</c:v>
                </c:pt>
                <c:pt idx="19">
                  <c:v>0.32153846153846161</c:v>
                </c:pt>
                <c:pt idx="20">
                  <c:v>0.33846153846153848</c:v>
                </c:pt>
                <c:pt idx="21">
                  <c:v>0.35538461538461541</c:v>
                </c:pt>
                <c:pt idx="22">
                  <c:v>0.37230769230769234</c:v>
                </c:pt>
                <c:pt idx="23">
                  <c:v>0.38923076923076927</c:v>
                </c:pt>
                <c:pt idx="24">
                  <c:v>0.4061538461538462</c:v>
                </c:pt>
                <c:pt idx="25">
                  <c:v>0.42307692307692313</c:v>
                </c:pt>
                <c:pt idx="26">
                  <c:v>0.44000000000000006</c:v>
                </c:pt>
                <c:pt idx="27">
                  <c:v>0.45692307692307699</c:v>
                </c:pt>
                <c:pt idx="28">
                  <c:v>0.47384615384615392</c:v>
                </c:pt>
                <c:pt idx="29">
                  <c:v>0.49076923076923085</c:v>
                </c:pt>
                <c:pt idx="30">
                  <c:v>0.50769230769230778</c:v>
                </c:pt>
                <c:pt idx="31">
                  <c:v>0.52461538461538471</c:v>
                </c:pt>
                <c:pt idx="32">
                  <c:v>0.54153846153846164</c:v>
                </c:pt>
                <c:pt idx="33">
                  <c:v>0.55846153846153845</c:v>
                </c:pt>
                <c:pt idx="34">
                  <c:v>0.57538461538461549</c:v>
                </c:pt>
                <c:pt idx="35">
                  <c:v>0.59230769230769231</c:v>
                </c:pt>
                <c:pt idx="36">
                  <c:v>0.60923076923076935</c:v>
                </c:pt>
                <c:pt idx="37">
                  <c:v>0.62615384615384617</c:v>
                </c:pt>
                <c:pt idx="38">
                  <c:v>0.64307692307692321</c:v>
                </c:pt>
                <c:pt idx="39">
                  <c:v>0.66</c:v>
                </c:pt>
                <c:pt idx="40">
                  <c:v>0.67692307692307696</c:v>
                </c:pt>
                <c:pt idx="41">
                  <c:v>0.69384615384615389</c:v>
                </c:pt>
                <c:pt idx="42">
                  <c:v>0.71076923076923082</c:v>
                </c:pt>
                <c:pt idx="43">
                  <c:v>0.72769230769230775</c:v>
                </c:pt>
                <c:pt idx="44">
                  <c:v>0.74461538461538468</c:v>
                </c:pt>
                <c:pt idx="45">
                  <c:v>0.76153846153846161</c:v>
                </c:pt>
                <c:pt idx="46">
                  <c:v>0.77846153846153854</c:v>
                </c:pt>
                <c:pt idx="47">
                  <c:v>0.79538461538461547</c:v>
                </c:pt>
                <c:pt idx="48">
                  <c:v>0.8123076923076924</c:v>
                </c:pt>
                <c:pt idx="49">
                  <c:v>0.82923076923076933</c:v>
                </c:pt>
                <c:pt idx="50">
                  <c:v>0.84615384615384626</c:v>
                </c:pt>
                <c:pt idx="51">
                  <c:v>0.86307692307692319</c:v>
                </c:pt>
                <c:pt idx="52">
                  <c:v>0.88000000000000012</c:v>
                </c:pt>
                <c:pt idx="53">
                  <c:v>0.89692307692307693</c:v>
                </c:pt>
                <c:pt idx="54">
                  <c:v>0.91384615384615397</c:v>
                </c:pt>
                <c:pt idx="55">
                  <c:v>0.93076923076923079</c:v>
                </c:pt>
                <c:pt idx="56">
                  <c:v>0.94769230769230783</c:v>
                </c:pt>
                <c:pt idx="57">
                  <c:v>0.96461538461538465</c:v>
                </c:pt>
                <c:pt idx="58">
                  <c:v>0.98153846153846169</c:v>
                </c:pt>
                <c:pt idx="59">
                  <c:v>0.99846153846153851</c:v>
                </c:pt>
                <c:pt idx="60">
                  <c:v>1.0153846153846156</c:v>
                </c:pt>
                <c:pt idx="61">
                  <c:v>1.0323076923076924</c:v>
                </c:pt>
                <c:pt idx="62">
                  <c:v>1.0492307692307694</c:v>
                </c:pt>
                <c:pt idx="63">
                  <c:v>1.0661538461538462</c:v>
                </c:pt>
                <c:pt idx="64">
                  <c:v>1.0830769230769233</c:v>
                </c:pt>
                <c:pt idx="65">
                  <c:v>1.1000000000000001</c:v>
                </c:pt>
                <c:pt idx="66">
                  <c:v>1.1169230769230769</c:v>
                </c:pt>
                <c:pt idx="67">
                  <c:v>1.1338461538461537</c:v>
                </c:pt>
                <c:pt idx="68">
                  <c:v>1.150769230769231</c:v>
                </c:pt>
                <c:pt idx="69">
                  <c:v>1.1676923076923078</c:v>
                </c:pt>
                <c:pt idx="70">
                  <c:v>1.1846153846153846</c:v>
                </c:pt>
                <c:pt idx="71">
                  <c:v>1.2015384615384614</c:v>
                </c:pt>
                <c:pt idx="72">
                  <c:v>1.2184615384615387</c:v>
                </c:pt>
                <c:pt idx="73">
                  <c:v>1.2353846153846155</c:v>
                </c:pt>
                <c:pt idx="74">
                  <c:v>1.2523076923076923</c:v>
                </c:pt>
                <c:pt idx="75">
                  <c:v>1.2692307692307692</c:v>
                </c:pt>
                <c:pt idx="76">
                  <c:v>1.2861538461538464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56CA-402D-8D88-BBC9A6FA8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456064"/>
        <c:axId val="222454528"/>
      </c:scatterChart>
      <c:valAx>
        <c:axId val="22243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440448"/>
        <c:crosses val="autoZero"/>
        <c:crossBetween val="midCat"/>
      </c:valAx>
      <c:valAx>
        <c:axId val="2224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438912"/>
        <c:crosses val="autoZero"/>
        <c:crossBetween val="midCat"/>
      </c:valAx>
      <c:valAx>
        <c:axId val="222454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456064"/>
        <c:crosses val="max"/>
        <c:crossBetween val="midCat"/>
      </c:valAx>
      <c:valAx>
        <c:axId val="22245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245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出力</a:t>
            </a:r>
            <a:r>
              <a:rPr lang="en-US" altLang="ja-JP"/>
              <a:t>/</a:t>
            </a:r>
            <a:r>
              <a:rPr lang="ja-JP" altLang="en-US"/>
              <a:t>両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brake!$AC$12:$AC$171</c:f>
              <c:numCache>
                <c:formatCode>General</c:formatCode>
                <c:ptCount val="160"/>
                <c:pt idx="0">
                  <c:v>12.052179783950617</c:v>
                </c:pt>
                <c:pt idx="1">
                  <c:v>24.104359567901234</c:v>
                </c:pt>
                <c:pt idx="2">
                  <c:v>36.156539351851848</c:v>
                </c:pt>
                <c:pt idx="3">
                  <c:v>48.208719135802468</c:v>
                </c:pt>
                <c:pt idx="4">
                  <c:v>60.260898919753082</c:v>
                </c:pt>
                <c:pt idx="5">
                  <c:v>72.313078703703695</c:v>
                </c:pt>
                <c:pt idx="6">
                  <c:v>84.365258487654302</c:v>
                </c:pt>
                <c:pt idx="7">
                  <c:v>96.417438271604937</c:v>
                </c:pt>
                <c:pt idx="8">
                  <c:v>108.46961805555556</c:v>
                </c:pt>
                <c:pt idx="9">
                  <c:v>120.52179783950616</c:v>
                </c:pt>
                <c:pt idx="10">
                  <c:v>132.57397762345678</c:v>
                </c:pt>
                <c:pt idx="11">
                  <c:v>144.62615740740739</c:v>
                </c:pt>
                <c:pt idx="12">
                  <c:v>156.67833719135803</c:v>
                </c:pt>
                <c:pt idx="13">
                  <c:v>168.7305169753086</c:v>
                </c:pt>
                <c:pt idx="14">
                  <c:v>180.78269675925924</c:v>
                </c:pt>
                <c:pt idx="15">
                  <c:v>192.83487654320987</c:v>
                </c:pt>
                <c:pt idx="16">
                  <c:v>204.88705632716048</c:v>
                </c:pt>
                <c:pt idx="17">
                  <c:v>216.93923611111111</c:v>
                </c:pt>
                <c:pt idx="18">
                  <c:v>228.99141589506169</c:v>
                </c:pt>
                <c:pt idx="19">
                  <c:v>241.04359567901233</c:v>
                </c:pt>
                <c:pt idx="20">
                  <c:v>253.09577546296296</c:v>
                </c:pt>
                <c:pt idx="21">
                  <c:v>265.14795524691357</c:v>
                </c:pt>
                <c:pt idx="22">
                  <c:v>277.20013503086415</c:v>
                </c:pt>
                <c:pt idx="23">
                  <c:v>289.25231481481478</c:v>
                </c:pt>
                <c:pt idx="24">
                  <c:v>301.30449459876542</c:v>
                </c:pt>
                <c:pt idx="25">
                  <c:v>313.35667438271605</c:v>
                </c:pt>
                <c:pt idx="26">
                  <c:v>325.40885416666669</c:v>
                </c:pt>
                <c:pt idx="27">
                  <c:v>337.46103395061721</c:v>
                </c:pt>
                <c:pt idx="28">
                  <c:v>349.51321373456784</c:v>
                </c:pt>
                <c:pt idx="29">
                  <c:v>361.56539351851848</c:v>
                </c:pt>
                <c:pt idx="30">
                  <c:v>373.61757330246911</c:v>
                </c:pt>
                <c:pt idx="31">
                  <c:v>385.66975308641975</c:v>
                </c:pt>
                <c:pt idx="32">
                  <c:v>397.72193287037032</c:v>
                </c:pt>
                <c:pt idx="33">
                  <c:v>409.77411265432096</c:v>
                </c:pt>
                <c:pt idx="34">
                  <c:v>421.82629243827159</c:v>
                </c:pt>
                <c:pt idx="35">
                  <c:v>433.87847222222223</c:v>
                </c:pt>
                <c:pt idx="36">
                  <c:v>445.93065200617281</c:v>
                </c:pt>
                <c:pt idx="37">
                  <c:v>457.98283179012338</c:v>
                </c:pt>
                <c:pt idx="38">
                  <c:v>470.03501157407402</c:v>
                </c:pt>
                <c:pt idx="39">
                  <c:v>482.08719135802465</c:v>
                </c:pt>
                <c:pt idx="40">
                  <c:v>494.13937114197529</c:v>
                </c:pt>
                <c:pt idx="41">
                  <c:v>506.19155092592592</c:v>
                </c:pt>
                <c:pt idx="42">
                  <c:v>518.24373070987656</c:v>
                </c:pt>
                <c:pt idx="43">
                  <c:v>530.29591049382714</c:v>
                </c:pt>
                <c:pt idx="44">
                  <c:v>542.34809027777771</c:v>
                </c:pt>
                <c:pt idx="45">
                  <c:v>554.40027006172829</c:v>
                </c:pt>
                <c:pt idx="46">
                  <c:v>566.45244984567898</c:v>
                </c:pt>
                <c:pt idx="47">
                  <c:v>578.50462962962956</c:v>
                </c:pt>
                <c:pt idx="48">
                  <c:v>590.55680941358014</c:v>
                </c:pt>
                <c:pt idx="49">
                  <c:v>602.60898919753083</c:v>
                </c:pt>
                <c:pt idx="50">
                  <c:v>614.66116898148141</c:v>
                </c:pt>
                <c:pt idx="51">
                  <c:v>626.7133487654321</c:v>
                </c:pt>
                <c:pt idx="52">
                  <c:v>638.76552854938268</c:v>
                </c:pt>
                <c:pt idx="53">
                  <c:v>650.81770833333337</c:v>
                </c:pt>
                <c:pt idx="54">
                  <c:v>662.86988811728395</c:v>
                </c:pt>
                <c:pt idx="55">
                  <c:v>674.92206790123441</c:v>
                </c:pt>
                <c:pt idx="56">
                  <c:v>686.97424768518511</c:v>
                </c:pt>
                <c:pt idx="57">
                  <c:v>699.02642746913568</c:v>
                </c:pt>
                <c:pt idx="58">
                  <c:v>711.07860725308637</c:v>
                </c:pt>
                <c:pt idx="59">
                  <c:v>723.13078703703695</c:v>
                </c:pt>
                <c:pt idx="60">
                  <c:v>735.18296682098764</c:v>
                </c:pt>
                <c:pt idx="61">
                  <c:v>747.23514660493822</c:v>
                </c:pt>
                <c:pt idx="62">
                  <c:v>759.28732638888891</c:v>
                </c:pt>
                <c:pt idx="63">
                  <c:v>771.33950617283949</c:v>
                </c:pt>
                <c:pt idx="64">
                  <c:v>783.39168595678996</c:v>
                </c:pt>
                <c:pt idx="65">
                  <c:v>795.44386574074065</c:v>
                </c:pt>
                <c:pt idx="66">
                  <c:v>807.49604552469123</c:v>
                </c:pt>
                <c:pt idx="67">
                  <c:v>819.54822530864192</c:v>
                </c:pt>
                <c:pt idx="68">
                  <c:v>831.6004050925925</c:v>
                </c:pt>
                <c:pt idx="69">
                  <c:v>843.65258487654319</c:v>
                </c:pt>
                <c:pt idx="70">
                  <c:v>855.70476466049377</c:v>
                </c:pt>
                <c:pt idx="71">
                  <c:v>867.75694444444446</c:v>
                </c:pt>
                <c:pt idx="72">
                  <c:v>879.80912422839504</c:v>
                </c:pt>
                <c:pt idx="73">
                  <c:v>891.86130401234561</c:v>
                </c:pt>
                <c:pt idx="74">
                  <c:v>903.9134837962963</c:v>
                </c:pt>
                <c:pt idx="75">
                  <c:v>915.96566358024677</c:v>
                </c:pt>
                <c:pt idx="76">
                  <c:v>928.01784336419746</c:v>
                </c:pt>
                <c:pt idx="77">
                  <c:v>928.01784336419746</c:v>
                </c:pt>
                <c:pt idx="78">
                  <c:v>928.01784336419746</c:v>
                </c:pt>
                <c:pt idx="79">
                  <c:v>928.01784336419746</c:v>
                </c:pt>
                <c:pt idx="80">
                  <c:v>928.01784336419735</c:v>
                </c:pt>
                <c:pt idx="81">
                  <c:v>928.01784336419746</c:v>
                </c:pt>
                <c:pt idx="82">
                  <c:v>928.01784336419746</c:v>
                </c:pt>
                <c:pt idx="83">
                  <c:v>928.01784336419746</c:v>
                </c:pt>
                <c:pt idx="84">
                  <c:v>928.01784336419746</c:v>
                </c:pt>
                <c:pt idx="85">
                  <c:v>928.01784336419746</c:v>
                </c:pt>
                <c:pt idx="86">
                  <c:v>928.01784336419735</c:v>
                </c:pt>
                <c:pt idx="87">
                  <c:v>928.01784336419746</c:v>
                </c:pt>
                <c:pt idx="88">
                  <c:v>928.01784336419746</c:v>
                </c:pt>
                <c:pt idx="89">
                  <c:v>928.01784336419746</c:v>
                </c:pt>
                <c:pt idx="90">
                  <c:v>928.01784336419746</c:v>
                </c:pt>
                <c:pt idx="91">
                  <c:v>928.01784336419735</c:v>
                </c:pt>
                <c:pt idx="92">
                  <c:v>928.01784336419746</c:v>
                </c:pt>
                <c:pt idx="93">
                  <c:v>928.01784336419735</c:v>
                </c:pt>
                <c:pt idx="94">
                  <c:v>928.01784336419746</c:v>
                </c:pt>
                <c:pt idx="95">
                  <c:v>928.01784336419746</c:v>
                </c:pt>
                <c:pt idx="96">
                  <c:v>928.01784336419746</c:v>
                </c:pt>
                <c:pt idx="97">
                  <c:v>928.01784336419769</c:v>
                </c:pt>
                <c:pt idx="98">
                  <c:v>928.01784336419746</c:v>
                </c:pt>
                <c:pt idx="99">
                  <c:v>928.01784336419746</c:v>
                </c:pt>
                <c:pt idx="100">
                  <c:v>928.01784336419769</c:v>
                </c:pt>
                <c:pt idx="101">
                  <c:v>928.01784336419746</c:v>
                </c:pt>
                <c:pt idx="102">
                  <c:v>928.01784336419746</c:v>
                </c:pt>
                <c:pt idx="103">
                  <c:v>928.01784336419746</c:v>
                </c:pt>
                <c:pt idx="104">
                  <c:v>928.01784336419746</c:v>
                </c:pt>
                <c:pt idx="105">
                  <c:v>928.01784336419746</c:v>
                </c:pt>
                <c:pt idx="106">
                  <c:v>928.01784336419746</c:v>
                </c:pt>
                <c:pt idx="107">
                  <c:v>928.01784336419746</c:v>
                </c:pt>
                <c:pt idx="108">
                  <c:v>928.01784336419746</c:v>
                </c:pt>
                <c:pt idx="109">
                  <c:v>928.01784336419746</c:v>
                </c:pt>
                <c:pt idx="110">
                  <c:v>928.01784336419746</c:v>
                </c:pt>
                <c:pt idx="111">
                  <c:v>928.01784336419746</c:v>
                </c:pt>
                <c:pt idx="112">
                  <c:v>928.01784336419746</c:v>
                </c:pt>
                <c:pt idx="113">
                  <c:v>928.01784336419746</c:v>
                </c:pt>
                <c:pt idx="114">
                  <c:v>928.01784336419746</c:v>
                </c:pt>
                <c:pt idx="115">
                  <c:v>928.01784336419746</c:v>
                </c:pt>
                <c:pt idx="116">
                  <c:v>928.01784336419746</c:v>
                </c:pt>
                <c:pt idx="117">
                  <c:v>928.01784336419746</c:v>
                </c:pt>
                <c:pt idx="118">
                  <c:v>928.01784336419746</c:v>
                </c:pt>
                <c:pt idx="119">
                  <c:v>928.01784336419746</c:v>
                </c:pt>
                <c:pt idx="120">
                  <c:v>920.34827441077437</c:v>
                </c:pt>
                <c:pt idx="121">
                  <c:v>912.80443609593192</c:v>
                </c:pt>
                <c:pt idx="122">
                  <c:v>905.38326181872924</c:v>
                </c:pt>
                <c:pt idx="123">
                  <c:v>898.08178390083629</c:v>
                </c:pt>
                <c:pt idx="124">
                  <c:v>890.8971296296296</c:v>
                </c:pt>
                <c:pt idx="125">
                  <c:v>883.82651748971182</c:v>
                </c:pt>
                <c:pt idx="126">
                  <c:v>876.86725357246996</c:v>
                </c:pt>
                <c:pt idx="127">
                  <c:v>870.01672815393511</c:v>
                </c:pt>
                <c:pt idx="128">
                  <c:v>863.27241243181163</c:v>
                </c:pt>
                <c:pt idx="129">
                  <c:v>856.63185541310543</c:v>
                </c:pt>
                <c:pt idx="130">
                  <c:v>850.0926809443032</c:v>
                </c:pt>
                <c:pt idx="131">
                  <c:v>843.65258487654307</c:v>
                </c:pt>
                <c:pt idx="132">
                  <c:v>837.3093323586744</c:v>
                </c:pt>
                <c:pt idx="133">
                  <c:v>831.06075525152005</c:v>
                </c:pt>
                <c:pt idx="134">
                  <c:v>824.90474965706437</c:v>
                </c:pt>
                <c:pt idx="135">
                  <c:v>818.83927355664468</c:v>
                </c:pt>
                <c:pt idx="136">
                  <c:v>812.8623445525817</c:v>
                </c:pt>
                <c:pt idx="137">
                  <c:v>806.97203770799786</c:v>
                </c:pt>
                <c:pt idx="138">
                  <c:v>801.16648347988257</c:v>
                </c:pt>
                <c:pt idx="139">
                  <c:v>795.44386574074065</c:v>
                </c:pt>
                <c:pt idx="140">
                  <c:v>789.80241988442333</c:v>
                </c:pt>
                <c:pt idx="141">
                  <c:v>784.24043101199788</c:v>
                </c:pt>
                <c:pt idx="142">
                  <c:v>778.75623219373222</c:v>
                </c:pt>
                <c:pt idx="143">
                  <c:v>773.34820280349788</c:v>
                </c:pt>
                <c:pt idx="144">
                  <c:v>768.01476692209451</c:v>
                </c:pt>
                <c:pt idx="145">
                  <c:v>762.75439180618969</c:v>
                </c:pt>
                <c:pt idx="146">
                  <c:v>757.565586419753</c:v>
                </c:pt>
                <c:pt idx="147">
                  <c:v>752.446900025025</c:v>
                </c:pt>
                <c:pt idx="148">
                  <c:v>747.39692083022624</c:v>
                </c:pt>
                <c:pt idx="149">
                  <c:v>742.41427469135806</c:v>
                </c:pt>
                <c:pt idx="150">
                  <c:v>737.49762386558746</c:v>
                </c:pt>
                <c:pt idx="151">
                  <c:v>732.6456658138402</c:v>
                </c:pt>
                <c:pt idx="152">
                  <c:v>727.85713205035086</c:v>
                </c:pt>
                <c:pt idx="153">
                  <c:v>723.13078703703695</c:v>
                </c:pt>
                <c:pt idx="154">
                  <c:v>718.46542712066889</c:v>
                </c:pt>
                <c:pt idx="155">
                  <c:v>713.85987951092113</c:v>
                </c:pt>
                <c:pt idx="156">
                  <c:v>709.31300129747569</c:v>
                </c:pt>
                <c:pt idx="157">
                  <c:v>704.82367850445382</c:v>
                </c:pt>
                <c:pt idx="158">
                  <c:v>700.39082518052635</c:v>
                </c:pt>
                <c:pt idx="159">
                  <c:v>696.01338252314804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3DC-4757-B9F2-2BEF3F697325}"/>
            </c:ext>
          </c:extLst>
        </c:ser>
        <c:ser>
          <c:idx val="5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brake!$AD$12:$AD$171</c:f>
              <c:numCache>
                <c:formatCode>General</c:formatCode>
                <c:ptCount val="160"/>
                <c:pt idx="0">
                  <c:v>17.899654224537034</c:v>
                </c:pt>
                <c:pt idx="1">
                  <c:v>35.799308449074069</c:v>
                </c:pt>
                <c:pt idx="2">
                  <c:v>53.698962673611113</c:v>
                </c:pt>
                <c:pt idx="3">
                  <c:v>71.598616898148137</c:v>
                </c:pt>
                <c:pt idx="4">
                  <c:v>89.498271122685168</c:v>
                </c:pt>
                <c:pt idx="5">
                  <c:v>107.39792534722223</c:v>
                </c:pt>
                <c:pt idx="6">
                  <c:v>125.29757957175926</c:v>
                </c:pt>
                <c:pt idx="7">
                  <c:v>143.19723379629627</c:v>
                </c:pt>
                <c:pt idx="8">
                  <c:v>161.09688802083335</c:v>
                </c:pt>
                <c:pt idx="9">
                  <c:v>178.99654224537034</c:v>
                </c:pt>
                <c:pt idx="10">
                  <c:v>196.89619646990741</c:v>
                </c:pt>
                <c:pt idx="11">
                  <c:v>214.79585069444445</c:v>
                </c:pt>
                <c:pt idx="12">
                  <c:v>232.69550491898147</c:v>
                </c:pt>
                <c:pt idx="13">
                  <c:v>250.59515914351852</c:v>
                </c:pt>
                <c:pt idx="14">
                  <c:v>268.49481336805553</c:v>
                </c:pt>
                <c:pt idx="15">
                  <c:v>286.39446759259255</c:v>
                </c:pt>
                <c:pt idx="16">
                  <c:v>304.29412181712956</c:v>
                </c:pt>
                <c:pt idx="17">
                  <c:v>322.19377604166669</c:v>
                </c:pt>
                <c:pt idx="18">
                  <c:v>340.09343026620365</c:v>
                </c:pt>
                <c:pt idx="19">
                  <c:v>357.99308449074067</c:v>
                </c:pt>
                <c:pt idx="20">
                  <c:v>375.8927387152778</c:v>
                </c:pt>
                <c:pt idx="21">
                  <c:v>393.79239293981482</c:v>
                </c:pt>
                <c:pt idx="22">
                  <c:v>411.69204716435183</c:v>
                </c:pt>
                <c:pt idx="23">
                  <c:v>429.59170138888891</c:v>
                </c:pt>
                <c:pt idx="24">
                  <c:v>447.49135561342592</c:v>
                </c:pt>
                <c:pt idx="25">
                  <c:v>465.39100983796294</c:v>
                </c:pt>
                <c:pt idx="26">
                  <c:v>483.29066406249996</c:v>
                </c:pt>
                <c:pt idx="27">
                  <c:v>501.19031828703703</c:v>
                </c:pt>
                <c:pt idx="28">
                  <c:v>519.08997251157405</c:v>
                </c:pt>
                <c:pt idx="29">
                  <c:v>536.98962673611106</c:v>
                </c:pt>
                <c:pt idx="30">
                  <c:v>554.88928096064808</c:v>
                </c:pt>
                <c:pt idx="31">
                  <c:v>572.7889351851851</c:v>
                </c:pt>
                <c:pt idx="32">
                  <c:v>590.68858940972223</c:v>
                </c:pt>
                <c:pt idx="33">
                  <c:v>608.58824363425913</c:v>
                </c:pt>
                <c:pt idx="34">
                  <c:v>626.48789785879626</c:v>
                </c:pt>
                <c:pt idx="35">
                  <c:v>644.38755208333339</c:v>
                </c:pt>
                <c:pt idx="36">
                  <c:v>662.28720630787029</c:v>
                </c:pt>
                <c:pt idx="37">
                  <c:v>680.18686053240731</c:v>
                </c:pt>
                <c:pt idx="38">
                  <c:v>698.08651475694444</c:v>
                </c:pt>
                <c:pt idx="39">
                  <c:v>715.98616898148134</c:v>
                </c:pt>
                <c:pt idx="40">
                  <c:v>733.88582320601847</c:v>
                </c:pt>
                <c:pt idx="41">
                  <c:v>751.7854774305556</c:v>
                </c:pt>
                <c:pt idx="42">
                  <c:v>769.6851316550925</c:v>
                </c:pt>
                <c:pt idx="43">
                  <c:v>787.58478587962964</c:v>
                </c:pt>
                <c:pt idx="44">
                  <c:v>805.48444010416665</c:v>
                </c:pt>
                <c:pt idx="45">
                  <c:v>823.38409432870367</c:v>
                </c:pt>
                <c:pt idx="46">
                  <c:v>841.28374855324068</c:v>
                </c:pt>
                <c:pt idx="47">
                  <c:v>859.18340277777781</c:v>
                </c:pt>
                <c:pt idx="48">
                  <c:v>877.08305700231472</c:v>
                </c:pt>
                <c:pt idx="49">
                  <c:v>894.98271122685185</c:v>
                </c:pt>
                <c:pt idx="50">
                  <c:v>912.88236545138875</c:v>
                </c:pt>
                <c:pt idx="51">
                  <c:v>930.78201967592588</c:v>
                </c:pt>
                <c:pt idx="52">
                  <c:v>948.6816739004629</c:v>
                </c:pt>
                <c:pt idx="53">
                  <c:v>966.58132812499991</c:v>
                </c:pt>
                <c:pt idx="54">
                  <c:v>984.48098234953693</c:v>
                </c:pt>
                <c:pt idx="55">
                  <c:v>1002.3806365740741</c:v>
                </c:pt>
                <c:pt idx="56">
                  <c:v>1020.280290798611</c:v>
                </c:pt>
                <c:pt idx="57">
                  <c:v>1038.1799450231481</c:v>
                </c:pt>
                <c:pt idx="58">
                  <c:v>1056.0795992476851</c:v>
                </c:pt>
                <c:pt idx="59">
                  <c:v>1073.9792534722221</c:v>
                </c:pt>
                <c:pt idx="60">
                  <c:v>1091.8789076967591</c:v>
                </c:pt>
                <c:pt idx="61">
                  <c:v>1109.7785619212962</c:v>
                </c:pt>
                <c:pt idx="62">
                  <c:v>1127.6782161458332</c:v>
                </c:pt>
                <c:pt idx="63">
                  <c:v>1145.5778703703702</c:v>
                </c:pt>
                <c:pt idx="64">
                  <c:v>1163.4775245949074</c:v>
                </c:pt>
                <c:pt idx="65">
                  <c:v>1181.3771788194445</c:v>
                </c:pt>
                <c:pt idx="66">
                  <c:v>1199.2768330439815</c:v>
                </c:pt>
                <c:pt idx="67">
                  <c:v>1217.1764872685183</c:v>
                </c:pt>
                <c:pt idx="68">
                  <c:v>1235.0761414930555</c:v>
                </c:pt>
                <c:pt idx="69">
                  <c:v>1252.9757957175925</c:v>
                </c:pt>
                <c:pt idx="70">
                  <c:v>1270.8754499421295</c:v>
                </c:pt>
                <c:pt idx="71">
                  <c:v>1288.7751041666668</c:v>
                </c:pt>
                <c:pt idx="72">
                  <c:v>1306.6747583912036</c:v>
                </c:pt>
                <c:pt idx="73">
                  <c:v>1324.5744126157406</c:v>
                </c:pt>
                <c:pt idx="74">
                  <c:v>1342.4740668402778</c:v>
                </c:pt>
                <c:pt idx="75">
                  <c:v>1360.3737210648146</c:v>
                </c:pt>
                <c:pt idx="76">
                  <c:v>1378.2733752893516</c:v>
                </c:pt>
                <c:pt idx="77">
                  <c:v>1378.2733752893516</c:v>
                </c:pt>
                <c:pt idx="78">
                  <c:v>1378.2733752893516</c:v>
                </c:pt>
                <c:pt idx="79">
                  <c:v>1378.2733752893516</c:v>
                </c:pt>
                <c:pt idx="80">
                  <c:v>1374.841249428441</c:v>
                </c:pt>
                <c:pt idx="81">
                  <c:v>1358.0748927280938</c:v>
                </c:pt>
                <c:pt idx="82">
                  <c:v>1341.7125446229361</c:v>
                </c:pt>
                <c:pt idx="83">
                  <c:v>1325.7397762345679</c:v>
                </c:pt>
                <c:pt idx="84">
                  <c:v>1310.1428376906315</c:v>
                </c:pt>
                <c:pt idx="85">
                  <c:v>1294.9086186477175</c:v>
                </c:pt>
                <c:pt idx="86">
                  <c:v>1280.0246115368241</c:v>
                </c:pt>
                <c:pt idx="87">
                  <c:v>1265.4788773148148</c:v>
                </c:pt>
                <c:pt idx="88">
                  <c:v>1251.2600135247606</c:v>
                </c:pt>
                <c:pt idx="89">
                  <c:v>1237.3571244855964</c:v>
                </c:pt>
                <c:pt idx="90">
                  <c:v>1223.7597934472933</c:v>
                </c:pt>
                <c:pt idx="91">
                  <c:v>1210.4580565619967</c:v>
                </c:pt>
                <c:pt idx="92">
                  <c:v>1197.4423785344484</c:v>
                </c:pt>
                <c:pt idx="93">
                  <c:v>1184.7036298266351</c:v>
                </c:pt>
                <c:pt idx="94">
                  <c:v>1172.233065302144</c:v>
                </c:pt>
                <c:pt idx="95">
                  <c:v>1160.0223042052469</c:v>
                </c:pt>
                <c:pt idx="96">
                  <c:v>1148.0633113783886</c:v>
                </c:pt>
                <c:pt idx="97">
                  <c:v>1136.3483796296296</c:v>
                </c:pt>
                <c:pt idx="98">
                  <c:v>1124.8701131687242</c:v>
                </c:pt>
                <c:pt idx="99">
                  <c:v>1113.6214120370371</c:v>
                </c:pt>
                <c:pt idx="100">
                  <c:v>1102.5954574624129</c:v>
                </c:pt>
                <c:pt idx="101">
                  <c:v>1091.7856980755266</c:v>
                </c:pt>
                <c:pt idx="102">
                  <c:v>1081.1858369291622</c:v>
                </c:pt>
                <c:pt idx="103">
                  <c:v>1070.7898192663818</c:v>
                </c:pt>
                <c:pt idx="104">
                  <c:v>1060.5918209876543</c:v>
                </c:pt>
                <c:pt idx="105">
                  <c:v>1050.5862377707895</c:v>
                </c:pt>
                <c:pt idx="106">
                  <c:v>1040.7676748009692</c:v>
                </c:pt>
                <c:pt idx="107">
                  <c:v>1031.1309370713304</c:v>
                </c:pt>
                <c:pt idx="108">
                  <c:v>1021.6710202174652</c:v>
                </c:pt>
                <c:pt idx="109">
                  <c:v>1012.383101851852</c:v>
                </c:pt>
                <c:pt idx="110">
                  <c:v>1003.2625333666999</c:v>
                </c:pt>
                <c:pt idx="111">
                  <c:v>994.30483217592587</c:v>
                </c:pt>
                <c:pt idx="112">
                  <c:v>985.50567436905931</c:v>
                </c:pt>
                <c:pt idx="113">
                  <c:v>976.86088775178678</c:v>
                </c:pt>
                <c:pt idx="114">
                  <c:v>968.3664452495974</c:v>
                </c:pt>
                <c:pt idx="115">
                  <c:v>960.01845865261805</c:v>
                </c:pt>
                <c:pt idx="116">
                  <c:v>951.81317268122814</c:v>
                </c:pt>
                <c:pt idx="117">
                  <c:v>943.74695935342129</c:v>
                </c:pt>
                <c:pt idx="118">
                  <c:v>935.81631263616543</c:v>
                </c:pt>
                <c:pt idx="119">
                  <c:v>928.01784336419746</c:v>
                </c:pt>
                <c:pt idx="120">
                  <c:v>920.34827441077437</c:v>
                </c:pt>
                <c:pt idx="121">
                  <c:v>912.80443609593192</c:v>
                </c:pt>
                <c:pt idx="122">
                  <c:v>905.38326181872924</c:v>
                </c:pt>
                <c:pt idx="123">
                  <c:v>898.08178390083629</c:v>
                </c:pt>
                <c:pt idx="124">
                  <c:v>890.8971296296296</c:v>
                </c:pt>
                <c:pt idx="125">
                  <c:v>883.82651748971182</c:v>
                </c:pt>
                <c:pt idx="126">
                  <c:v>876.86725357246996</c:v>
                </c:pt>
                <c:pt idx="127">
                  <c:v>870.01672815393511</c:v>
                </c:pt>
                <c:pt idx="128">
                  <c:v>863.27241243181163</c:v>
                </c:pt>
                <c:pt idx="129">
                  <c:v>856.63185541310543</c:v>
                </c:pt>
                <c:pt idx="130">
                  <c:v>850.0926809443032</c:v>
                </c:pt>
                <c:pt idx="131">
                  <c:v>843.65258487654307</c:v>
                </c:pt>
                <c:pt idx="132">
                  <c:v>837.3093323586744</c:v>
                </c:pt>
                <c:pt idx="133">
                  <c:v>831.06075525152005</c:v>
                </c:pt>
                <c:pt idx="134">
                  <c:v>824.90474965706437</c:v>
                </c:pt>
                <c:pt idx="135">
                  <c:v>818.83927355664468</c:v>
                </c:pt>
                <c:pt idx="136">
                  <c:v>812.8623445525817</c:v>
                </c:pt>
                <c:pt idx="137">
                  <c:v>806.97203770799786</c:v>
                </c:pt>
                <c:pt idx="138">
                  <c:v>801.16648347988257</c:v>
                </c:pt>
                <c:pt idx="139">
                  <c:v>795.44386574074065</c:v>
                </c:pt>
                <c:pt idx="140">
                  <c:v>789.80241988442333</c:v>
                </c:pt>
                <c:pt idx="141">
                  <c:v>784.24043101199788</c:v>
                </c:pt>
                <c:pt idx="142">
                  <c:v>778.75623219373222</c:v>
                </c:pt>
                <c:pt idx="143">
                  <c:v>773.34820280349788</c:v>
                </c:pt>
                <c:pt idx="144">
                  <c:v>768.01476692209451</c:v>
                </c:pt>
                <c:pt idx="145">
                  <c:v>762.75439180618969</c:v>
                </c:pt>
                <c:pt idx="146">
                  <c:v>757.565586419753</c:v>
                </c:pt>
                <c:pt idx="147">
                  <c:v>752.446900025025</c:v>
                </c:pt>
                <c:pt idx="148">
                  <c:v>747.39692083022624</c:v>
                </c:pt>
                <c:pt idx="149">
                  <c:v>742.41427469135806</c:v>
                </c:pt>
                <c:pt idx="150">
                  <c:v>737.49762386558746</c:v>
                </c:pt>
                <c:pt idx="151">
                  <c:v>732.6456658138402</c:v>
                </c:pt>
                <c:pt idx="152">
                  <c:v>727.85713205035086</c:v>
                </c:pt>
                <c:pt idx="153">
                  <c:v>723.13078703703695</c:v>
                </c:pt>
                <c:pt idx="154">
                  <c:v>718.46542712066889</c:v>
                </c:pt>
                <c:pt idx="155">
                  <c:v>713.85987951092113</c:v>
                </c:pt>
                <c:pt idx="156">
                  <c:v>709.31300129747569</c:v>
                </c:pt>
                <c:pt idx="157">
                  <c:v>704.82367850445382</c:v>
                </c:pt>
                <c:pt idx="158">
                  <c:v>700.39082518052635</c:v>
                </c:pt>
                <c:pt idx="159">
                  <c:v>696.01338252314804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53DC-4757-B9F2-2BEF3F697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473216"/>
        <c:axId val="222487296"/>
      </c:scatterChart>
      <c:valAx>
        <c:axId val="22247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487296"/>
        <c:crosses val="autoZero"/>
        <c:crossBetween val="midCat"/>
      </c:valAx>
      <c:valAx>
        <c:axId val="2224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47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全引張力</a:t>
            </a:r>
            <a:r>
              <a:rPr lang="en-US" altLang="ja-JP"/>
              <a:t>/</a:t>
            </a:r>
            <a:r>
              <a:rPr lang="ja-JP" altLang="en-US"/>
              <a:t>両</a:t>
            </a:r>
            <a:endParaRPr lang="en-US" altLang="ja-JP"/>
          </a:p>
        </c:rich>
      </c:tx>
      <c:layout>
        <c:manualLayout>
          <c:xMode val="edge"/>
          <c:yMode val="edge"/>
          <c:x val="0.41361984834655618"/>
          <c:y val="4.47092263297210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271981627296587"/>
          <c:y val="0.18606501425590646"/>
          <c:w val="0.80772462817147861"/>
          <c:h val="0.6528082146690619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brake!$A$11:$A$171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brake!$B$11:$B$171</c:f>
              <c:numCache>
                <c:formatCode>General</c:formatCode>
                <c:ptCount val="161"/>
                <c:pt idx="0">
                  <c:v>43387.847222222219</c:v>
                </c:pt>
                <c:pt idx="1">
                  <c:v>43387.847222222219</c:v>
                </c:pt>
                <c:pt idx="2">
                  <c:v>43387.847222222219</c:v>
                </c:pt>
                <c:pt idx="3">
                  <c:v>43387.847222222219</c:v>
                </c:pt>
                <c:pt idx="4">
                  <c:v>43387.847222222219</c:v>
                </c:pt>
                <c:pt idx="5">
                  <c:v>43387.847222222219</c:v>
                </c:pt>
                <c:pt idx="6">
                  <c:v>43387.847222222219</c:v>
                </c:pt>
                <c:pt idx="7">
                  <c:v>43387.847222222219</c:v>
                </c:pt>
                <c:pt idx="8">
                  <c:v>43387.847222222219</c:v>
                </c:pt>
                <c:pt idx="9">
                  <c:v>43387.847222222219</c:v>
                </c:pt>
                <c:pt idx="10">
                  <c:v>43387.847222222219</c:v>
                </c:pt>
                <c:pt idx="11">
                  <c:v>43387.847222222219</c:v>
                </c:pt>
                <c:pt idx="12">
                  <c:v>43387.847222222219</c:v>
                </c:pt>
                <c:pt idx="13">
                  <c:v>43387.847222222219</c:v>
                </c:pt>
                <c:pt idx="14">
                  <c:v>43387.847222222219</c:v>
                </c:pt>
                <c:pt idx="15">
                  <c:v>43387.847222222219</c:v>
                </c:pt>
                <c:pt idx="16">
                  <c:v>43387.847222222219</c:v>
                </c:pt>
                <c:pt idx="17">
                  <c:v>43387.847222222219</c:v>
                </c:pt>
                <c:pt idx="18">
                  <c:v>43387.847222222219</c:v>
                </c:pt>
                <c:pt idx="19">
                  <c:v>43387.847222222219</c:v>
                </c:pt>
                <c:pt idx="20">
                  <c:v>43387.847222222219</c:v>
                </c:pt>
                <c:pt idx="21">
                  <c:v>43387.847222222219</c:v>
                </c:pt>
                <c:pt idx="22">
                  <c:v>43387.847222222219</c:v>
                </c:pt>
                <c:pt idx="23">
                  <c:v>43387.847222222219</c:v>
                </c:pt>
                <c:pt idx="24">
                  <c:v>43387.847222222219</c:v>
                </c:pt>
                <c:pt idx="25">
                  <c:v>43387.847222222219</c:v>
                </c:pt>
                <c:pt idx="26">
                  <c:v>43387.847222222219</c:v>
                </c:pt>
                <c:pt idx="27">
                  <c:v>43387.847222222219</c:v>
                </c:pt>
                <c:pt idx="28">
                  <c:v>43387.847222222219</c:v>
                </c:pt>
                <c:pt idx="29">
                  <c:v>43387.847222222219</c:v>
                </c:pt>
                <c:pt idx="30">
                  <c:v>43387.847222222219</c:v>
                </c:pt>
                <c:pt idx="31">
                  <c:v>43387.847222222219</c:v>
                </c:pt>
                <c:pt idx="32">
                  <c:v>43387.847222222219</c:v>
                </c:pt>
                <c:pt idx="33">
                  <c:v>43387.847222222219</c:v>
                </c:pt>
                <c:pt idx="34">
                  <c:v>43387.847222222219</c:v>
                </c:pt>
                <c:pt idx="35">
                  <c:v>43387.847222222219</c:v>
                </c:pt>
                <c:pt idx="36">
                  <c:v>43387.847222222219</c:v>
                </c:pt>
                <c:pt idx="37">
                  <c:v>43387.847222222219</c:v>
                </c:pt>
                <c:pt idx="38">
                  <c:v>43387.847222222219</c:v>
                </c:pt>
                <c:pt idx="39">
                  <c:v>43387.847222222219</c:v>
                </c:pt>
                <c:pt idx="40">
                  <c:v>43387.847222222219</c:v>
                </c:pt>
                <c:pt idx="41">
                  <c:v>43387.847222222219</c:v>
                </c:pt>
                <c:pt idx="42">
                  <c:v>43387.847222222219</c:v>
                </c:pt>
                <c:pt idx="43">
                  <c:v>43387.847222222219</c:v>
                </c:pt>
                <c:pt idx="44">
                  <c:v>43387.847222222219</c:v>
                </c:pt>
                <c:pt idx="45">
                  <c:v>43387.847222222219</c:v>
                </c:pt>
                <c:pt idx="46">
                  <c:v>43387.847222222219</c:v>
                </c:pt>
                <c:pt idx="47">
                  <c:v>43387.847222222219</c:v>
                </c:pt>
                <c:pt idx="48">
                  <c:v>43387.847222222219</c:v>
                </c:pt>
                <c:pt idx="49">
                  <c:v>43387.847222222219</c:v>
                </c:pt>
                <c:pt idx="50">
                  <c:v>43387.847222222219</c:v>
                </c:pt>
                <c:pt idx="51">
                  <c:v>43387.847222222219</c:v>
                </c:pt>
                <c:pt idx="52">
                  <c:v>43387.847222222219</c:v>
                </c:pt>
                <c:pt idx="53">
                  <c:v>43387.847222222219</c:v>
                </c:pt>
                <c:pt idx="54">
                  <c:v>43387.847222222219</c:v>
                </c:pt>
                <c:pt idx="55">
                  <c:v>43387.847222222219</c:v>
                </c:pt>
                <c:pt idx="56">
                  <c:v>43387.847222222219</c:v>
                </c:pt>
                <c:pt idx="57">
                  <c:v>43387.847222222219</c:v>
                </c:pt>
                <c:pt idx="58">
                  <c:v>43387.847222222219</c:v>
                </c:pt>
                <c:pt idx="59">
                  <c:v>43387.847222222219</c:v>
                </c:pt>
                <c:pt idx="60">
                  <c:v>43387.847222222219</c:v>
                </c:pt>
                <c:pt idx="61">
                  <c:v>43387.847222222219</c:v>
                </c:pt>
                <c:pt idx="62">
                  <c:v>43387.847222222219</c:v>
                </c:pt>
                <c:pt idx="63">
                  <c:v>43387.847222222219</c:v>
                </c:pt>
                <c:pt idx="64">
                  <c:v>43387.847222222219</c:v>
                </c:pt>
                <c:pt idx="65">
                  <c:v>43387.847222222219</c:v>
                </c:pt>
                <c:pt idx="66">
                  <c:v>43387.847222222219</c:v>
                </c:pt>
                <c:pt idx="67">
                  <c:v>43387.847222222219</c:v>
                </c:pt>
                <c:pt idx="68">
                  <c:v>43387.847222222219</c:v>
                </c:pt>
                <c:pt idx="69">
                  <c:v>43387.847222222219</c:v>
                </c:pt>
                <c:pt idx="70">
                  <c:v>43387.847222222219</c:v>
                </c:pt>
                <c:pt idx="71">
                  <c:v>43387.847222222219</c:v>
                </c:pt>
                <c:pt idx="72">
                  <c:v>43387.847222222219</c:v>
                </c:pt>
                <c:pt idx="73">
                  <c:v>43387.847222222219</c:v>
                </c:pt>
                <c:pt idx="74">
                  <c:v>43387.847222222219</c:v>
                </c:pt>
                <c:pt idx="75">
                  <c:v>43387.847222222219</c:v>
                </c:pt>
                <c:pt idx="76">
                  <c:v>43387.847222222219</c:v>
                </c:pt>
                <c:pt idx="77">
                  <c:v>43387.847222222219</c:v>
                </c:pt>
                <c:pt idx="78">
                  <c:v>42831.592770655268</c:v>
                </c:pt>
                <c:pt idx="79">
                  <c:v>42289.42071026723</c:v>
                </c:pt>
                <c:pt idx="80">
                  <c:v>41760.802951388891</c:v>
                </c:pt>
                <c:pt idx="81">
                  <c:v>41245.237482853219</c:v>
                </c:pt>
                <c:pt idx="82">
                  <c:v>40742.246781842819</c:v>
                </c:pt>
                <c:pt idx="83">
                  <c:v>40251.376338688082</c:v>
                </c:pt>
                <c:pt idx="84">
                  <c:v>39772.193287037036</c:v>
                </c:pt>
                <c:pt idx="85">
                  <c:v>39304.285130718956</c:v>
                </c:pt>
                <c:pt idx="86">
                  <c:v>38847.258559431524</c:v>
                </c:pt>
                <c:pt idx="87">
                  <c:v>38400.738346104721</c:v>
                </c:pt>
                <c:pt idx="88">
                  <c:v>37964.366319444445</c:v>
                </c:pt>
                <c:pt idx="89">
                  <c:v>37537.800405742819</c:v>
                </c:pt>
                <c:pt idx="90">
                  <c:v>37120.7137345679</c:v>
                </c:pt>
                <c:pt idx="91">
                  <c:v>36712.793803418805</c:v>
                </c:pt>
                <c:pt idx="92">
                  <c:v>36313.741696859899</c:v>
                </c:pt>
                <c:pt idx="93">
                  <c:v>35923.271356033452</c:v>
                </c:pt>
                <c:pt idx="94">
                  <c:v>35541.10889479905</c:v>
                </c:pt>
                <c:pt idx="95">
                  <c:v>35166.991959064326</c:v>
                </c:pt>
                <c:pt idx="96">
                  <c:v>34800.669126157409</c:v>
                </c:pt>
                <c:pt idx="97">
                  <c:v>34441.899341351658</c:v>
                </c:pt>
                <c:pt idx="98">
                  <c:v>34090.451388888891</c:v>
                </c:pt>
                <c:pt idx="99">
                  <c:v>33746.103395061727</c:v>
                </c:pt>
                <c:pt idx="100">
                  <c:v>33408.642361111109</c:v>
                </c:pt>
                <c:pt idx="101">
                  <c:v>33077.86372387239</c:v>
                </c:pt>
                <c:pt idx="102">
                  <c:v>32753.570942265793</c:v>
                </c:pt>
                <c:pt idx="103">
                  <c:v>32435.575107874865</c:v>
                </c:pt>
                <c:pt idx="104">
                  <c:v>32123.694577991453</c:v>
                </c:pt>
                <c:pt idx="105">
                  <c:v>31817.754629629628</c:v>
                </c:pt>
                <c:pt idx="106">
                  <c:v>31517.587133123689</c:v>
                </c:pt>
                <c:pt idx="107">
                  <c:v>31223.030244029076</c:v>
                </c:pt>
                <c:pt idx="108">
                  <c:v>30933.928112139918</c:v>
                </c:pt>
                <c:pt idx="109">
                  <c:v>30650.130606523955</c:v>
                </c:pt>
                <c:pt idx="110">
                  <c:v>30371.493055555555</c:v>
                </c:pt>
                <c:pt idx="111">
                  <c:v>30097.876001001001</c:v>
                </c:pt>
                <c:pt idx="112">
                  <c:v>29829.144965277777</c:v>
                </c:pt>
                <c:pt idx="113">
                  <c:v>29565.170231071777</c:v>
                </c:pt>
                <c:pt idx="114">
                  <c:v>29305.826632553606</c:v>
                </c:pt>
                <c:pt idx="115">
                  <c:v>29050.993357487921</c:v>
                </c:pt>
                <c:pt idx="116">
                  <c:v>28800.553759578543</c:v>
                </c:pt>
                <c:pt idx="117">
                  <c:v>28554.395180436848</c:v>
                </c:pt>
                <c:pt idx="118">
                  <c:v>28312.408780602636</c:v>
                </c:pt>
                <c:pt idx="119">
                  <c:v>28074.489379084967</c:v>
                </c:pt>
                <c:pt idx="120">
                  <c:v>27840.535300925923</c:v>
                </c:pt>
                <c:pt idx="121">
                  <c:v>27382.262709742048</c:v>
                </c:pt>
                <c:pt idx="122">
                  <c:v>26935.212868404549</c:v>
                </c:pt>
                <c:pt idx="123">
                  <c:v>26499.022297133539</c:v>
                </c:pt>
                <c:pt idx="124">
                  <c:v>26073.342113250084</c:v>
                </c:pt>
                <c:pt idx="125">
                  <c:v>25657.837333333333</c:v>
                </c:pt>
                <c:pt idx="126">
                  <c:v>25252.186213991768</c:v>
                </c:pt>
                <c:pt idx="127">
                  <c:v>24856.079628825923</c:v>
                </c:pt>
                <c:pt idx="128">
                  <c:v>24469.220479329426</c:v>
                </c:pt>
                <c:pt idx="129">
                  <c:v>24091.323137631953</c:v>
                </c:pt>
                <c:pt idx="130">
                  <c:v>23722.112919132149</c:v>
                </c:pt>
                <c:pt idx="131">
                  <c:v>23361.325583202222</c:v>
                </c:pt>
                <c:pt idx="132">
                  <c:v>23008.706860269358</c:v>
                </c:pt>
                <c:pt idx="133">
                  <c:v>22664.012003693442</c:v>
                </c:pt>
                <c:pt idx="134">
                  <c:v>22327.005364966211</c:v>
                </c:pt>
                <c:pt idx="135">
                  <c:v>21997.459990855052</c:v>
                </c:pt>
                <c:pt idx="136">
                  <c:v>21675.157241205303</c:v>
                </c:pt>
                <c:pt idx="137">
                  <c:v>21359.886426199228</c:v>
                </c:pt>
                <c:pt idx="138">
                  <c:v>21051.444461947769</c:v>
                </c:pt>
                <c:pt idx="139">
                  <c:v>20749.635543363867</c:v>
                </c:pt>
                <c:pt idx="140">
                  <c:v>20454.270833333332</c:v>
                </c:pt>
                <c:pt idx="141">
                  <c:v>20165.168167261872</c:v>
                </c:pt>
                <c:pt idx="142">
                  <c:v>19882.151772135156</c:v>
                </c:pt>
                <c:pt idx="143">
                  <c:v>19605.051999282769</c:v>
                </c:pt>
                <c:pt idx="144">
                  <c:v>19333.705070087446</c:v>
                </c:pt>
                <c:pt idx="145">
                  <c:v>19067.952833927862</c:v>
                </c:pt>
                <c:pt idx="146">
                  <c:v>18807.642537686868</c:v>
                </c:pt>
                <c:pt idx="147">
                  <c:v>18552.626606198035</c:v>
                </c:pt>
                <c:pt idx="148">
                  <c:v>18302.762433041149</c:v>
                </c:pt>
                <c:pt idx="149">
                  <c:v>18057.912181132982</c:v>
                </c:pt>
                <c:pt idx="150">
                  <c:v>17817.942592592593</c:v>
                </c:pt>
                <c:pt idx="151">
                  <c:v>17582.724807391489</c:v>
                </c:pt>
                <c:pt idx="152">
                  <c:v>17352.134190327793</c:v>
                </c:pt>
                <c:pt idx="153">
                  <c:v>17126.050165890611</c:v>
                </c:pt>
                <c:pt idx="154">
                  <c:v>16904.35606060606</c:v>
                </c:pt>
                <c:pt idx="155">
                  <c:v>16686.938952480054</c:v>
                </c:pt>
                <c:pt idx="156">
                  <c:v>16473.689527175102</c:v>
                </c:pt>
                <c:pt idx="157">
                  <c:v>16264.501940579063</c:v>
                </c:pt>
                <c:pt idx="158">
                  <c:v>16059.27368744325</c:v>
                </c:pt>
                <c:pt idx="159">
                  <c:v>15857.905475785503</c:v>
                </c:pt>
                <c:pt idx="160">
                  <c:v>15660.301106770832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DF4-4DF4-B77D-9FB55C7FD781}"/>
            </c:ext>
          </c:extLst>
        </c:ser>
        <c:ser>
          <c:idx val="5"/>
          <c:order val="1"/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brake!$A$11:$A$171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brake!$D$11:$D$171</c:f>
              <c:numCache>
                <c:formatCode>General</c:formatCode>
                <c:ptCount val="161"/>
                <c:pt idx="0">
                  <c:v>64438.755208333328</c:v>
                </c:pt>
                <c:pt idx="1">
                  <c:v>64438.755208333328</c:v>
                </c:pt>
                <c:pt idx="2">
                  <c:v>64438.755208333328</c:v>
                </c:pt>
                <c:pt idx="3">
                  <c:v>64438.755208333328</c:v>
                </c:pt>
                <c:pt idx="4">
                  <c:v>64438.755208333328</c:v>
                </c:pt>
                <c:pt idx="5">
                  <c:v>64438.755208333328</c:v>
                </c:pt>
                <c:pt idx="6">
                  <c:v>64438.755208333328</c:v>
                </c:pt>
                <c:pt idx="7">
                  <c:v>64438.755208333328</c:v>
                </c:pt>
                <c:pt idx="8">
                  <c:v>64438.755208333328</c:v>
                </c:pt>
                <c:pt idx="9">
                  <c:v>64438.755208333328</c:v>
                </c:pt>
                <c:pt idx="10">
                  <c:v>64438.755208333328</c:v>
                </c:pt>
                <c:pt idx="11">
                  <c:v>64438.755208333328</c:v>
                </c:pt>
                <c:pt idx="12">
                  <c:v>64438.755208333328</c:v>
                </c:pt>
                <c:pt idx="13">
                  <c:v>64438.755208333328</c:v>
                </c:pt>
                <c:pt idx="14">
                  <c:v>64438.755208333328</c:v>
                </c:pt>
                <c:pt idx="15">
                  <c:v>64438.755208333328</c:v>
                </c:pt>
                <c:pt idx="16">
                  <c:v>64438.755208333328</c:v>
                </c:pt>
                <c:pt idx="17">
                  <c:v>64438.755208333328</c:v>
                </c:pt>
                <c:pt idx="18">
                  <c:v>64438.755208333328</c:v>
                </c:pt>
                <c:pt idx="19">
                  <c:v>64438.755208333328</c:v>
                </c:pt>
                <c:pt idx="20">
                  <c:v>64438.755208333328</c:v>
                </c:pt>
                <c:pt idx="21">
                  <c:v>64438.755208333328</c:v>
                </c:pt>
                <c:pt idx="22">
                  <c:v>64438.755208333328</c:v>
                </c:pt>
                <c:pt idx="23">
                  <c:v>64438.755208333328</c:v>
                </c:pt>
                <c:pt idx="24">
                  <c:v>64438.755208333328</c:v>
                </c:pt>
                <c:pt idx="25">
                  <c:v>64438.755208333328</c:v>
                </c:pt>
                <c:pt idx="26">
                  <c:v>64438.755208333328</c:v>
                </c:pt>
                <c:pt idx="27">
                  <c:v>64438.755208333328</c:v>
                </c:pt>
                <c:pt idx="28">
                  <c:v>64438.755208333328</c:v>
                </c:pt>
                <c:pt idx="29">
                  <c:v>64438.755208333328</c:v>
                </c:pt>
                <c:pt idx="30">
                  <c:v>64438.755208333328</c:v>
                </c:pt>
                <c:pt idx="31">
                  <c:v>64438.755208333328</c:v>
                </c:pt>
                <c:pt idx="32">
                  <c:v>64438.755208333328</c:v>
                </c:pt>
                <c:pt idx="33">
                  <c:v>64438.755208333328</c:v>
                </c:pt>
                <c:pt idx="34">
                  <c:v>64438.755208333328</c:v>
                </c:pt>
                <c:pt idx="35">
                  <c:v>64438.755208333328</c:v>
                </c:pt>
                <c:pt idx="36">
                  <c:v>64438.755208333328</c:v>
                </c:pt>
                <c:pt idx="37">
                  <c:v>64438.755208333328</c:v>
                </c:pt>
                <c:pt idx="38">
                  <c:v>64438.755208333328</c:v>
                </c:pt>
                <c:pt idx="39">
                  <c:v>64438.755208333328</c:v>
                </c:pt>
                <c:pt idx="40">
                  <c:v>64438.755208333328</c:v>
                </c:pt>
                <c:pt idx="41">
                  <c:v>64438.755208333328</c:v>
                </c:pt>
                <c:pt idx="42">
                  <c:v>64438.755208333328</c:v>
                </c:pt>
                <c:pt idx="43">
                  <c:v>64438.755208333328</c:v>
                </c:pt>
                <c:pt idx="44">
                  <c:v>64438.755208333328</c:v>
                </c:pt>
                <c:pt idx="45">
                  <c:v>64438.755208333328</c:v>
                </c:pt>
                <c:pt idx="46">
                  <c:v>64438.755208333328</c:v>
                </c:pt>
                <c:pt idx="47">
                  <c:v>64438.755208333328</c:v>
                </c:pt>
                <c:pt idx="48">
                  <c:v>64438.755208333328</c:v>
                </c:pt>
                <c:pt idx="49">
                  <c:v>64438.755208333328</c:v>
                </c:pt>
                <c:pt idx="50">
                  <c:v>64438.755208333328</c:v>
                </c:pt>
                <c:pt idx="51">
                  <c:v>64438.755208333328</c:v>
                </c:pt>
                <c:pt idx="52">
                  <c:v>64438.755208333328</c:v>
                </c:pt>
                <c:pt idx="53">
                  <c:v>64438.755208333328</c:v>
                </c:pt>
                <c:pt idx="54">
                  <c:v>64438.755208333328</c:v>
                </c:pt>
                <c:pt idx="55">
                  <c:v>64438.755208333328</c:v>
                </c:pt>
                <c:pt idx="56">
                  <c:v>64438.755208333328</c:v>
                </c:pt>
                <c:pt idx="57">
                  <c:v>64438.755208333328</c:v>
                </c:pt>
                <c:pt idx="58">
                  <c:v>64438.755208333328</c:v>
                </c:pt>
                <c:pt idx="59">
                  <c:v>64438.755208333328</c:v>
                </c:pt>
                <c:pt idx="60">
                  <c:v>64438.755208333328</c:v>
                </c:pt>
                <c:pt idx="61">
                  <c:v>64438.755208333328</c:v>
                </c:pt>
                <c:pt idx="62">
                  <c:v>64438.755208333328</c:v>
                </c:pt>
                <c:pt idx="63">
                  <c:v>64438.755208333328</c:v>
                </c:pt>
                <c:pt idx="64">
                  <c:v>64438.755208333328</c:v>
                </c:pt>
                <c:pt idx="65">
                  <c:v>64438.755208333328</c:v>
                </c:pt>
                <c:pt idx="66">
                  <c:v>64438.755208333328</c:v>
                </c:pt>
                <c:pt idx="67">
                  <c:v>64438.755208333328</c:v>
                </c:pt>
                <c:pt idx="68">
                  <c:v>64438.755208333328</c:v>
                </c:pt>
                <c:pt idx="69">
                  <c:v>64438.755208333328</c:v>
                </c:pt>
                <c:pt idx="70">
                  <c:v>64438.755208333328</c:v>
                </c:pt>
                <c:pt idx="71">
                  <c:v>64438.755208333328</c:v>
                </c:pt>
                <c:pt idx="72">
                  <c:v>64438.755208333328</c:v>
                </c:pt>
                <c:pt idx="73">
                  <c:v>64438.755208333328</c:v>
                </c:pt>
                <c:pt idx="74">
                  <c:v>64438.755208333328</c:v>
                </c:pt>
                <c:pt idx="75">
                  <c:v>64438.755208333328</c:v>
                </c:pt>
                <c:pt idx="76">
                  <c:v>64438.755208333328</c:v>
                </c:pt>
                <c:pt idx="77">
                  <c:v>64438.755208333328</c:v>
                </c:pt>
                <c:pt idx="78">
                  <c:v>63612.617321047001</c:v>
                </c:pt>
                <c:pt idx="79">
                  <c:v>62807.394316983111</c:v>
                </c:pt>
                <c:pt idx="80">
                  <c:v>62022.301888020826</c:v>
                </c:pt>
                <c:pt idx="81">
                  <c:v>61104.055530152924</c:v>
                </c:pt>
                <c:pt idx="82">
                  <c:v>59622.800168550464</c:v>
                </c:pt>
                <c:pt idx="83">
                  <c:v>58194.760971597228</c:v>
                </c:pt>
                <c:pt idx="84">
                  <c:v>56817.418981481482</c:v>
                </c:pt>
                <c:pt idx="85">
                  <c:v>55488.402537485577</c:v>
                </c:pt>
                <c:pt idx="86">
                  <c:v>54205.477059671895</c:v>
                </c:pt>
                <c:pt idx="87">
                  <c:v>52966.535649799618</c:v>
                </c:pt>
                <c:pt idx="88">
                  <c:v>51769.590435606056</c:v>
                </c:pt>
                <c:pt idx="89">
                  <c:v>50612.764592012791</c:v>
                </c:pt>
                <c:pt idx="90">
                  <c:v>49494.284979423865</c:v>
                </c:pt>
                <c:pt idx="91">
                  <c:v>48412.475345167652</c:v>
                </c:pt>
                <c:pt idx="92">
                  <c:v>47365.750039382481</c:v>
                </c:pt>
                <c:pt idx="93">
                  <c:v>46352.608201333482</c:v>
                </c:pt>
                <c:pt idx="94">
                  <c:v>45371.628376339213</c:v>
                </c:pt>
                <c:pt idx="95">
                  <c:v>44421.463527239146</c:v>
                </c:pt>
                <c:pt idx="96">
                  <c:v>43500.836407696755</c:v>
                </c:pt>
                <c:pt idx="97">
                  <c:v>42608.535267651539</c:v>
                </c:pt>
                <c:pt idx="98">
                  <c:v>41743.409863945577</c:v>
                </c:pt>
                <c:pt idx="99">
                  <c:v>40904.367751589969</c:v>
                </c:pt>
                <c:pt idx="100">
                  <c:v>40090.370833333334</c:v>
                </c:pt>
                <c:pt idx="101">
                  <c:v>39300.43214717511</c:v>
                </c:pt>
                <c:pt idx="102">
                  <c:v>38533.612873253878</c:v>
                </c:pt>
                <c:pt idx="103">
                  <c:v>37789.019543155184</c:v>
                </c:pt>
                <c:pt idx="104">
                  <c:v>37065.801436143985</c:v>
                </c:pt>
                <c:pt idx="105">
                  <c:v>36363.148148148146</c:v>
                </c:pt>
                <c:pt idx="106">
                  <c:v>35680.287320517382</c:v>
                </c:pt>
                <c:pt idx="107">
                  <c:v>35016.482516668118</c:v>
                </c:pt>
                <c:pt idx="108">
                  <c:v>34371.031235711016</c:v>
                </c:pt>
                <c:pt idx="109">
                  <c:v>33743.263053053895</c:v>
                </c:pt>
                <c:pt idx="110">
                  <c:v>33132.53787878788</c:v>
                </c:pt>
                <c:pt idx="111">
                  <c:v>32538.244325406486</c:v>
                </c:pt>
                <c:pt idx="112">
                  <c:v>31959.798177083332</c:v>
                </c:pt>
                <c:pt idx="113">
                  <c:v>31396.640953350561</c:v>
                </c:pt>
                <c:pt idx="114">
                  <c:v>30848.23856058274</c:v>
                </c:pt>
                <c:pt idx="115">
                  <c:v>30314.080025204788</c:v>
                </c:pt>
                <c:pt idx="116">
                  <c:v>29793.676303012286</c:v>
                </c:pt>
                <c:pt idx="117">
                  <c:v>29286.559159422406</c:v>
                </c:pt>
                <c:pt idx="118">
                  <c:v>28792.280115867088</c:v>
                </c:pt>
                <c:pt idx="119">
                  <c:v>28310.409457900805</c:v>
                </c:pt>
                <c:pt idx="120">
                  <c:v>27840.535300925923</c:v>
                </c:pt>
                <c:pt idx="121">
                  <c:v>27382.262709742048</c:v>
                </c:pt>
                <c:pt idx="122">
                  <c:v>26935.212868404549</c:v>
                </c:pt>
                <c:pt idx="123">
                  <c:v>26499.022297133539</c:v>
                </c:pt>
                <c:pt idx="124">
                  <c:v>26073.342113250084</c:v>
                </c:pt>
                <c:pt idx="125">
                  <c:v>25657.837333333333</c:v>
                </c:pt>
                <c:pt idx="126">
                  <c:v>25252.186213991768</c:v>
                </c:pt>
                <c:pt idx="127">
                  <c:v>24856.079628825923</c:v>
                </c:pt>
                <c:pt idx="128">
                  <c:v>24469.220479329426</c:v>
                </c:pt>
                <c:pt idx="129">
                  <c:v>24091.323137631953</c:v>
                </c:pt>
                <c:pt idx="130">
                  <c:v>23722.112919132149</c:v>
                </c:pt>
                <c:pt idx="131">
                  <c:v>23361.325583202222</c:v>
                </c:pt>
                <c:pt idx="132">
                  <c:v>23008.706860269358</c:v>
                </c:pt>
                <c:pt idx="133">
                  <c:v>22664.012003693442</c:v>
                </c:pt>
                <c:pt idx="134">
                  <c:v>22327.005364966211</c:v>
                </c:pt>
                <c:pt idx="135">
                  <c:v>21997.459990855052</c:v>
                </c:pt>
                <c:pt idx="136">
                  <c:v>21675.157241205303</c:v>
                </c:pt>
                <c:pt idx="137">
                  <c:v>21359.886426199228</c:v>
                </c:pt>
                <c:pt idx="138">
                  <c:v>21051.444461947769</c:v>
                </c:pt>
                <c:pt idx="139">
                  <c:v>20749.635543363867</c:v>
                </c:pt>
                <c:pt idx="140">
                  <c:v>20454.270833333332</c:v>
                </c:pt>
                <c:pt idx="141">
                  <c:v>20165.168167261872</c:v>
                </c:pt>
                <c:pt idx="142">
                  <c:v>19882.151772135156</c:v>
                </c:pt>
                <c:pt idx="143">
                  <c:v>19605.051999282769</c:v>
                </c:pt>
                <c:pt idx="144">
                  <c:v>19333.705070087446</c:v>
                </c:pt>
                <c:pt idx="145">
                  <c:v>19067.952833927862</c:v>
                </c:pt>
                <c:pt idx="146">
                  <c:v>18807.642537686868</c:v>
                </c:pt>
                <c:pt idx="147">
                  <c:v>18552.626606198035</c:v>
                </c:pt>
                <c:pt idx="148">
                  <c:v>18302.762433041149</c:v>
                </c:pt>
                <c:pt idx="149">
                  <c:v>18057.912181132982</c:v>
                </c:pt>
                <c:pt idx="150">
                  <c:v>17817.942592592593</c:v>
                </c:pt>
                <c:pt idx="151">
                  <c:v>17582.724807391489</c:v>
                </c:pt>
                <c:pt idx="152">
                  <c:v>17352.134190327793</c:v>
                </c:pt>
                <c:pt idx="153">
                  <c:v>17126.050165890611</c:v>
                </c:pt>
                <c:pt idx="154">
                  <c:v>16904.35606060606</c:v>
                </c:pt>
                <c:pt idx="155">
                  <c:v>16686.938952480054</c:v>
                </c:pt>
                <c:pt idx="156">
                  <c:v>16473.689527175102</c:v>
                </c:pt>
                <c:pt idx="157">
                  <c:v>16264.501940579063</c:v>
                </c:pt>
                <c:pt idx="158">
                  <c:v>16059.27368744325</c:v>
                </c:pt>
                <c:pt idx="159">
                  <c:v>15857.905475785503</c:v>
                </c:pt>
                <c:pt idx="160">
                  <c:v>15660.301106770832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053-49DB-9BEC-1E843602C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85728"/>
        <c:axId val="222212480"/>
      </c:scatterChart>
      <c:valAx>
        <c:axId val="222185728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速度</a:t>
                </a:r>
                <a:r>
                  <a:rPr lang="en-US" altLang="ja-JP"/>
                  <a:t>[km/h]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212480"/>
        <c:crosses val="autoZero"/>
        <c:crossBetween val="midCat"/>
      </c:valAx>
      <c:valAx>
        <c:axId val="2222124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引張力</a:t>
                </a:r>
                <a:r>
                  <a:rPr lang="en-US" altLang="ja-JP"/>
                  <a:t>[N/</a:t>
                </a:r>
                <a:r>
                  <a:rPr lang="ja-JP" altLang="en-US"/>
                  <a:t>両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18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622428561398582"/>
          <c:y val="8.4387784594467968E-2"/>
          <c:w val="0.72377571438601418"/>
          <c:h val="0.14418831103680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空車時引張力</a:t>
            </a:r>
            <a:r>
              <a:rPr lang="en-US" altLang="ja-JP"/>
              <a:t>/</a:t>
            </a:r>
            <a:r>
              <a:rPr lang="ja-JP" altLang="en-US"/>
              <a:t>両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271981627296587"/>
          <c:y val="0.15476851851851853"/>
          <c:w val="0.80772462817147861"/>
          <c:h val="0.6841046952464274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force_改!$A$11:$A$171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force_改!$B$11:$B$171</c:f>
              <c:numCache>
                <c:formatCode>General</c:formatCode>
                <c:ptCount val="161"/>
                <c:pt idx="0">
                  <c:v>20144.357638888891</c:v>
                </c:pt>
                <c:pt idx="1">
                  <c:v>20144.357638888891</c:v>
                </c:pt>
                <c:pt idx="2">
                  <c:v>20144.357638888891</c:v>
                </c:pt>
                <c:pt idx="3">
                  <c:v>20144.357638888891</c:v>
                </c:pt>
                <c:pt idx="4">
                  <c:v>20144.357638888891</c:v>
                </c:pt>
                <c:pt idx="5">
                  <c:v>20144.357638888891</c:v>
                </c:pt>
                <c:pt idx="6">
                  <c:v>20144.357638888891</c:v>
                </c:pt>
                <c:pt idx="7">
                  <c:v>20144.357638888891</c:v>
                </c:pt>
                <c:pt idx="8">
                  <c:v>20144.357638888891</c:v>
                </c:pt>
                <c:pt idx="9">
                  <c:v>20144.357638888891</c:v>
                </c:pt>
                <c:pt idx="10">
                  <c:v>20144.357638888891</c:v>
                </c:pt>
                <c:pt idx="11">
                  <c:v>16648.22945362718</c:v>
                </c:pt>
                <c:pt idx="12">
                  <c:v>13989.137249228395</c:v>
                </c:pt>
                <c:pt idx="13">
                  <c:v>11919.738247863248</c:v>
                </c:pt>
                <c:pt idx="14">
                  <c:v>10277.733489229026</c:v>
                </c:pt>
                <c:pt idx="15">
                  <c:v>8953.0478395061727</c:v>
                </c:pt>
                <c:pt idx="16">
                  <c:v>7868.8897026909726</c:v>
                </c:pt>
                <c:pt idx="17">
                  <c:v>6970.3659650134568</c:v>
                </c:pt>
                <c:pt idx="18">
                  <c:v>6217.3943329903977</c:v>
                </c:pt>
                <c:pt idx="19">
                  <c:v>5580.1544706063405</c:v>
                </c:pt>
                <c:pt idx="20">
                  <c:v>5036.0894097222226</c:v>
                </c:pt>
                <c:pt idx="21">
                  <c:v>4567.8815507684558</c:v>
                </c:pt>
                <c:pt idx="22">
                  <c:v>4162.057363406795</c:v>
                </c:pt>
                <c:pt idx="23">
                  <c:v>3808.0071151018697</c:v>
                </c:pt>
                <c:pt idx="24">
                  <c:v>3497.2843123070988</c:v>
                </c:pt>
                <c:pt idx="25">
                  <c:v>3223.0972222222222</c:v>
                </c:pt>
                <c:pt idx="26">
                  <c:v>2979.934561965812</c:v>
                </c:pt>
                <c:pt idx="27">
                  <c:v>2763.2863702179548</c:v>
                </c:pt>
                <c:pt idx="28">
                  <c:v>2569.4333723072564</c:v>
                </c:pt>
                <c:pt idx="29">
                  <c:v>2395.2862828643151</c:v>
                </c:pt>
                <c:pt idx="30">
                  <c:v>2238.2619598765432</c:v>
                </c:pt>
                <c:pt idx="31">
                  <c:v>2096.1870591975953</c:v>
                </c:pt>
                <c:pt idx="32">
                  <c:v>1967.2224256727432</c:v>
                </c:pt>
                <c:pt idx="33">
                  <c:v>1849.8032726252425</c:v>
                </c:pt>
                <c:pt idx="34">
                  <c:v>1742.5914912533642</c:v>
                </c:pt>
                <c:pt idx="35">
                  <c:v>1644.4373582766441</c:v>
                </c:pt>
                <c:pt idx="36">
                  <c:v>1554.3485832475994</c:v>
                </c:pt>
                <c:pt idx="37">
                  <c:v>1471.4651306712119</c:v>
                </c:pt>
                <c:pt idx="38">
                  <c:v>1395.0386176515851</c:v>
                </c:pt>
                <c:pt idx="39">
                  <c:v>1324.4153608736942</c:v>
                </c:pt>
                <c:pt idx="40">
                  <c:v>1259.0223524305557</c:v>
                </c:pt>
                <c:pt idx="41">
                  <c:v>1198.3556001718555</c:v>
                </c:pt>
                <c:pt idx="42">
                  <c:v>1141.9703876921139</c:v>
                </c:pt>
                <c:pt idx="43">
                  <c:v>1089.4731010756566</c:v>
                </c:pt>
                <c:pt idx="44">
                  <c:v>1040.5143408516988</c:v>
                </c:pt>
                <c:pt idx="45">
                  <c:v>994.78309327846375</c:v>
                </c:pt>
                <c:pt idx="46">
                  <c:v>952.00177877546741</c:v>
                </c:pt>
                <c:pt idx="47">
                  <c:v>911.92202982747347</c:v>
                </c:pt>
                <c:pt idx="48">
                  <c:v>874.32107807677471</c:v>
                </c:pt>
                <c:pt idx="49">
                  <c:v>838.99865218196123</c:v>
                </c:pt>
                <c:pt idx="50">
                  <c:v>805.77430555555554</c:v>
                </c:pt>
                <c:pt idx="51">
                  <c:v>774.48510722371736</c:v>
                </c:pt>
                <c:pt idx="52">
                  <c:v>744.983640491453</c:v>
                </c:pt>
                <c:pt idx="53">
                  <c:v>717.13626339939083</c:v>
                </c:pt>
                <c:pt idx="54">
                  <c:v>690.82159255448869</c:v>
                </c:pt>
                <c:pt idx="55">
                  <c:v>665.92917814508723</c:v>
                </c:pt>
                <c:pt idx="56">
                  <c:v>642.35834307681409</c:v>
                </c:pt>
                <c:pt idx="57">
                  <c:v>620.01716340070448</c:v>
                </c:pt>
                <c:pt idx="58">
                  <c:v>598.82157071607878</c:v>
                </c:pt>
                <c:pt idx="59">
                  <c:v>578.69456015193589</c:v>
                </c:pt>
                <c:pt idx="60">
                  <c:v>559.5654899691358</c:v>
                </c:pt>
                <c:pt idx="61">
                  <c:v>541.36946086774765</c:v>
                </c:pt>
                <c:pt idx="62">
                  <c:v>524.04676479939883</c:v>
                </c:pt>
                <c:pt idx="63">
                  <c:v>507.54239452982841</c:v>
                </c:pt>
                <c:pt idx="64">
                  <c:v>491.80560641818579</c:v>
                </c:pt>
                <c:pt idx="65">
                  <c:v>476.78952991452996</c:v>
                </c:pt>
                <c:pt idx="66">
                  <c:v>462.45081815631062</c:v>
                </c:pt>
                <c:pt idx="67">
                  <c:v>448.74933479369327</c:v>
                </c:pt>
                <c:pt idx="68">
                  <c:v>435.64787281334105</c:v>
                </c:pt>
                <c:pt idx="69">
                  <c:v>423.11190167798549</c:v>
                </c:pt>
                <c:pt idx="70">
                  <c:v>411.10933956916102</c:v>
                </c:pt>
                <c:pt idx="71">
                  <c:v>399.6103479247945</c:v>
                </c:pt>
                <c:pt idx="72">
                  <c:v>388.58714581189986</c:v>
                </c:pt>
                <c:pt idx="73">
                  <c:v>378.01384197577198</c:v>
                </c:pt>
                <c:pt idx="74">
                  <c:v>367.86628266780298</c:v>
                </c:pt>
                <c:pt idx="75">
                  <c:v>358.12191358024694</c:v>
                </c:pt>
                <c:pt idx="76">
                  <c:v>348.75965441289628</c:v>
                </c:pt>
                <c:pt idx="77">
                  <c:v>339.75978476790169</c:v>
                </c:pt>
                <c:pt idx="78">
                  <c:v>331.10384021842356</c:v>
                </c:pt>
                <c:pt idx="79">
                  <c:v>322.7745175274618</c:v>
                </c:pt>
                <c:pt idx="80">
                  <c:v>314.75558810763891</c:v>
                </c:pt>
                <c:pt idx="81">
                  <c:v>307.03181891310606</c:v>
                </c:pt>
                <c:pt idx="82">
                  <c:v>299.58890004296387</c:v>
                </c:pt>
                <c:pt idx="83">
                  <c:v>292.41337841325139</c:v>
                </c:pt>
                <c:pt idx="84">
                  <c:v>285.49259692302849</c:v>
                </c:pt>
                <c:pt idx="85">
                  <c:v>278.81463860053827</c:v>
                </c:pt>
                <c:pt idx="86">
                  <c:v>272.36827526891415</c:v>
                </c:pt>
                <c:pt idx="87">
                  <c:v>266.14292031825721</c:v>
                </c:pt>
                <c:pt idx="88">
                  <c:v>260.12858521292469</c:v>
                </c:pt>
                <c:pt idx="89">
                  <c:v>254.31583940018797</c:v>
                </c:pt>
                <c:pt idx="90">
                  <c:v>248.69577331961594</c:v>
                </c:pt>
                <c:pt idx="91">
                  <c:v>243.25996424210712</c:v>
                </c:pt>
                <c:pt idx="92">
                  <c:v>238.00044469386685</c:v>
                </c:pt>
                <c:pt idx="93">
                  <c:v>232.90967324417724</c:v>
                </c:pt>
                <c:pt idx="94">
                  <c:v>227.98050745686837</c:v>
                </c:pt>
                <c:pt idx="95">
                  <c:v>223.20617882425364</c:v>
                </c:pt>
                <c:pt idx="96">
                  <c:v>218.58026951919368</c:v>
                </c:pt>
                <c:pt idx="97">
                  <c:v>214.09669081612168</c:v>
                </c:pt>
                <c:pt idx="98">
                  <c:v>209.74966304549031</c:v>
                </c:pt>
                <c:pt idx="99">
                  <c:v>205.53369695836028</c:v>
                </c:pt>
                <c:pt idx="100">
                  <c:v>201.44357638888889</c:v>
                </c:pt>
                <c:pt idx="101">
                  <c:v>197.47434211242907</c:v>
                </c:pt>
                <c:pt idx="102">
                  <c:v>193.62127680592934</c:v>
                </c:pt>
                <c:pt idx="103">
                  <c:v>189.87989102543963</c:v>
                </c:pt>
                <c:pt idx="104">
                  <c:v>186.24591012286325</c:v>
                </c:pt>
                <c:pt idx="105">
                  <c:v>182.71526203073822</c:v>
                </c:pt>
                <c:pt idx="106">
                  <c:v>179.28406584984771</c:v>
                </c:pt>
                <c:pt idx="107">
                  <c:v>175.94862117991869</c:v>
                </c:pt>
                <c:pt idx="108">
                  <c:v>172.70539813862217</c:v>
                </c:pt>
                <c:pt idx="109">
                  <c:v>169.55102801859178</c:v>
                </c:pt>
                <c:pt idx="110">
                  <c:v>166.48229453627181</c:v>
                </c:pt>
                <c:pt idx="111">
                  <c:v>163.49612563013466</c:v>
                </c:pt>
                <c:pt idx="112">
                  <c:v>160.58958576920352</c:v>
                </c:pt>
                <c:pt idx="113">
                  <c:v>157.75986873591424</c:v>
                </c:pt>
                <c:pt idx="114">
                  <c:v>155.00429085017612</c:v>
                </c:pt>
                <c:pt idx="115">
                  <c:v>152.32028460407477</c:v>
                </c:pt>
                <c:pt idx="116">
                  <c:v>149.7053926790197</c:v>
                </c:pt>
                <c:pt idx="117">
                  <c:v>147.15726231929938</c:v>
                </c:pt>
                <c:pt idx="118">
                  <c:v>144.67364003798397</c:v>
                </c:pt>
                <c:pt idx="119">
                  <c:v>142.25236663292768</c:v>
                </c:pt>
                <c:pt idx="120">
                  <c:v>139.89137249228395</c:v>
                </c:pt>
                <c:pt idx="121">
                  <c:v>137.58867317047259</c:v>
                </c:pt>
                <c:pt idx="122">
                  <c:v>135.34236521693691</c:v>
                </c:pt>
                <c:pt idx="123">
                  <c:v>133.15062224131728</c:v>
                </c:pt>
                <c:pt idx="124">
                  <c:v>131.01169119984971</c:v>
                </c:pt>
                <c:pt idx="125">
                  <c:v>128.92388888888888</c:v>
                </c:pt>
                <c:pt idx="126">
                  <c:v>126.8855986324571</c:v>
                </c:pt>
                <c:pt idx="127">
                  <c:v>124.89526715164543</c:v>
                </c:pt>
                <c:pt idx="128">
                  <c:v>122.95140160454645</c:v>
                </c:pt>
                <c:pt idx="129">
                  <c:v>121.05256678618406</c:v>
                </c:pt>
                <c:pt idx="130">
                  <c:v>119.19738247863249</c:v>
                </c:pt>
                <c:pt idx="131">
                  <c:v>117.38452094218805</c:v>
                </c:pt>
                <c:pt idx="132">
                  <c:v>115.61270453907765</c:v>
                </c:pt>
                <c:pt idx="133">
                  <c:v>113.88070348176205</c:v>
                </c:pt>
                <c:pt idx="134">
                  <c:v>112.18733369842332</c:v>
                </c:pt>
                <c:pt idx="135">
                  <c:v>110.53145480871819</c:v>
                </c:pt>
                <c:pt idx="136">
                  <c:v>108.91196820333526</c:v>
                </c:pt>
                <c:pt idx="137">
                  <c:v>107.32781522131648</c:v>
                </c:pt>
                <c:pt idx="138">
                  <c:v>105.77797541949637</c:v>
                </c:pt>
                <c:pt idx="139">
                  <c:v>104.26146492877641</c:v>
                </c:pt>
                <c:pt idx="140">
                  <c:v>102.77733489229026</c:v>
                </c:pt>
                <c:pt idx="141">
                  <c:v>101.32466998083039</c:v>
                </c:pt>
                <c:pt idx="142">
                  <c:v>99.902586981198624</c:v>
                </c:pt>
                <c:pt idx="143">
                  <c:v>98.510233453415282</c:v>
                </c:pt>
                <c:pt idx="144">
                  <c:v>97.146786452974965</c:v>
                </c:pt>
                <c:pt idx="145">
                  <c:v>95.811451314572608</c:v>
                </c:pt>
                <c:pt idx="146">
                  <c:v>94.503460493942995</c:v>
                </c:pt>
                <c:pt idx="147">
                  <c:v>93.222072464662361</c:v>
                </c:pt>
                <c:pt idx="148">
                  <c:v>91.966570666950744</c:v>
                </c:pt>
                <c:pt idx="149">
                  <c:v>90.736262505692935</c:v>
                </c:pt>
                <c:pt idx="150">
                  <c:v>89.530478395061735</c:v>
                </c:pt>
                <c:pt idx="151">
                  <c:v>88.348570847282531</c:v>
                </c:pt>
                <c:pt idx="152">
                  <c:v>87.18991360322407</c:v>
                </c:pt>
                <c:pt idx="153">
                  <c:v>86.053900802635269</c:v>
                </c:pt>
                <c:pt idx="154">
                  <c:v>84.939946191975423</c:v>
                </c:pt>
                <c:pt idx="155">
                  <c:v>83.847482367903808</c:v>
                </c:pt>
                <c:pt idx="156">
                  <c:v>82.775960054605889</c:v>
                </c:pt>
                <c:pt idx="157">
                  <c:v>81.724847413237413</c:v>
                </c:pt>
                <c:pt idx="158">
                  <c:v>80.693629381865449</c:v>
                </c:pt>
                <c:pt idx="159">
                  <c:v>79.681807044376768</c:v>
                </c:pt>
                <c:pt idx="160">
                  <c:v>78.688897026909729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DF4-4DF4-B77D-9FB55C7FD78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force_改!$A$11:$A$171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force_改!$C$11:$C$171</c:f>
              <c:numCache>
                <c:formatCode>General</c:formatCode>
                <c:ptCount val="161"/>
                <c:pt idx="0">
                  <c:v>30991.319444444445</c:v>
                </c:pt>
                <c:pt idx="1">
                  <c:v>30991.319444444445</c:v>
                </c:pt>
                <c:pt idx="2">
                  <c:v>30991.319444444445</c:v>
                </c:pt>
                <c:pt idx="3">
                  <c:v>30991.319444444445</c:v>
                </c:pt>
                <c:pt idx="4">
                  <c:v>30991.319444444445</c:v>
                </c:pt>
                <c:pt idx="5">
                  <c:v>30991.319444444445</c:v>
                </c:pt>
                <c:pt idx="6">
                  <c:v>30991.319444444445</c:v>
                </c:pt>
                <c:pt idx="7">
                  <c:v>30991.319444444445</c:v>
                </c:pt>
                <c:pt idx="8">
                  <c:v>30991.319444444445</c:v>
                </c:pt>
                <c:pt idx="9">
                  <c:v>30991.319444444445</c:v>
                </c:pt>
                <c:pt idx="10">
                  <c:v>30991.319444444445</c:v>
                </c:pt>
                <c:pt idx="11">
                  <c:v>30991.319444444445</c:v>
                </c:pt>
                <c:pt idx="12">
                  <c:v>30991.319444444445</c:v>
                </c:pt>
                <c:pt idx="13">
                  <c:v>30991.319444444445</c:v>
                </c:pt>
                <c:pt idx="14">
                  <c:v>30991.319444444445</c:v>
                </c:pt>
                <c:pt idx="15">
                  <c:v>30991.319444444445</c:v>
                </c:pt>
                <c:pt idx="16">
                  <c:v>30991.319444444445</c:v>
                </c:pt>
                <c:pt idx="17">
                  <c:v>30991.319444444445</c:v>
                </c:pt>
                <c:pt idx="18">
                  <c:v>30991.319444444445</c:v>
                </c:pt>
                <c:pt idx="19">
                  <c:v>30991.319444444445</c:v>
                </c:pt>
                <c:pt idx="20">
                  <c:v>30991.319444444445</c:v>
                </c:pt>
                <c:pt idx="21">
                  <c:v>30991.319444444445</c:v>
                </c:pt>
                <c:pt idx="22">
                  <c:v>30991.319444444445</c:v>
                </c:pt>
                <c:pt idx="23">
                  <c:v>30991.319444444445</c:v>
                </c:pt>
                <c:pt idx="24">
                  <c:v>30991.319444444445</c:v>
                </c:pt>
                <c:pt idx="25">
                  <c:v>30991.319444444445</c:v>
                </c:pt>
                <c:pt idx="26">
                  <c:v>30991.319444444445</c:v>
                </c:pt>
                <c:pt idx="27">
                  <c:v>30991.319444444445</c:v>
                </c:pt>
                <c:pt idx="28">
                  <c:v>30991.319444444445</c:v>
                </c:pt>
                <c:pt idx="29">
                  <c:v>30991.319444444445</c:v>
                </c:pt>
                <c:pt idx="30">
                  <c:v>30991.319444444445</c:v>
                </c:pt>
                <c:pt idx="31">
                  <c:v>30991.319444444445</c:v>
                </c:pt>
                <c:pt idx="32">
                  <c:v>30991.319444444445</c:v>
                </c:pt>
                <c:pt idx="33">
                  <c:v>30991.319444444445</c:v>
                </c:pt>
                <c:pt idx="34">
                  <c:v>30991.319444444445</c:v>
                </c:pt>
                <c:pt idx="35">
                  <c:v>30105.853174603177</c:v>
                </c:pt>
                <c:pt idx="36">
                  <c:v>29269.579475308645</c:v>
                </c:pt>
                <c:pt idx="37">
                  <c:v>28478.509759759763</c:v>
                </c:pt>
                <c:pt idx="38">
                  <c:v>27729.075292397665</c:v>
                </c:pt>
                <c:pt idx="39">
                  <c:v>27018.073361823364</c:v>
                </c:pt>
                <c:pt idx="40">
                  <c:v>26342.621527777781</c:v>
                </c:pt>
                <c:pt idx="41">
                  <c:v>25700.118563685639</c:v>
                </c:pt>
                <c:pt idx="42">
                  <c:v>25088.210978835981</c:v>
                </c:pt>
                <c:pt idx="43">
                  <c:v>24504.764211886308</c:v>
                </c:pt>
                <c:pt idx="44">
                  <c:v>23947.837752525254</c:v>
                </c:pt>
                <c:pt idx="45">
                  <c:v>23415.663580246917</c:v>
                </c:pt>
                <c:pt idx="46">
                  <c:v>22906.627415458941</c:v>
                </c:pt>
                <c:pt idx="47">
                  <c:v>22419.252364066197</c:v>
                </c:pt>
                <c:pt idx="48">
                  <c:v>21952.184606481485</c:v>
                </c:pt>
                <c:pt idx="49">
                  <c:v>21504.180839002271</c:v>
                </c:pt>
                <c:pt idx="50">
                  <c:v>21074.097222222226</c:v>
                </c:pt>
                <c:pt idx="51">
                  <c:v>20660.879629629631</c:v>
                </c:pt>
                <c:pt idx="52">
                  <c:v>20263.555021367523</c:v>
                </c:pt>
                <c:pt idx="53">
                  <c:v>19881.223794549267</c:v>
                </c:pt>
                <c:pt idx="54">
                  <c:v>19513.052983539095</c:v>
                </c:pt>
                <c:pt idx="55">
                  <c:v>19158.270202020205</c:v>
                </c:pt>
                <c:pt idx="56">
                  <c:v>18816.158234126986</c:v>
                </c:pt>
                <c:pt idx="57">
                  <c:v>18486.050194931777</c:v>
                </c:pt>
                <c:pt idx="58">
                  <c:v>18167.325191570882</c:v>
                </c:pt>
                <c:pt idx="59">
                  <c:v>17859.404425612054</c:v>
                </c:pt>
                <c:pt idx="60">
                  <c:v>17561.747685185186</c:v>
                </c:pt>
                <c:pt idx="61">
                  <c:v>17273.850182149363</c:v>
                </c:pt>
                <c:pt idx="62">
                  <c:v>16995.239695340504</c:v>
                </c:pt>
                <c:pt idx="63">
                  <c:v>16725.473985890654</c:v>
                </c:pt>
                <c:pt idx="64">
                  <c:v>16464.138454861113</c:v>
                </c:pt>
                <c:pt idx="65">
                  <c:v>16210.844017094019</c:v>
                </c:pt>
                <c:pt idx="66">
                  <c:v>15965.225168350171</c:v>
                </c:pt>
                <c:pt idx="67">
                  <c:v>15726.938225538974</c:v>
                </c:pt>
                <c:pt idx="68">
                  <c:v>15495.659722222224</c:v>
                </c:pt>
                <c:pt idx="69">
                  <c:v>15271.084943639293</c:v>
                </c:pt>
                <c:pt idx="70">
                  <c:v>15052.926587301588</c:v>
                </c:pt>
                <c:pt idx="71">
                  <c:v>14840.913536776216</c:v>
                </c:pt>
                <c:pt idx="72">
                  <c:v>14634.789737654322</c:v>
                </c:pt>
                <c:pt idx="73">
                  <c:v>14434.313165905633</c:v>
                </c:pt>
                <c:pt idx="74">
                  <c:v>14239.254879879882</c:v>
                </c:pt>
                <c:pt idx="75">
                  <c:v>14049.39814814815</c:v>
                </c:pt>
                <c:pt idx="76">
                  <c:v>13864.537646198833</c:v>
                </c:pt>
                <c:pt idx="77">
                  <c:v>13684.478715728717</c:v>
                </c:pt>
                <c:pt idx="78">
                  <c:v>13509.036680911682</c:v>
                </c:pt>
                <c:pt idx="79">
                  <c:v>13338.036216596345</c:v>
                </c:pt>
                <c:pt idx="80">
                  <c:v>13171.310763888891</c:v>
                </c:pt>
                <c:pt idx="81">
                  <c:v>13008.701989026065</c:v>
                </c:pt>
                <c:pt idx="82">
                  <c:v>12850.059281842819</c:v>
                </c:pt>
                <c:pt idx="83">
                  <c:v>12695.239290495316</c:v>
                </c:pt>
                <c:pt idx="84">
                  <c:v>12544.105489417991</c:v>
                </c:pt>
                <c:pt idx="85">
                  <c:v>12396.527777777779</c:v>
                </c:pt>
                <c:pt idx="86">
                  <c:v>12252.382105943154</c:v>
                </c:pt>
                <c:pt idx="87">
                  <c:v>12111.550127713923</c:v>
                </c:pt>
                <c:pt idx="88">
                  <c:v>11973.918876262627</c:v>
                </c:pt>
                <c:pt idx="89">
                  <c:v>11839.380461922598</c:v>
                </c:pt>
                <c:pt idx="90">
                  <c:v>11707.831790123459</c:v>
                </c:pt>
                <c:pt idx="91">
                  <c:v>11579.174297924299</c:v>
                </c:pt>
                <c:pt idx="92">
                  <c:v>11453.31370772947</c:v>
                </c:pt>
                <c:pt idx="93">
                  <c:v>11330.159796893669</c:v>
                </c:pt>
                <c:pt idx="94">
                  <c:v>11209.626182033098</c:v>
                </c:pt>
                <c:pt idx="95">
                  <c:v>11091.630116959066</c:v>
                </c:pt>
                <c:pt idx="96">
                  <c:v>10976.092303240743</c:v>
                </c:pt>
                <c:pt idx="97">
                  <c:v>10862.936712485684</c:v>
                </c:pt>
                <c:pt idx="98">
                  <c:v>10752.090419501135</c:v>
                </c:pt>
                <c:pt idx="99">
                  <c:v>10643.483445566781</c:v>
                </c:pt>
                <c:pt idx="100">
                  <c:v>10537.048611111113</c:v>
                </c:pt>
                <c:pt idx="101">
                  <c:v>10432.721397139716</c:v>
                </c:pt>
                <c:pt idx="102">
                  <c:v>10330.439814814816</c:v>
                </c:pt>
                <c:pt idx="103">
                  <c:v>10230.144282632147</c:v>
                </c:pt>
                <c:pt idx="104">
                  <c:v>10131.777510683762</c:v>
                </c:pt>
                <c:pt idx="105">
                  <c:v>9939.7102544721602</c:v>
                </c:pt>
                <c:pt idx="106">
                  <c:v>9753.0531822317171</c:v>
                </c:pt>
                <c:pt idx="107">
                  <c:v>9571.6049921875765</c:v>
                </c:pt>
                <c:pt idx="108">
                  <c:v>9395.1736587410469</c:v>
                </c:pt>
                <c:pt idx="109">
                  <c:v>9223.5759242113927</c:v>
                </c:pt>
                <c:pt idx="110">
                  <c:v>9056.6368227731873</c:v>
                </c:pt>
                <c:pt idx="111">
                  <c:v>8894.1892342793253</c:v>
                </c:pt>
                <c:pt idx="112">
                  <c:v>8736.0734658446727</c:v>
                </c:pt>
                <c:pt idx="113">
                  <c:v>8582.1368592337349</c:v>
                </c:pt>
                <c:pt idx="114">
                  <c:v>8432.2334222495811</c:v>
                </c:pt>
                <c:pt idx="115">
                  <c:v>8286.223482461668</c:v>
                </c:pt>
                <c:pt idx="116">
                  <c:v>8143.9733617386719</c:v>
                </c:pt>
                <c:pt idx="117">
                  <c:v>8005.3550701698859</c:v>
                </c:pt>
                <c:pt idx="118">
                  <c:v>7870.2460180663293</c:v>
                </c:pt>
                <c:pt idx="119">
                  <c:v>7738.5287448312665</c:v>
                </c:pt>
                <c:pt idx="120">
                  <c:v>7610.0906635802476</c:v>
                </c:pt>
                <c:pt idx="121">
                  <c:v>7484.823820473709</c:v>
                </c:pt>
                <c:pt idx="122">
                  <c:v>7362.6246678013686</c:v>
                </c:pt>
                <c:pt idx="123">
                  <c:v>7243.3938499276601</c:v>
                </c:pt>
                <c:pt idx="124">
                  <c:v>7127.0360012718238</c:v>
                </c:pt>
                <c:pt idx="125">
                  <c:v>7013.4595555555561</c:v>
                </c:pt>
                <c:pt idx="126">
                  <c:v>6902.5765656056665</c:v>
                </c:pt>
                <c:pt idx="127">
                  <c:v>6794.3025330495111</c:v>
                </c:pt>
                <c:pt idx="128">
                  <c:v>6688.5562472873271</c:v>
                </c:pt>
                <c:pt idx="129">
                  <c:v>6585.2596331684135</c:v>
                </c:pt>
                <c:pt idx="130">
                  <c:v>6484.3376068376074</c:v>
                </c:pt>
                <c:pt idx="131">
                  <c:v>6385.7179392550297</c:v>
                </c:pt>
                <c:pt idx="132">
                  <c:v>6289.3311269258247</c:v>
                </c:pt>
                <c:pt idx="133">
                  <c:v>6195.1102694078563</c:v>
                </c:pt>
                <c:pt idx="134">
                  <c:v>6102.9909531942285</c:v>
                </c:pt>
                <c:pt idx="135">
                  <c:v>6012.9111415942698</c:v>
                </c:pt>
                <c:pt idx="136">
                  <c:v>5924.8110702614385</c:v>
                </c:pt>
                <c:pt idx="137">
                  <c:v>5838.6331480396166</c:v>
                </c:pt>
                <c:pt idx="138">
                  <c:v>5754.3218628206032</c:v>
                </c:pt>
                <c:pt idx="139">
                  <c:v>5671.8236921254365</c:v>
                </c:pt>
                <c:pt idx="140">
                  <c:v>5591.0870181405899</c:v>
                </c:pt>
                <c:pt idx="141">
                  <c:v>5512.0620469571732</c:v>
                </c:pt>
                <c:pt idx="142">
                  <c:v>5434.700731777205</c:v>
                </c:pt>
                <c:pt idx="143">
                  <c:v>5358.9566998657911</c:v>
                </c:pt>
                <c:pt idx="144">
                  <c:v>5284.7851830418385</c:v>
                </c:pt>
                <c:pt idx="145">
                  <c:v>5212.1429515127502</c:v>
                </c:pt>
                <c:pt idx="146">
                  <c:v>5140.9882508704995</c:v>
                </c:pt>
                <c:pt idx="147">
                  <c:v>5071.2807420776326</c:v>
                </c:pt>
                <c:pt idx="148">
                  <c:v>5002.9814442821207</c:v>
                </c:pt>
                <c:pt idx="149">
                  <c:v>4936.0526803096964</c:v>
                </c:pt>
                <c:pt idx="150">
                  <c:v>4870.4580246913583</c:v>
                </c:pt>
                <c:pt idx="151">
                  <c:v>4806.1622540921699</c:v>
                </c:pt>
                <c:pt idx="152">
                  <c:v>4743.1313000153896</c:v>
                </c:pt>
                <c:pt idx="153">
                  <c:v>4681.332203663359</c:v>
                </c:pt>
                <c:pt idx="154">
                  <c:v>4620.7330728434627</c:v>
                </c:pt>
                <c:pt idx="155">
                  <c:v>4561.3030408139675</c:v>
                </c:pt>
                <c:pt idx="156">
                  <c:v>4503.0122269705607</c:v>
                </c:pt>
                <c:pt idx="157">
                  <c:v>4445.8316992801156</c:v>
                </c:pt>
                <c:pt idx="158">
                  <c:v>4389.7334383734806</c:v>
                </c:pt>
                <c:pt idx="159">
                  <c:v>4334.6903032140963</c:v>
                </c:pt>
                <c:pt idx="160">
                  <c:v>4280.6759982638896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DF4-4DF4-B77D-9FB55C7FD78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force_改!$A$11:$A$171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force_改!$D$11:$D$171</c:f>
              <c:numCache>
                <c:formatCode>General</c:formatCode>
                <c:ptCount val="161"/>
                <c:pt idx="0">
                  <c:v>30991.319444444445</c:v>
                </c:pt>
                <c:pt idx="1">
                  <c:v>30991.319444444445</c:v>
                </c:pt>
                <c:pt idx="2">
                  <c:v>30991.319444444445</c:v>
                </c:pt>
                <c:pt idx="3">
                  <c:v>30991.319444444445</c:v>
                </c:pt>
                <c:pt idx="4">
                  <c:v>30991.319444444445</c:v>
                </c:pt>
                <c:pt idx="5">
                  <c:v>30991.319444444445</c:v>
                </c:pt>
                <c:pt idx="6">
                  <c:v>30991.319444444445</c:v>
                </c:pt>
                <c:pt idx="7">
                  <c:v>30991.319444444445</c:v>
                </c:pt>
                <c:pt idx="8">
                  <c:v>30991.319444444445</c:v>
                </c:pt>
                <c:pt idx="9">
                  <c:v>30991.319444444445</c:v>
                </c:pt>
                <c:pt idx="10">
                  <c:v>30991.319444444445</c:v>
                </c:pt>
                <c:pt idx="11">
                  <c:v>30991.319444444445</c:v>
                </c:pt>
                <c:pt idx="12">
                  <c:v>30991.319444444445</c:v>
                </c:pt>
                <c:pt idx="13">
                  <c:v>30991.319444444445</c:v>
                </c:pt>
                <c:pt idx="14">
                  <c:v>30991.319444444445</c:v>
                </c:pt>
                <c:pt idx="15">
                  <c:v>30991.319444444445</c:v>
                </c:pt>
                <c:pt idx="16">
                  <c:v>30991.319444444445</c:v>
                </c:pt>
                <c:pt idx="17">
                  <c:v>30991.319444444445</c:v>
                </c:pt>
                <c:pt idx="18">
                  <c:v>30991.319444444445</c:v>
                </c:pt>
                <c:pt idx="19">
                  <c:v>30991.319444444445</c:v>
                </c:pt>
                <c:pt idx="20">
                  <c:v>30991.319444444445</c:v>
                </c:pt>
                <c:pt idx="21">
                  <c:v>30991.319444444445</c:v>
                </c:pt>
                <c:pt idx="22">
                  <c:v>30991.319444444445</c:v>
                </c:pt>
                <c:pt idx="23">
                  <c:v>30991.319444444445</c:v>
                </c:pt>
                <c:pt idx="24">
                  <c:v>30991.319444444445</c:v>
                </c:pt>
                <c:pt idx="25">
                  <c:v>30991.319444444445</c:v>
                </c:pt>
                <c:pt idx="26">
                  <c:v>30991.319444444445</c:v>
                </c:pt>
                <c:pt idx="27">
                  <c:v>30991.319444444445</c:v>
                </c:pt>
                <c:pt idx="28">
                  <c:v>30991.319444444445</c:v>
                </c:pt>
                <c:pt idx="29">
                  <c:v>30991.319444444445</c:v>
                </c:pt>
                <c:pt idx="30">
                  <c:v>30991.319444444445</c:v>
                </c:pt>
                <c:pt idx="31">
                  <c:v>30991.319444444445</c:v>
                </c:pt>
                <c:pt idx="32">
                  <c:v>30991.319444444445</c:v>
                </c:pt>
                <c:pt idx="33">
                  <c:v>30991.319444444445</c:v>
                </c:pt>
                <c:pt idx="34">
                  <c:v>30991.319444444445</c:v>
                </c:pt>
                <c:pt idx="35">
                  <c:v>30991.319444444445</c:v>
                </c:pt>
                <c:pt idx="36">
                  <c:v>30991.319444444445</c:v>
                </c:pt>
                <c:pt idx="37">
                  <c:v>30991.319444444445</c:v>
                </c:pt>
                <c:pt idx="38">
                  <c:v>30991.319444444445</c:v>
                </c:pt>
                <c:pt idx="39">
                  <c:v>30991.319444444445</c:v>
                </c:pt>
                <c:pt idx="40">
                  <c:v>30991.319444444445</c:v>
                </c:pt>
                <c:pt idx="41">
                  <c:v>30991.319444444445</c:v>
                </c:pt>
                <c:pt idx="42">
                  <c:v>30991.319444444445</c:v>
                </c:pt>
                <c:pt idx="43">
                  <c:v>30270.59108527132</c:v>
                </c:pt>
                <c:pt idx="44">
                  <c:v>29582.623106060608</c:v>
                </c:pt>
                <c:pt idx="45">
                  <c:v>28925.231481481482</c:v>
                </c:pt>
                <c:pt idx="46">
                  <c:v>28296.422101449276</c:v>
                </c:pt>
                <c:pt idx="47">
                  <c:v>27694.370567375889</c:v>
                </c:pt>
                <c:pt idx="48">
                  <c:v>27117.404513888891</c:v>
                </c:pt>
                <c:pt idx="49">
                  <c:v>26563.988095238095</c:v>
                </c:pt>
                <c:pt idx="50">
                  <c:v>26032.708333333336</c:v>
                </c:pt>
                <c:pt idx="51">
                  <c:v>25522.263071895428</c:v>
                </c:pt>
                <c:pt idx="52">
                  <c:v>25031.45032051282</c:v>
                </c:pt>
                <c:pt idx="53">
                  <c:v>24559.158805031449</c:v>
                </c:pt>
                <c:pt idx="54">
                  <c:v>24104.359567901236</c:v>
                </c:pt>
                <c:pt idx="55">
                  <c:v>23666.098484848488</c:v>
                </c:pt>
                <c:pt idx="56">
                  <c:v>23243.489583333336</c:v>
                </c:pt>
                <c:pt idx="57">
                  <c:v>22835.709064327486</c:v>
                </c:pt>
                <c:pt idx="58">
                  <c:v>22441.989942528737</c:v>
                </c:pt>
                <c:pt idx="59">
                  <c:v>22061.617231638418</c:v>
                </c:pt>
                <c:pt idx="60">
                  <c:v>21693.923611111113</c:v>
                </c:pt>
                <c:pt idx="61">
                  <c:v>21338.285519125686</c:v>
                </c:pt>
                <c:pt idx="62">
                  <c:v>20994.119623655915</c:v>
                </c:pt>
                <c:pt idx="63">
                  <c:v>20660.879629629631</c:v>
                </c:pt>
                <c:pt idx="64">
                  <c:v>20338.053385416668</c:v>
                </c:pt>
                <c:pt idx="65">
                  <c:v>20025.160256410258</c:v>
                </c:pt>
                <c:pt idx="66">
                  <c:v>19721.748737373739</c:v>
                </c:pt>
                <c:pt idx="67">
                  <c:v>19427.394278606967</c:v>
                </c:pt>
                <c:pt idx="68">
                  <c:v>19141.69730392157</c:v>
                </c:pt>
                <c:pt idx="69">
                  <c:v>18864.281400966185</c:v>
                </c:pt>
                <c:pt idx="70">
                  <c:v>18594.791666666668</c:v>
                </c:pt>
                <c:pt idx="71">
                  <c:v>18332.893192488264</c:v>
                </c:pt>
                <c:pt idx="72">
                  <c:v>18078.269675925927</c:v>
                </c:pt>
                <c:pt idx="73">
                  <c:v>17830.622146118723</c:v>
                </c:pt>
                <c:pt idx="74">
                  <c:v>17589.667792792792</c:v>
                </c:pt>
                <c:pt idx="75">
                  <c:v>17355.138888888891</c:v>
                </c:pt>
                <c:pt idx="76">
                  <c:v>17126.781798245614</c:v>
                </c:pt>
                <c:pt idx="77">
                  <c:v>16904.35606060606</c:v>
                </c:pt>
                <c:pt idx="78">
                  <c:v>16687.633547008547</c:v>
                </c:pt>
                <c:pt idx="79">
                  <c:v>16476.397679324895</c:v>
                </c:pt>
                <c:pt idx="80">
                  <c:v>16270.442708333334</c:v>
                </c:pt>
                <c:pt idx="81">
                  <c:v>16069.573045267491</c:v>
                </c:pt>
                <c:pt idx="82">
                  <c:v>15873.602642276424</c:v>
                </c:pt>
                <c:pt idx="83">
                  <c:v>15682.354417670684</c:v>
                </c:pt>
                <c:pt idx="84">
                  <c:v>15495.659722222223</c:v>
                </c:pt>
                <c:pt idx="85">
                  <c:v>15313.357843137255</c:v>
                </c:pt>
                <c:pt idx="86">
                  <c:v>15135.29554263566</c:v>
                </c:pt>
                <c:pt idx="87">
                  <c:v>14961.326628352492</c:v>
                </c:pt>
                <c:pt idx="88">
                  <c:v>14791.311553030304</c:v>
                </c:pt>
                <c:pt idx="89">
                  <c:v>14625.117041198502</c:v>
                </c:pt>
                <c:pt idx="90">
                  <c:v>14462.615740740741</c:v>
                </c:pt>
                <c:pt idx="91">
                  <c:v>14303.685897435898</c:v>
                </c:pt>
                <c:pt idx="92">
                  <c:v>14148.211050724638</c:v>
                </c:pt>
                <c:pt idx="93">
                  <c:v>13996.079749103943</c:v>
                </c:pt>
                <c:pt idx="94">
                  <c:v>13847.185283687944</c:v>
                </c:pt>
                <c:pt idx="95">
                  <c:v>13701.425438596492</c:v>
                </c:pt>
                <c:pt idx="96">
                  <c:v>13558.702256944445</c:v>
                </c:pt>
                <c:pt idx="97">
                  <c:v>13418.921821305843</c:v>
                </c:pt>
                <c:pt idx="98">
                  <c:v>13281.994047619048</c:v>
                </c:pt>
                <c:pt idx="99">
                  <c:v>13147.832491582492</c:v>
                </c:pt>
                <c:pt idx="100">
                  <c:v>13016.354166666668</c:v>
                </c:pt>
                <c:pt idx="101">
                  <c:v>12887.479372937294</c:v>
                </c:pt>
                <c:pt idx="102">
                  <c:v>12761.131535947714</c:v>
                </c:pt>
                <c:pt idx="103">
                  <c:v>12637.237055016181</c:v>
                </c:pt>
                <c:pt idx="104">
                  <c:v>12515.72516025641</c:v>
                </c:pt>
                <c:pt idx="105">
                  <c:v>12396.527777777779</c:v>
                </c:pt>
                <c:pt idx="106">
                  <c:v>12279.579402515725</c:v>
                </c:pt>
                <c:pt idx="107">
                  <c:v>12164.816978193146</c:v>
                </c:pt>
                <c:pt idx="108">
                  <c:v>12052.179783950618</c:v>
                </c:pt>
                <c:pt idx="109">
                  <c:v>11941.609327217126</c:v>
                </c:pt>
                <c:pt idx="110">
                  <c:v>11833.049242424244</c:v>
                </c:pt>
                <c:pt idx="111">
                  <c:v>11726.445195195196</c:v>
                </c:pt>
                <c:pt idx="112">
                  <c:v>11621.744791666668</c:v>
                </c:pt>
                <c:pt idx="113">
                  <c:v>11416.960346672933</c:v>
                </c:pt>
                <c:pt idx="114">
                  <c:v>11217.541294757362</c:v>
                </c:pt>
                <c:pt idx="115">
                  <c:v>11023.301827347197</c:v>
                </c:pt>
                <c:pt idx="116">
                  <c:v>10834.064110186288</c:v>
                </c:pt>
                <c:pt idx="117">
                  <c:v>10649.657876153604</c:v>
                </c:pt>
                <c:pt idx="118">
                  <c:v>10469.920042133488</c:v>
                </c:pt>
                <c:pt idx="119">
                  <c:v>10294.694348327568</c:v>
                </c:pt>
                <c:pt idx="120">
                  <c:v>10123.83101851852</c:v>
                </c:pt>
                <c:pt idx="121">
                  <c:v>9957.1864399062015</c:v>
                </c:pt>
                <c:pt idx="122">
                  <c:v>9794.6228612380201</c:v>
                </c:pt>
                <c:pt idx="123">
                  <c:v>9636.0081080485616</c:v>
                </c:pt>
                <c:pt idx="124">
                  <c:v>9481.2153139091242</c:v>
                </c:pt>
                <c:pt idx="125">
                  <c:v>9330.122666666668</c:v>
                </c:pt>
                <c:pt idx="126">
                  <c:v>9182.6131687242814</c:v>
                </c:pt>
                <c:pt idx="127">
                  <c:v>9038.5744104821551</c:v>
                </c:pt>
                <c:pt idx="128">
                  <c:v>8897.8983561197929</c:v>
                </c:pt>
                <c:pt idx="129">
                  <c:v>8760.4811409570757</c:v>
                </c:pt>
                <c:pt idx="130">
                  <c:v>8626.2228796844192</c:v>
                </c:pt>
                <c:pt idx="131">
                  <c:v>8495.0274848008085</c:v>
                </c:pt>
                <c:pt idx="132">
                  <c:v>8366.8024946434052</c:v>
                </c:pt>
                <c:pt idx="133">
                  <c:v>8241.4589104339811</c:v>
                </c:pt>
                <c:pt idx="134">
                  <c:v>8118.9110418058972</c:v>
                </c:pt>
                <c:pt idx="135">
                  <c:v>7999.076360310929</c:v>
                </c:pt>
                <c:pt idx="136">
                  <c:v>7881.8753604382937</c:v>
                </c:pt>
                <c:pt idx="137">
                  <c:v>7767.2314277088117</c:v>
                </c:pt>
                <c:pt idx="138">
                  <c:v>7655.0707134355534</c:v>
                </c:pt>
                <c:pt idx="139">
                  <c:v>7545.322015768681</c:v>
                </c:pt>
                <c:pt idx="140">
                  <c:v>7437.9166666666679</c:v>
                </c:pt>
                <c:pt idx="141">
                  <c:v>7332.7884244588649</c:v>
                </c:pt>
                <c:pt idx="142">
                  <c:v>7229.8733716855131</c:v>
                </c:pt>
                <c:pt idx="143">
                  <c:v>7129.1098179210076</c:v>
                </c:pt>
                <c:pt idx="144">
                  <c:v>7030.4382073045281</c:v>
                </c:pt>
                <c:pt idx="145">
                  <c:v>6933.8010305192238</c:v>
                </c:pt>
                <c:pt idx="146">
                  <c:v>6839.1427409770449</c:v>
                </c:pt>
                <c:pt idx="147">
                  <c:v>6746.4096749811042</c:v>
                </c:pt>
                <c:pt idx="148">
                  <c:v>6655.5499756513282</c:v>
                </c:pt>
                <c:pt idx="149">
                  <c:v>6566.5135204119943</c:v>
                </c:pt>
                <c:pt idx="150">
                  <c:v>6479.2518518518527</c:v>
                </c:pt>
                <c:pt idx="151">
                  <c:v>6393.7181117787241</c:v>
                </c:pt>
                <c:pt idx="152">
                  <c:v>6309.8669783010164</c:v>
                </c:pt>
                <c:pt idx="153">
                  <c:v>6227.6546057784053</c:v>
                </c:pt>
                <c:pt idx="154">
                  <c:v>6147.038567493114</c:v>
                </c:pt>
                <c:pt idx="155">
                  <c:v>6067.9778009018391</c:v>
                </c:pt>
                <c:pt idx="156">
                  <c:v>5990.4325553364024</c:v>
                </c:pt>
                <c:pt idx="157">
                  <c:v>5914.3643420287508</c:v>
                </c:pt>
                <c:pt idx="158">
                  <c:v>5839.7358863430018</c:v>
                </c:pt>
                <c:pt idx="159">
                  <c:v>5766.5110821038206</c:v>
                </c:pt>
                <c:pt idx="160">
                  <c:v>5694.6549479166679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DF4-4DF4-B77D-9FB55C7FD78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force_改!$A$11:$A$171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force_改!$E$11:$E$171</c:f>
              <c:numCache>
                <c:formatCode>General</c:formatCode>
                <c:ptCount val="161"/>
                <c:pt idx="0">
                  <c:v>30991.319444444445</c:v>
                </c:pt>
                <c:pt idx="1">
                  <c:v>30991.319444444445</c:v>
                </c:pt>
                <c:pt idx="2">
                  <c:v>30991.319444444445</c:v>
                </c:pt>
                <c:pt idx="3">
                  <c:v>30991.319444444445</c:v>
                </c:pt>
                <c:pt idx="4">
                  <c:v>30991.319444444445</c:v>
                </c:pt>
                <c:pt idx="5">
                  <c:v>30991.319444444445</c:v>
                </c:pt>
                <c:pt idx="6">
                  <c:v>30991.319444444445</c:v>
                </c:pt>
                <c:pt idx="7">
                  <c:v>30991.319444444445</c:v>
                </c:pt>
                <c:pt idx="8">
                  <c:v>30991.319444444445</c:v>
                </c:pt>
                <c:pt idx="9">
                  <c:v>30991.319444444445</c:v>
                </c:pt>
                <c:pt idx="10">
                  <c:v>30991.319444444445</c:v>
                </c:pt>
                <c:pt idx="11">
                  <c:v>30991.319444444445</c:v>
                </c:pt>
                <c:pt idx="12">
                  <c:v>30991.319444444445</c:v>
                </c:pt>
                <c:pt idx="13">
                  <c:v>30991.319444444445</c:v>
                </c:pt>
                <c:pt idx="14">
                  <c:v>30991.319444444445</c:v>
                </c:pt>
                <c:pt idx="15">
                  <c:v>30991.319444444445</c:v>
                </c:pt>
                <c:pt idx="16">
                  <c:v>30991.319444444445</c:v>
                </c:pt>
                <c:pt idx="17">
                  <c:v>30991.319444444445</c:v>
                </c:pt>
                <c:pt idx="18">
                  <c:v>30991.319444444445</c:v>
                </c:pt>
                <c:pt idx="19">
                  <c:v>30991.319444444445</c:v>
                </c:pt>
                <c:pt idx="20">
                  <c:v>30991.319444444445</c:v>
                </c:pt>
                <c:pt idx="21">
                  <c:v>30991.319444444445</c:v>
                </c:pt>
                <c:pt idx="22">
                  <c:v>30991.319444444445</c:v>
                </c:pt>
                <c:pt idx="23">
                  <c:v>30991.319444444445</c:v>
                </c:pt>
                <c:pt idx="24">
                  <c:v>30991.319444444445</c:v>
                </c:pt>
                <c:pt idx="25">
                  <c:v>30991.319444444445</c:v>
                </c:pt>
                <c:pt idx="26">
                  <c:v>30991.319444444445</c:v>
                </c:pt>
                <c:pt idx="27">
                  <c:v>30991.319444444445</c:v>
                </c:pt>
                <c:pt idx="28">
                  <c:v>30991.319444444445</c:v>
                </c:pt>
                <c:pt idx="29">
                  <c:v>30991.319444444445</c:v>
                </c:pt>
                <c:pt idx="30">
                  <c:v>30991.319444444445</c:v>
                </c:pt>
                <c:pt idx="31">
                  <c:v>30991.319444444445</c:v>
                </c:pt>
                <c:pt idx="32">
                  <c:v>30991.319444444445</c:v>
                </c:pt>
                <c:pt idx="33">
                  <c:v>30991.319444444445</c:v>
                </c:pt>
                <c:pt idx="34">
                  <c:v>30991.319444444445</c:v>
                </c:pt>
                <c:pt idx="35">
                  <c:v>30991.319444444445</c:v>
                </c:pt>
                <c:pt idx="36">
                  <c:v>30991.319444444445</c:v>
                </c:pt>
                <c:pt idx="37">
                  <c:v>30991.319444444445</c:v>
                </c:pt>
                <c:pt idx="38">
                  <c:v>30991.319444444445</c:v>
                </c:pt>
                <c:pt idx="39">
                  <c:v>30991.319444444445</c:v>
                </c:pt>
                <c:pt idx="40">
                  <c:v>30991.319444444445</c:v>
                </c:pt>
                <c:pt idx="41">
                  <c:v>30991.319444444445</c:v>
                </c:pt>
                <c:pt idx="42">
                  <c:v>30991.319444444445</c:v>
                </c:pt>
                <c:pt idx="43">
                  <c:v>30991.319444444445</c:v>
                </c:pt>
                <c:pt idx="44">
                  <c:v>30991.319444444445</c:v>
                </c:pt>
                <c:pt idx="45">
                  <c:v>30991.319444444445</c:v>
                </c:pt>
                <c:pt idx="46">
                  <c:v>30991.319444444445</c:v>
                </c:pt>
                <c:pt idx="47">
                  <c:v>30991.319444444445</c:v>
                </c:pt>
                <c:pt idx="48">
                  <c:v>30991.319444444445</c:v>
                </c:pt>
                <c:pt idx="49">
                  <c:v>30991.319444444445</c:v>
                </c:pt>
                <c:pt idx="50">
                  <c:v>30991.319444444445</c:v>
                </c:pt>
                <c:pt idx="51">
                  <c:v>30991.319444444445</c:v>
                </c:pt>
                <c:pt idx="52">
                  <c:v>30991.319444444445</c:v>
                </c:pt>
                <c:pt idx="53">
                  <c:v>30991.319444444445</c:v>
                </c:pt>
                <c:pt idx="54">
                  <c:v>30991.319444444445</c:v>
                </c:pt>
                <c:pt idx="55">
                  <c:v>30991.319444444445</c:v>
                </c:pt>
                <c:pt idx="56">
                  <c:v>30991.319444444445</c:v>
                </c:pt>
                <c:pt idx="57">
                  <c:v>30991.319444444445</c:v>
                </c:pt>
                <c:pt idx="58">
                  <c:v>30991.319444444445</c:v>
                </c:pt>
                <c:pt idx="59">
                  <c:v>30466.04284369115</c:v>
                </c:pt>
                <c:pt idx="60">
                  <c:v>29958.275462962964</c:v>
                </c:pt>
                <c:pt idx="61">
                  <c:v>29467.156193078325</c:v>
                </c:pt>
                <c:pt idx="62">
                  <c:v>28991.879480286738</c:v>
                </c:pt>
                <c:pt idx="63">
                  <c:v>28531.690917107582</c:v>
                </c:pt>
                <c:pt idx="64">
                  <c:v>28085.883246527777</c:v>
                </c:pt>
                <c:pt idx="65">
                  <c:v>27653.792735042734</c:v>
                </c:pt>
                <c:pt idx="66">
                  <c:v>27234.795875420874</c:v>
                </c:pt>
                <c:pt idx="67">
                  <c:v>26828.306384742951</c:v>
                </c:pt>
                <c:pt idx="68">
                  <c:v>26433.772467320261</c:v>
                </c:pt>
                <c:pt idx="69">
                  <c:v>26050.674315619966</c:v>
                </c:pt>
                <c:pt idx="70">
                  <c:v>25678.521825396823</c:v>
                </c:pt>
                <c:pt idx="71">
                  <c:v>25316.852503912363</c:v>
                </c:pt>
                <c:pt idx="72">
                  <c:v>24965.229552469136</c:v>
                </c:pt>
                <c:pt idx="73">
                  <c:v>24623.240106544901</c:v>
                </c:pt>
                <c:pt idx="74">
                  <c:v>24290.493618618617</c:v>
                </c:pt>
                <c:pt idx="75">
                  <c:v>23966.620370370369</c:v>
                </c:pt>
                <c:pt idx="76">
                  <c:v>23651.270102339182</c:v>
                </c:pt>
                <c:pt idx="77">
                  <c:v>23344.110750360749</c:v>
                </c:pt>
                <c:pt idx="78">
                  <c:v>23044.82727920228</c:v>
                </c:pt>
                <c:pt idx="79">
                  <c:v>22753.120604781998</c:v>
                </c:pt>
                <c:pt idx="80">
                  <c:v>22468.706597222223</c:v>
                </c:pt>
                <c:pt idx="81">
                  <c:v>22191.315157750341</c:v>
                </c:pt>
                <c:pt idx="82">
                  <c:v>21920.689363143632</c:v>
                </c:pt>
                <c:pt idx="83">
                  <c:v>21656.584672021418</c:v>
                </c:pt>
                <c:pt idx="84">
                  <c:v>21398.768187830687</c:v>
                </c:pt>
                <c:pt idx="85">
                  <c:v>21147.017973856207</c:v>
                </c:pt>
                <c:pt idx="86">
                  <c:v>20901.122416020673</c:v>
                </c:pt>
                <c:pt idx="87">
                  <c:v>20660.879629629628</c:v>
                </c:pt>
                <c:pt idx="88">
                  <c:v>20426.096906565657</c:v>
                </c:pt>
                <c:pt idx="89">
                  <c:v>20196.590199750313</c:v>
                </c:pt>
                <c:pt idx="90">
                  <c:v>19972.183641975309</c:v>
                </c:pt>
                <c:pt idx="91">
                  <c:v>19752.709096459097</c:v>
                </c:pt>
                <c:pt idx="92">
                  <c:v>19538.005736714975</c:v>
                </c:pt>
                <c:pt idx="93">
                  <c:v>19327.919653524492</c:v>
                </c:pt>
                <c:pt idx="94">
                  <c:v>19122.303486997636</c:v>
                </c:pt>
                <c:pt idx="95">
                  <c:v>18921.016081871345</c:v>
                </c:pt>
                <c:pt idx="96">
                  <c:v>18723.92216435185</c:v>
                </c:pt>
                <c:pt idx="97">
                  <c:v>18530.892038946164</c:v>
                </c:pt>
                <c:pt idx="98">
                  <c:v>18341.801303854874</c:v>
                </c:pt>
                <c:pt idx="99">
                  <c:v>18156.530583613916</c:v>
                </c:pt>
                <c:pt idx="100">
                  <c:v>17974.965277777777</c:v>
                </c:pt>
                <c:pt idx="101">
                  <c:v>17796.995324532454</c:v>
                </c:pt>
                <c:pt idx="102">
                  <c:v>17622.514978213509</c:v>
                </c:pt>
                <c:pt idx="103">
                  <c:v>17451.422599784251</c:v>
                </c:pt>
                <c:pt idx="104">
                  <c:v>17283.620459401711</c:v>
                </c:pt>
                <c:pt idx="105">
                  <c:v>17119.01455026455</c:v>
                </c:pt>
                <c:pt idx="106">
                  <c:v>16957.514412997902</c:v>
                </c:pt>
                <c:pt idx="107">
                  <c:v>16799.032969885775</c:v>
                </c:pt>
                <c:pt idx="108">
                  <c:v>16643.486368312759</c:v>
                </c:pt>
                <c:pt idx="109">
                  <c:v>16490.793832823649</c:v>
                </c:pt>
                <c:pt idx="110">
                  <c:v>16340.877525252525</c:v>
                </c:pt>
                <c:pt idx="111">
                  <c:v>16193.662412412412</c:v>
                </c:pt>
                <c:pt idx="112">
                  <c:v>16049.076140873016</c:v>
                </c:pt>
                <c:pt idx="113">
                  <c:v>15907.048918387414</c:v>
                </c:pt>
                <c:pt idx="114">
                  <c:v>15767.513401559454</c:v>
                </c:pt>
                <c:pt idx="115">
                  <c:v>15630.404589371981</c:v>
                </c:pt>
                <c:pt idx="116">
                  <c:v>15495.659722222223</c:v>
                </c:pt>
                <c:pt idx="117">
                  <c:v>15363.218186134853</c:v>
                </c:pt>
                <c:pt idx="118">
                  <c:v>15233.021421845575</c:v>
                </c:pt>
                <c:pt idx="119">
                  <c:v>15105.012838468721</c:v>
                </c:pt>
                <c:pt idx="120">
                  <c:v>14979.137731481482</c:v>
                </c:pt>
                <c:pt idx="121">
                  <c:v>14732.571773330603</c:v>
                </c:pt>
                <c:pt idx="122">
                  <c:v>14492.044029382783</c:v>
                </c:pt>
                <c:pt idx="123">
                  <c:v>14257.358935377972</c:v>
                </c:pt>
                <c:pt idx="124">
                  <c:v>14028.328780783906</c:v>
                </c:pt>
                <c:pt idx="125">
                  <c:v>13804.773333333334</c:v>
                </c:pt>
                <c:pt idx="126">
                  <c:v>13586.519484336945</c:v>
                </c:pt>
                <c:pt idx="127">
                  <c:v>13373.400913468495</c:v>
                </c:pt>
                <c:pt idx="128">
                  <c:v>13165.257771809896</c:v>
                </c:pt>
                <c:pt idx="129">
                  <c:v>12961.936382028323</c:v>
                </c:pt>
                <c:pt idx="130">
                  <c:v>12763.288954635109</c:v>
                </c:pt>
                <c:pt idx="131">
                  <c:v>12569.173319348134</c:v>
                </c:pt>
                <c:pt idx="132">
                  <c:v>12379.452670645853</c:v>
                </c:pt>
                <c:pt idx="133">
                  <c:v>12193.995326662522</c:v>
                </c:pt>
                <c:pt idx="134">
                  <c:v>12012.674500631174</c:v>
                </c:pt>
                <c:pt idx="135">
                  <c:v>11835.368084133517</c:v>
                </c:pt>
                <c:pt idx="136">
                  <c:v>11661.958441464822</c:v>
                </c:pt>
                <c:pt idx="137">
                  <c:v>11492.332214467118</c:v>
                </c:pt>
                <c:pt idx="138">
                  <c:v>11326.380137226073</c:v>
                </c:pt>
                <c:pt idx="139">
                  <c:v>11163.996860065905</c:v>
                </c:pt>
                <c:pt idx="140">
                  <c:v>11005.080782312925</c:v>
                </c:pt>
                <c:pt idx="141">
                  <c:v>10849.533893331993</c:v>
                </c:pt>
                <c:pt idx="142">
                  <c:v>10697.261621371421</c:v>
                </c:pt>
                <c:pt idx="143">
                  <c:v>10548.172689781082</c:v>
                </c:pt>
                <c:pt idx="144">
                  <c:v>10402.178980195473</c:v>
                </c:pt>
                <c:pt idx="145">
                  <c:v>10259.19540229885</c:v>
                </c:pt>
                <c:pt idx="146">
                  <c:v>10119.139769812973</c:v>
                </c:pt>
                <c:pt idx="147">
                  <c:v>9981.9326823700012</c:v>
                </c:pt>
                <c:pt idx="148">
                  <c:v>9847.4974129534949</c:v>
                </c:pt>
                <c:pt idx="149">
                  <c:v>9715.7598006095832</c:v>
                </c:pt>
                <c:pt idx="150">
                  <c:v>9586.6481481481478</c:v>
                </c:pt>
                <c:pt idx="151">
                  <c:v>9460.0931245705597</c:v>
                </c:pt>
                <c:pt idx="152">
                  <c:v>9336.0276719759931</c:v>
                </c:pt>
                <c:pt idx="153">
                  <c:v>9214.3869167129451</c:v>
                </c:pt>
                <c:pt idx="154">
                  <c:v>9095.1080845561373</c:v>
                </c:pt>
                <c:pt idx="155">
                  <c:v>8978.1304197016998</c:v>
                </c:pt>
                <c:pt idx="156">
                  <c:v>8863.3951073854932</c:v>
                </c:pt>
                <c:pt idx="157">
                  <c:v>8750.8451999404988</c:v>
                </c:pt>
                <c:pt idx="158">
                  <c:v>8640.4255461197463</c:v>
                </c:pt>
                <c:pt idx="159">
                  <c:v>8532.0827235209581</c:v>
                </c:pt>
                <c:pt idx="160">
                  <c:v>8425.7649739583339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DF4-4DF4-B77D-9FB55C7FD78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force_改!$A$11:$A$171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force_改!$F$11:$F$171</c:f>
              <c:numCache>
                <c:formatCode>General</c:formatCode>
                <c:ptCount val="161"/>
                <c:pt idx="0">
                  <c:v>30991.319444444445</c:v>
                </c:pt>
                <c:pt idx="1">
                  <c:v>30991.319444444445</c:v>
                </c:pt>
                <c:pt idx="2">
                  <c:v>30991.319444444445</c:v>
                </c:pt>
                <c:pt idx="3">
                  <c:v>30991.319444444445</c:v>
                </c:pt>
                <c:pt idx="4">
                  <c:v>30991.319444444445</c:v>
                </c:pt>
                <c:pt idx="5">
                  <c:v>30991.319444444445</c:v>
                </c:pt>
                <c:pt idx="6">
                  <c:v>30991.319444444445</c:v>
                </c:pt>
                <c:pt idx="7">
                  <c:v>30991.319444444445</c:v>
                </c:pt>
                <c:pt idx="8">
                  <c:v>30991.319444444445</c:v>
                </c:pt>
                <c:pt idx="9">
                  <c:v>30991.319444444445</c:v>
                </c:pt>
                <c:pt idx="10">
                  <c:v>30991.319444444445</c:v>
                </c:pt>
                <c:pt idx="11">
                  <c:v>30991.319444444445</c:v>
                </c:pt>
                <c:pt idx="12">
                  <c:v>30991.319444444445</c:v>
                </c:pt>
                <c:pt idx="13">
                  <c:v>30991.319444444445</c:v>
                </c:pt>
                <c:pt idx="14">
                  <c:v>30991.319444444445</c:v>
                </c:pt>
                <c:pt idx="15">
                  <c:v>30991.319444444445</c:v>
                </c:pt>
                <c:pt idx="16">
                  <c:v>30991.319444444445</c:v>
                </c:pt>
                <c:pt idx="17">
                  <c:v>30991.319444444445</c:v>
                </c:pt>
                <c:pt idx="18">
                  <c:v>30991.319444444445</c:v>
                </c:pt>
                <c:pt idx="19">
                  <c:v>30991.319444444445</c:v>
                </c:pt>
                <c:pt idx="20">
                  <c:v>30991.319444444445</c:v>
                </c:pt>
                <c:pt idx="21">
                  <c:v>30991.319444444445</c:v>
                </c:pt>
                <c:pt idx="22">
                  <c:v>30991.319444444445</c:v>
                </c:pt>
                <c:pt idx="23">
                  <c:v>30991.319444444445</c:v>
                </c:pt>
                <c:pt idx="24">
                  <c:v>30991.319444444445</c:v>
                </c:pt>
                <c:pt idx="25">
                  <c:v>30991.319444444445</c:v>
                </c:pt>
                <c:pt idx="26">
                  <c:v>30991.319444444445</c:v>
                </c:pt>
                <c:pt idx="27">
                  <c:v>30991.319444444445</c:v>
                </c:pt>
                <c:pt idx="28">
                  <c:v>30991.319444444445</c:v>
                </c:pt>
                <c:pt idx="29">
                  <c:v>30991.319444444445</c:v>
                </c:pt>
                <c:pt idx="30">
                  <c:v>30991.319444444445</c:v>
                </c:pt>
                <c:pt idx="31">
                  <c:v>30991.319444444445</c:v>
                </c:pt>
                <c:pt idx="32">
                  <c:v>30991.319444444445</c:v>
                </c:pt>
                <c:pt idx="33">
                  <c:v>30991.319444444445</c:v>
                </c:pt>
                <c:pt idx="34">
                  <c:v>30991.319444444445</c:v>
                </c:pt>
                <c:pt idx="35">
                  <c:v>30991.319444444445</c:v>
                </c:pt>
                <c:pt idx="36">
                  <c:v>30991.319444444445</c:v>
                </c:pt>
                <c:pt idx="37">
                  <c:v>30991.319444444445</c:v>
                </c:pt>
                <c:pt idx="38">
                  <c:v>30991.319444444445</c:v>
                </c:pt>
                <c:pt idx="39">
                  <c:v>30991.319444444445</c:v>
                </c:pt>
                <c:pt idx="40">
                  <c:v>30991.319444444445</c:v>
                </c:pt>
                <c:pt idx="41">
                  <c:v>30991.319444444445</c:v>
                </c:pt>
                <c:pt idx="42">
                  <c:v>30991.319444444445</c:v>
                </c:pt>
                <c:pt idx="43">
                  <c:v>30991.319444444445</c:v>
                </c:pt>
                <c:pt idx="44">
                  <c:v>30991.319444444445</c:v>
                </c:pt>
                <c:pt idx="45">
                  <c:v>30991.319444444445</c:v>
                </c:pt>
                <c:pt idx="46">
                  <c:v>30991.319444444445</c:v>
                </c:pt>
                <c:pt idx="47">
                  <c:v>30991.319444444445</c:v>
                </c:pt>
                <c:pt idx="48">
                  <c:v>30991.319444444445</c:v>
                </c:pt>
                <c:pt idx="49">
                  <c:v>30991.319444444445</c:v>
                </c:pt>
                <c:pt idx="50">
                  <c:v>30991.319444444445</c:v>
                </c:pt>
                <c:pt idx="51">
                  <c:v>30991.319444444445</c:v>
                </c:pt>
                <c:pt idx="52">
                  <c:v>30991.319444444445</c:v>
                </c:pt>
                <c:pt idx="53">
                  <c:v>30991.319444444445</c:v>
                </c:pt>
                <c:pt idx="54">
                  <c:v>30991.319444444445</c:v>
                </c:pt>
                <c:pt idx="55">
                  <c:v>30991.319444444445</c:v>
                </c:pt>
                <c:pt idx="56">
                  <c:v>30991.319444444445</c:v>
                </c:pt>
                <c:pt idx="57">
                  <c:v>30991.319444444445</c:v>
                </c:pt>
                <c:pt idx="58">
                  <c:v>30991.319444444445</c:v>
                </c:pt>
                <c:pt idx="59">
                  <c:v>30991.319444444445</c:v>
                </c:pt>
                <c:pt idx="60">
                  <c:v>30991.319444444445</c:v>
                </c:pt>
                <c:pt idx="61">
                  <c:v>30991.319444444445</c:v>
                </c:pt>
                <c:pt idx="62">
                  <c:v>30991.319444444445</c:v>
                </c:pt>
                <c:pt idx="63">
                  <c:v>30991.319444444445</c:v>
                </c:pt>
                <c:pt idx="64">
                  <c:v>30991.319444444445</c:v>
                </c:pt>
                <c:pt idx="65">
                  <c:v>30991.319444444445</c:v>
                </c:pt>
                <c:pt idx="66">
                  <c:v>30521.753998316501</c:v>
                </c:pt>
                <c:pt idx="67">
                  <c:v>30066.205431177448</c:v>
                </c:pt>
                <c:pt idx="68">
                  <c:v>29624.05535130719</c:v>
                </c:pt>
                <c:pt idx="69">
                  <c:v>29194.721215780999</c:v>
                </c:pt>
                <c:pt idx="70">
                  <c:v>28777.653769841272</c:v>
                </c:pt>
                <c:pt idx="71">
                  <c:v>28372.33470266041</c:v>
                </c:pt>
                <c:pt idx="72">
                  <c:v>27978.274498456791</c:v>
                </c:pt>
                <c:pt idx="73">
                  <c:v>27595.010464231356</c:v>
                </c:pt>
                <c:pt idx="74">
                  <c:v>27222.104917417419</c:v>
                </c:pt>
                <c:pt idx="75">
                  <c:v>26859.143518518518</c:v>
                </c:pt>
                <c:pt idx="76">
                  <c:v>26505.733735380119</c:v>
                </c:pt>
                <c:pt idx="77">
                  <c:v>26161.503427128428</c:v>
                </c:pt>
                <c:pt idx="78">
                  <c:v>25826.09953703704</c:v>
                </c:pt>
                <c:pt idx="79">
                  <c:v>25499.186884669482</c:v>
                </c:pt>
                <c:pt idx="80">
                  <c:v>25180.447048611113</c:v>
                </c:pt>
                <c:pt idx="81">
                  <c:v>24869.577331961591</c:v>
                </c:pt>
                <c:pt idx="82">
                  <c:v>24566.289803523036</c:v>
                </c:pt>
                <c:pt idx="83">
                  <c:v>24270.310408299869</c:v>
                </c:pt>
                <c:pt idx="84">
                  <c:v>23981.378141534391</c:v>
                </c:pt>
                <c:pt idx="85">
                  <c:v>23699.244281045754</c:v>
                </c:pt>
                <c:pt idx="86">
                  <c:v>23423.671673126617</c:v>
                </c:pt>
                <c:pt idx="87">
                  <c:v>23154.43406768838</c:v>
                </c:pt>
                <c:pt idx="88">
                  <c:v>22891.315498737375</c:v>
                </c:pt>
                <c:pt idx="89">
                  <c:v>22634.109706616731</c:v>
                </c:pt>
                <c:pt idx="90">
                  <c:v>22382.619598765432</c:v>
                </c:pt>
                <c:pt idx="91">
                  <c:v>22136.656746031746</c:v>
                </c:pt>
                <c:pt idx="92">
                  <c:v>21896.040911835749</c:v>
                </c:pt>
                <c:pt idx="93">
                  <c:v>21660.599611708483</c:v>
                </c:pt>
                <c:pt idx="94">
                  <c:v>21430.167700945629</c:v>
                </c:pt>
                <c:pt idx="95">
                  <c:v>21204.586988304094</c:v>
                </c:pt>
                <c:pt idx="96">
                  <c:v>20983.705873842595</c:v>
                </c:pt>
                <c:pt idx="97">
                  <c:v>20767.379009163804</c:v>
                </c:pt>
                <c:pt idx="98">
                  <c:v>20555.466978458051</c:v>
                </c:pt>
                <c:pt idx="99">
                  <c:v>20347.835998877668</c:v>
                </c:pt>
                <c:pt idx="100">
                  <c:v>20144.357638888891</c:v>
                </c:pt>
                <c:pt idx="101">
                  <c:v>19944.908553355337</c:v>
                </c:pt>
                <c:pt idx="102">
                  <c:v>19749.370234204795</c:v>
                </c:pt>
                <c:pt idx="103">
                  <c:v>19557.62877562028</c:v>
                </c:pt>
                <c:pt idx="104">
                  <c:v>19369.574652777777</c:v>
                </c:pt>
                <c:pt idx="105">
                  <c:v>19185.102513227514</c:v>
                </c:pt>
                <c:pt idx="106">
                  <c:v>19004.110980083857</c:v>
                </c:pt>
                <c:pt idx="107">
                  <c:v>18826.502466251299</c:v>
                </c:pt>
                <c:pt idx="108">
                  <c:v>18652.182998971195</c:v>
                </c:pt>
                <c:pt idx="109">
                  <c:v>18481.062054026504</c:v>
                </c:pt>
                <c:pt idx="110">
                  <c:v>18313.052398989901</c:v>
                </c:pt>
                <c:pt idx="111">
                  <c:v>18148.069944944946</c:v>
                </c:pt>
                <c:pt idx="112">
                  <c:v>17986.033606150795</c:v>
                </c:pt>
                <c:pt idx="113">
                  <c:v>17826.86516715831</c:v>
                </c:pt>
                <c:pt idx="114">
                  <c:v>17670.489156920077</c:v>
                </c:pt>
                <c:pt idx="115">
                  <c:v>17516.832729468599</c:v>
                </c:pt>
                <c:pt idx="116">
                  <c:v>17365.825550766283</c:v>
                </c:pt>
                <c:pt idx="117">
                  <c:v>17217.399691358027</c:v>
                </c:pt>
                <c:pt idx="118">
                  <c:v>17071.489524482109</c:v>
                </c:pt>
                <c:pt idx="119">
                  <c:v>16928.031629318393</c:v>
                </c:pt>
                <c:pt idx="120">
                  <c:v>16786.964699074077</c:v>
                </c:pt>
                <c:pt idx="121">
                  <c:v>16648.22945362718</c:v>
                </c:pt>
                <c:pt idx="122">
                  <c:v>16511.768556466304</c:v>
                </c:pt>
                <c:pt idx="123">
                  <c:v>16377.526535682024</c:v>
                </c:pt>
                <c:pt idx="124">
                  <c:v>16245.449708781363</c:v>
                </c:pt>
                <c:pt idx="125">
                  <c:v>16115.486111111111</c:v>
                </c:pt>
                <c:pt idx="126">
                  <c:v>15860.699829057137</c:v>
                </c:pt>
                <c:pt idx="127">
                  <c:v>15611.908393955677</c:v>
                </c:pt>
                <c:pt idx="128">
                  <c:v>15368.925200568305</c:v>
                </c:pt>
                <c:pt idx="129">
                  <c:v>15131.570848273006</c:v>
                </c:pt>
                <c:pt idx="130">
                  <c:v>14899.672809829059</c:v>
                </c:pt>
                <c:pt idx="131">
                  <c:v>14673.065117773504</c:v>
                </c:pt>
                <c:pt idx="132">
                  <c:v>14451.588067384706</c:v>
                </c:pt>
                <c:pt idx="133">
                  <c:v>14235.087935220256</c:v>
                </c:pt>
                <c:pt idx="134">
                  <c:v>14023.416712302913</c:v>
                </c:pt>
                <c:pt idx="135">
                  <c:v>13816.431851089772</c:v>
                </c:pt>
                <c:pt idx="136">
                  <c:v>13613.996025416907</c:v>
                </c:pt>
                <c:pt idx="137">
                  <c:v>13415.976902664559</c:v>
                </c:pt>
                <c:pt idx="138">
                  <c:v>13222.246927437047</c:v>
                </c:pt>
                <c:pt idx="139">
                  <c:v>13032.683116097051</c:v>
                </c:pt>
                <c:pt idx="140">
                  <c:v>12847.166861536281</c:v>
                </c:pt>
                <c:pt idx="141">
                  <c:v>12665.583747603798</c:v>
                </c:pt>
                <c:pt idx="142">
                  <c:v>12487.823372649827</c:v>
                </c:pt>
                <c:pt idx="143">
                  <c:v>12313.77918167691</c:v>
                </c:pt>
                <c:pt idx="144">
                  <c:v>12143.348306621871</c:v>
                </c:pt>
                <c:pt idx="145">
                  <c:v>11976.431414321574</c:v>
                </c:pt>
                <c:pt idx="146">
                  <c:v>11812.932561742875</c:v>
                </c:pt>
                <c:pt idx="147">
                  <c:v>11652.759058082795</c:v>
                </c:pt>
                <c:pt idx="148">
                  <c:v>11495.821333368842</c:v>
                </c:pt>
                <c:pt idx="149">
                  <c:v>11342.032813211617</c:v>
                </c:pt>
                <c:pt idx="150">
                  <c:v>11191.309799382716</c:v>
                </c:pt>
                <c:pt idx="151">
                  <c:v>11043.571355910315</c:v>
                </c:pt>
                <c:pt idx="152">
                  <c:v>10898.739200403008</c:v>
                </c:pt>
                <c:pt idx="153">
                  <c:v>10756.737600329408</c:v>
                </c:pt>
                <c:pt idx="154">
                  <c:v>10617.493273996926</c:v>
                </c:pt>
                <c:pt idx="155">
                  <c:v>10480.935295987974</c:v>
                </c:pt>
                <c:pt idx="156">
                  <c:v>10346.995006825735</c:v>
                </c:pt>
                <c:pt idx="157">
                  <c:v>10215.605926654676</c:v>
                </c:pt>
                <c:pt idx="158">
                  <c:v>10086.70367273318</c:v>
                </c:pt>
                <c:pt idx="159">
                  <c:v>9960.2258805470956</c:v>
                </c:pt>
                <c:pt idx="160">
                  <c:v>9836.1121283637149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5DF4-4DF4-B77D-9FB55C7FD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443008"/>
        <c:axId val="224453376"/>
      </c:scatterChart>
      <c:valAx>
        <c:axId val="224443008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速度</a:t>
                </a:r>
                <a:r>
                  <a:rPr lang="en-US" altLang="ja-JP"/>
                  <a:t>[km/h]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4453376"/>
        <c:crosses val="autoZero"/>
        <c:crossBetween val="midCat"/>
      </c:valAx>
      <c:valAx>
        <c:axId val="2244533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引張力</a:t>
                </a:r>
                <a:r>
                  <a:rPr lang="en-US" altLang="ja-JP"/>
                  <a:t>[N/</a:t>
                </a:r>
                <a:r>
                  <a:rPr lang="ja-JP" altLang="en-US"/>
                  <a:t>両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444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500000000000002"/>
          <c:y val="9.7800379119276762E-2"/>
          <c:w val="0.17222222222222222"/>
          <c:h val="0.42071813939924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特性領域全図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271981627296587"/>
          <c:y val="0.15476851851851853"/>
          <c:w val="0.80772462817147861"/>
          <c:h val="0.6841046952464274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force_改!$A$11:$A$171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force_改!$G$11:$G$171</c:f>
              <c:numCache>
                <c:formatCode>General</c:formatCode>
                <c:ptCount val="161"/>
                <c:pt idx="0">
                  <c:v>20144.357638888891</c:v>
                </c:pt>
                <c:pt idx="1">
                  <c:v>20144.357638888891</c:v>
                </c:pt>
                <c:pt idx="2">
                  <c:v>20144.357638888891</c:v>
                </c:pt>
                <c:pt idx="3">
                  <c:v>20144.357638888891</c:v>
                </c:pt>
                <c:pt idx="4">
                  <c:v>20144.357638888891</c:v>
                </c:pt>
                <c:pt idx="5">
                  <c:v>20144.357638888891</c:v>
                </c:pt>
                <c:pt idx="6">
                  <c:v>20144.357638888891</c:v>
                </c:pt>
                <c:pt idx="7">
                  <c:v>20144.357638888891</c:v>
                </c:pt>
                <c:pt idx="8">
                  <c:v>20144.357638888891</c:v>
                </c:pt>
                <c:pt idx="9">
                  <c:v>20144.357638888891</c:v>
                </c:pt>
                <c:pt idx="10">
                  <c:v>20144.357638888891</c:v>
                </c:pt>
                <c:pt idx="11">
                  <c:v>16648.22945362718</c:v>
                </c:pt>
                <c:pt idx="12">
                  <c:v>13989.137249228395</c:v>
                </c:pt>
                <c:pt idx="13">
                  <c:v>11919.738247863248</c:v>
                </c:pt>
                <c:pt idx="14">
                  <c:v>10277.733489229026</c:v>
                </c:pt>
                <c:pt idx="15">
                  <c:v>8953.0478395061727</c:v>
                </c:pt>
                <c:pt idx="16">
                  <c:v>7868.8897026909726</c:v>
                </c:pt>
                <c:pt idx="17">
                  <c:v>6970.3659650134568</c:v>
                </c:pt>
                <c:pt idx="18">
                  <c:v>6217.3943329903977</c:v>
                </c:pt>
                <c:pt idx="19">
                  <c:v>5580.1544706063405</c:v>
                </c:pt>
                <c:pt idx="20">
                  <c:v>5036.0894097222226</c:v>
                </c:pt>
                <c:pt idx="21">
                  <c:v>4567.8815507684558</c:v>
                </c:pt>
                <c:pt idx="22">
                  <c:v>4162.057363406795</c:v>
                </c:pt>
                <c:pt idx="23">
                  <c:v>3808.0071151018697</c:v>
                </c:pt>
                <c:pt idx="24">
                  <c:v>3497.2843123070988</c:v>
                </c:pt>
                <c:pt idx="25">
                  <c:v>3223.0972222222222</c:v>
                </c:pt>
                <c:pt idx="26">
                  <c:v>2979.934561965812</c:v>
                </c:pt>
                <c:pt idx="27">
                  <c:v>2763.2863702179548</c:v>
                </c:pt>
                <c:pt idx="28">
                  <c:v>2569.4333723072564</c:v>
                </c:pt>
                <c:pt idx="29">
                  <c:v>2395.2862828643151</c:v>
                </c:pt>
                <c:pt idx="30">
                  <c:v>2238.2619598765432</c:v>
                </c:pt>
                <c:pt idx="31">
                  <c:v>2096.1870591975953</c:v>
                </c:pt>
                <c:pt idx="32">
                  <c:v>1967.2224256727432</c:v>
                </c:pt>
                <c:pt idx="33">
                  <c:v>1849.8032726252425</c:v>
                </c:pt>
                <c:pt idx="34">
                  <c:v>1742.5914912533642</c:v>
                </c:pt>
                <c:pt idx="35">
                  <c:v>1644.4373582766441</c:v>
                </c:pt>
                <c:pt idx="36">
                  <c:v>1554.3485832475994</c:v>
                </c:pt>
                <c:pt idx="37">
                  <c:v>1471.4651306712119</c:v>
                </c:pt>
                <c:pt idx="38">
                  <c:v>1395.0386176515851</c:v>
                </c:pt>
                <c:pt idx="39">
                  <c:v>1324.4153608736942</c:v>
                </c:pt>
                <c:pt idx="40">
                  <c:v>1259.0223524305557</c:v>
                </c:pt>
                <c:pt idx="41">
                  <c:v>1198.3556001718555</c:v>
                </c:pt>
                <c:pt idx="42">
                  <c:v>1141.9703876921139</c:v>
                </c:pt>
                <c:pt idx="43">
                  <c:v>1089.4731010756566</c:v>
                </c:pt>
                <c:pt idx="44">
                  <c:v>1040.5143408516988</c:v>
                </c:pt>
                <c:pt idx="45">
                  <c:v>994.78309327846375</c:v>
                </c:pt>
                <c:pt idx="46">
                  <c:v>952.00177877546741</c:v>
                </c:pt>
                <c:pt idx="47">
                  <c:v>911.92202982747347</c:v>
                </c:pt>
                <c:pt idx="48">
                  <c:v>874.32107807677471</c:v>
                </c:pt>
                <c:pt idx="49">
                  <c:v>838.99865218196123</c:v>
                </c:pt>
                <c:pt idx="50">
                  <c:v>805.77430555555554</c:v>
                </c:pt>
                <c:pt idx="51">
                  <c:v>774.48510722371736</c:v>
                </c:pt>
                <c:pt idx="52">
                  <c:v>744.983640491453</c:v>
                </c:pt>
                <c:pt idx="53">
                  <c:v>717.13626339939083</c:v>
                </c:pt>
                <c:pt idx="54">
                  <c:v>690.82159255448869</c:v>
                </c:pt>
                <c:pt idx="55">
                  <c:v>665.92917814508723</c:v>
                </c:pt>
                <c:pt idx="56">
                  <c:v>642.35834307681409</c:v>
                </c:pt>
                <c:pt idx="57">
                  <c:v>620.01716340070448</c:v>
                </c:pt>
                <c:pt idx="58">
                  <c:v>598.82157071607878</c:v>
                </c:pt>
                <c:pt idx="59">
                  <c:v>578.69456015193589</c:v>
                </c:pt>
                <c:pt idx="60">
                  <c:v>559.5654899691358</c:v>
                </c:pt>
                <c:pt idx="61">
                  <c:v>541.36946086774765</c:v>
                </c:pt>
                <c:pt idx="62">
                  <c:v>524.04676479939883</c:v>
                </c:pt>
                <c:pt idx="63">
                  <c:v>507.54239452982841</c:v>
                </c:pt>
                <c:pt idx="64">
                  <c:v>491.80560641818579</c:v>
                </c:pt>
                <c:pt idx="65">
                  <c:v>476.78952991452996</c:v>
                </c:pt>
                <c:pt idx="66">
                  <c:v>462.45081815631062</c:v>
                </c:pt>
                <c:pt idx="67">
                  <c:v>448.74933479369327</c:v>
                </c:pt>
                <c:pt idx="68">
                  <c:v>435.64787281334105</c:v>
                </c:pt>
                <c:pt idx="69">
                  <c:v>423.11190167798549</c:v>
                </c:pt>
                <c:pt idx="70">
                  <c:v>411.10933956916102</c:v>
                </c:pt>
                <c:pt idx="71">
                  <c:v>399.6103479247945</c:v>
                </c:pt>
                <c:pt idx="72">
                  <c:v>388.58714581189986</c:v>
                </c:pt>
                <c:pt idx="73">
                  <c:v>378.01384197577198</c:v>
                </c:pt>
                <c:pt idx="74">
                  <c:v>367.86628266780298</c:v>
                </c:pt>
                <c:pt idx="75">
                  <c:v>358.12191358024694</c:v>
                </c:pt>
                <c:pt idx="76">
                  <c:v>348.75965441289628</c:v>
                </c:pt>
                <c:pt idx="77">
                  <c:v>339.75978476790169</c:v>
                </c:pt>
                <c:pt idx="78">
                  <c:v>331.10384021842356</c:v>
                </c:pt>
                <c:pt idx="79">
                  <c:v>322.7745175274618</c:v>
                </c:pt>
                <c:pt idx="80">
                  <c:v>314.75558810763891</c:v>
                </c:pt>
                <c:pt idx="81">
                  <c:v>307.03181891310606</c:v>
                </c:pt>
                <c:pt idx="82">
                  <c:v>299.58890004296387</c:v>
                </c:pt>
                <c:pt idx="83">
                  <c:v>292.41337841325139</c:v>
                </c:pt>
                <c:pt idx="84">
                  <c:v>285.49259692302849</c:v>
                </c:pt>
                <c:pt idx="85">
                  <c:v>278.81463860053827</c:v>
                </c:pt>
                <c:pt idx="86">
                  <c:v>272.36827526891415</c:v>
                </c:pt>
                <c:pt idx="87">
                  <c:v>266.14292031825721</c:v>
                </c:pt>
                <c:pt idx="88">
                  <c:v>260.12858521292469</c:v>
                </c:pt>
                <c:pt idx="89">
                  <c:v>254.31583940018797</c:v>
                </c:pt>
                <c:pt idx="90">
                  <c:v>248.69577331961594</c:v>
                </c:pt>
                <c:pt idx="91">
                  <c:v>243.25996424210712</c:v>
                </c:pt>
                <c:pt idx="92">
                  <c:v>238.00044469386685</c:v>
                </c:pt>
                <c:pt idx="93">
                  <c:v>232.90967324417724</c:v>
                </c:pt>
                <c:pt idx="94">
                  <c:v>227.98050745686837</c:v>
                </c:pt>
                <c:pt idx="95">
                  <c:v>223.20617882425364</c:v>
                </c:pt>
                <c:pt idx="96">
                  <c:v>218.58026951919368</c:v>
                </c:pt>
                <c:pt idx="97">
                  <c:v>214.09669081612168</c:v>
                </c:pt>
                <c:pt idx="98">
                  <c:v>209.74966304549031</c:v>
                </c:pt>
                <c:pt idx="99">
                  <c:v>205.53369695836028</c:v>
                </c:pt>
                <c:pt idx="100">
                  <c:v>201.44357638888889</c:v>
                </c:pt>
                <c:pt idx="101">
                  <c:v>197.47434211242907</c:v>
                </c:pt>
                <c:pt idx="102">
                  <c:v>193.62127680592934</c:v>
                </c:pt>
                <c:pt idx="103">
                  <c:v>189.87989102543963</c:v>
                </c:pt>
                <c:pt idx="104">
                  <c:v>186.24591012286325</c:v>
                </c:pt>
                <c:pt idx="105">
                  <c:v>182.71526203073822</c:v>
                </c:pt>
                <c:pt idx="106">
                  <c:v>179.28406584984771</c:v>
                </c:pt>
                <c:pt idx="107">
                  <c:v>175.94862117991869</c:v>
                </c:pt>
                <c:pt idx="108">
                  <c:v>172.70539813862217</c:v>
                </c:pt>
                <c:pt idx="109">
                  <c:v>169.55102801859178</c:v>
                </c:pt>
                <c:pt idx="110">
                  <c:v>166.48229453627181</c:v>
                </c:pt>
                <c:pt idx="111">
                  <c:v>163.49612563013466</c:v>
                </c:pt>
                <c:pt idx="112">
                  <c:v>160.58958576920352</c:v>
                </c:pt>
                <c:pt idx="113">
                  <c:v>157.75986873591424</c:v>
                </c:pt>
                <c:pt idx="114">
                  <c:v>155.00429085017612</c:v>
                </c:pt>
                <c:pt idx="115">
                  <c:v>152.32028460407477</c:v>
                </c:pt>
                <c:pt idx="116">
                  <c:v>149.7053926790197</c:v>
                </c:pt>
                <c:pt idx="117">
                  <c:v>147.15726231929938</c:v>
                </c:pt>
                <c:pt idx="118">
                  <c:v>144.67364003798397</c:v>
                </c:pt>
                <c:pt idx="119">
                  <c:v>142.25236663292768</c:v>
                </c:pt>
                <c:pt idx="120">
                  <c:v>139.89137249228395</c:v>
                </c:pt>
                <c:pt idx="121">
                  <c:v>137.58867317047259</c:v>
                </c:pt>
                <c:pt idx="122">
                  <c:v>135.34236521693691</c:v>
                </c:pt>
                <c:pt idx="123">
                  <c:v>133.15062224131728</c:v>
                </c:pt>
                <c:pt idx="124">
                  <c:v>131.01169119984971</c:v>
                </c:pt>
                <c:pt idx="125">
                  <c:v>128.92388888888888</c:v>
                </c:pt>
                <c:pt idx="126">
                  <c:v>126.8855986324571</c:v>
                </c:pt>
                <c:pt idx="127">
                  <c:v>124.89526715164543</c:v>
                </c:pt>
                <c:pt idx="128">
                  <c:v>122.95140160454645</c:v>
                </c:pt>
                <c:pt idx="129">
                  <c:v>121.05256678618406</c:v>
                </c:pt>
                <c:pt idx="130">
                  <c:v>119.19738247863249</c:v>
                </c:pt>
                <c:pt idx="131">
                  <c:v>117.38452094218805</c:v>
                </c:pt>
                <c:pt idx="132">
                  <c:v>115.61270453907765</c:v>
                </c:pt>
                <c:pt idx="133">
                  <c:v>113.88070348176205</c:v>
                </c:pt>
                <c:pt idx="134">
                  <c:v>112.18733369842332</c:v>
                </c:pt>
                <c:pt idx="135">
                  <c:v>110.53145480871819</c:v>
                </c:pt>
                <c:pt idx="136">
                  <c:v>108.91196820333526</c:v>
                </c:pt>
                <c:pt idx="137">
                  <c:v>107.32781522131648</c:v>
                </c:pt>
                <c:pt idx="138">
                  <c:v>105.77797541949637</c:v>
                </c:pt>
                <c:pt idx="139">
                  <c:v>104.26146492877641</c:v>
                </c:pt>
                <c:pt idx="140">
                  <c:v>102.77733489229026</c:v>
                </c:pt>
                <c:pt idx="141">
                  <c:v>101.32466998083039</c:v>
                </c:pt>
                <c:pt idx="142">
                  <c:v>99.902586981198624</c:v>
                </c:pt>
                <c:pt idx="143">
                  <c:v>98.510233453415282</c:v>
                </c:pt>
                <c:pt idx="144">
                  <c:v>97.146786452974965</c:v>
                </c:pt>
                <c:pt idx="145">
                  <c:v>95.811451314572608</c:v>
                </c:pt>
                <c:pt idx="146">
                  <c:v>94.503460493942995</c:v>
                </c:pt>
                <c:pt idx="147">
                  <c:v>93.222072464662361</c:v>
                </c:pt>
                <c:pt idx="148">
                  <c:v>91.966570666950744</c:v>
                </c:pt>
                <c:pt idx="149">
                  <c:v>90.736262505692935</c:v>
                </c:pt>
                <c:pt idx="150">
                  <c:v>89.530478395061735</c:v>
                </c:pt>
                <c:pt idx="151">
                  <c:v>88.348570847282531</c:v>
                </c:pt>
                <c:pt idx="152">
                  <c:v>87.18991360322407</c:v>
                </c:pt>
                <c:pt idx="153">
                  <c:v>86.053900802635269</c:v>
                </c:pt>
                <c:pt idx="154">
                  <c:v>84.939946191975423</c:v>
                </c:pt>
                <c:pt idx="155">
                  <c:v>83.847482367903808</c:v>
                </c:pt>
                <c:pt idx="156">
                  <c:v>82.775960054605889</c:v>
                </c:pt>
                <c:pt idx="157">
                  <c:v>81.724847413237413</c:v>
                </c:pt>
                <c:pt idx="158">
                  <c:v>80.693629381865449</c:v>
                </c:pt>
                <c:pt idx="159">
                  <c:v>79.681807044376768</c:v>
                </c:pt>
                <c:pt idx="160">
                  <c:v>78.688897026909729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E97-45D4-A737-6EC41B4AE32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force_改!$A$11:$A$171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force_改!$H$11:$H$171</c:f>
              <c:numCache>
                <c:formatCode>General</c:formatCode>
                <c:ptCount val="161"/>
                <c:pt idx="0">
                  <c:v>109585305.55555557</c:v>
                </c:pt>
                <c:pt idx="1">
                  <c:v>109585305.55555557</c:v>
                </c:pt>
                <c:pt idx="2">
                  <c:v>27396326.388888892</c:v>
                </c:pt>
                <c:pt idx="3">
                  <c:v>12176145.061728396</c:v>
                </c:pt>
                <c:pt idx="4">
                  <c:v>6849081.5972222229</c:v>
                </c:pt>
                <c:pt idx="5">
                  <c:v>4383412.2222222229</c:v>
                </c:pt>
                <c:pt idx="6">
                  <c:v>3044036.2654320989</c:v>
                </c:pt>
                <c:pt idx="7">
                  <c:v>2236434.8072562362</c:v>
                </c:pt>
                <c:pt idx="8">
                  <c:v>1712270.3993055557</c:v>
                </c:pt>
                <c:pt idx="9">
                  <c:v>1352905.0068587107</c:v>
                </c:pt>
                <c:pt idx="10">
                  <c:v>1095853.0555555557</c:v>
                </c:pt>
                <c:pt idx="11">
                  <c:v>905663.68227731879</c:v>
                </c:pt>
                <c:pt idx="12">
                  <c:v>761009.06635802472</c:v>
                </c:pt>
                <c:pt idx="13">
                  <c:v>648433.76068376075</c:v>
                </c:pt>
                <c:pt idx="14">
                  <c:v>559108.70181405905</c:v>
                </c:pt>
                <c:pt idx="15">
                  <c:v>487045.80246913584</c:v>
                </c:pt>
                <c:pt idx="16">
                  <c:v>428067.59982638893</c:v>
                </c:pt>
                <c:pt idx="17">
                  <c:v>379187.90849673207</c:v>
                </c:pt>
                <c:pt idx="18">
                  <c:v>338226.25171467767</c:v>
                </c:pt>
                <c:pt idx="19">
                  <c:v>303560.40320098493</c:v>
                </c:pt>
                <c:pt idx="20">
                  <c:v>273963.26388888893</c:v>
                </c:pt>
                <c:pt idx="21">
                  <c:v>248492.756361804</c:v>
                </c:pt>
                <c:pt idx="22">
                  <c:v>226415.9205693297</c:v>
                </c:pt>
                <c:pt idx="23">
                  <c:v>207155.58706154171</c:v>
                </c:pt>
                <c:pt idx="24">
                  <c:v>190252.26658950618</c:v>
                </c:pt>
                <c:pt idx="25">
                  <c:v>175336.48888888891</c:v>
                </c:pt>
                <c:pt idx="26">
                  <c:v>162108.44017094019</c:v>
                </c:pt>
                <c:pt idx="27">
                  <c:v>150322.77853985675</c:v>
                </c:pt>
                <c:pt idx="28">
                  <c:v>139777.17545351476</c:v>
                </c:pt>
                <c:pt idx="29">
                  <c:v>130303.57378781875</c:v>
                </c:pt>
                <c:pt idx="30">
                  <c:v>121761.45061728396</c:v>
                </c:pt>
                <c:pt idx="31">
                  <c:v>114032.57602034918</c:v>
                </c:pt>
                <c:pt idx="32">
                  <c:v>107016.89995659723</c:v>
                </c:pt>
                <c:pt idx="33">
                  <c:v>100629.2980308132</c:v>
                </c:pt>
                <c:pt idx="34">
                  <c:v>94796.977124183017</c:v>
                </c:pt>
                <c:pt idx="35">
                  <c:v>89457.392290249438</c:v>
                </c:pt>
                <c:pt idx="36">
                  <c:v>84556.562928669417</c:v>
                </c:pt>
                <c:pt idx="37">
                  <c:v>80047.703108513932</c:v>
                </c:pt>
                <c:pt idx="38">
                  <c:v>75890.100800246233</c:v>
                </c:pt>
                <c:pt idx="39">
                  <c:v>72048.195631528972</c:v>
                </c:pt>
                <c:pt idx="40">
                  <c:v>68490.815972222234</c:v>
                </c:pt>
                <c:pt idx="41">
                  <c:v>65190.544649348936</c:v>
                </c:pt>
                <c:pt idx="42">
                  <c:v>62123.189090451</c:v>
                </c:pt>
                <c:pt idx="43">
                  <c:v>59267.336698515719</c:v>
                </c:pt>
                <c:pt idx="44">
                  <c:v>56603.980142332424</c:v>
                </c:pt>
                <c:pt idx="45">
                  <c:v>54116.200274348426</c:v>
                </c:pt>
                <c:pt idx="46">
                  <c:v>51788.896765385427</c:v>
                </c:pt>
                <c:pt idx="47">
                  <c:v>49608.558422614558</c:v>
                </c:pt>
                <c:pt idx="48">
                  <c:v>47563.066647376545</c:v>
                </c:pt>
                <c:pt idx="49">
                  <c:v>45641.526678698698</c:v>
                </c:pt>
                <c:pt idx="50">
                  <c:v>43834.122222222228</c:v>
                </c:pt>
                <c:pt idx="51">
                  <c:v>42131.989832970226</c:v>
                </c:pt>
                <c:pt idx="52">
                  <c:v>40527.110042735047</c:v>
                </c:pt>
                <c:pt idx="53">
                  <c:v>39012.212728926868</c:v>
                </c:pt>
                <c:pt idx="54">
                  <c:v>37580.694634964188</c:v>
                </c:pt>
                <c:pt idx="55">
                  <c:v>36226.547291092749</c:v>
                </c:pt>
                <c:pt idx="56">
                  <c:v>34944.293863378691</c:v>
                </c:pt>
                <c:pt idx="57">
                  <c:v>33728.933688998324</c:v>
                </c:pt>
                <c:pt idx="58">
                  <c:v>32575.893446954688</c:v>
                </c:pt>
                <c:pt idx="59">
                  <c:v>31480.984072265317</c:v>
                </c:pt>
                <c:pt idx="60">
                  <c:v>30440.36265432099</c:v>
                </c:pt>
                <c:pt idx="61">
                  <c:v>29450.498671205474</c:v>
                </c:pt>
                <c:pt idx="62">
                  <c:v>28508.144005087295</c:v>
                </c:pt>
                <c:pt idx="63">
                  <c:v>27610.306262422666</c:v>
                </c:pt>
                <c:pt idx="64">
                  <c:v>26754.224989149308</c:v>
                </c:pt>
                <c:pt idx="65">
                  <c:v>25937.35042735043</c:v>
                </c:pt>
                <c:pt idx="66">
                  <c:v>25157.324507703299</c:v>
                </c:pt>
                <c:pt idx="67">
                  <c:v>24411.963812776914</c:v>
                </c:pt>
                <c:pt idx="68">
                  <c:v>23699.244281045754</c:v>
                </c:pt>
                <c:pt idx="69">
                  <c:v>23017.287451282413</c:v>
                </c:pt>
                <c:pt idx="70">
                  <c:v>22364.348072562359</c:v>
                </c:pt>
                <c:pt idx="71">
                  <c:v>21738.80292710882</c:v>
                </c:pt>
                <c:pt idx="72">
                  <c:v>21139.140732167354</c:v>
                </c:pt>
                <c:pt idx="73">
                  <c:v>20563.953003481998</c:v>
                </c:pt>
                <c:pt idx="74">
                  <c:v>20011.925777128483</c:v>
                </c:pt>
                <c:pt idx="75">
                  <c:v>19481.832098765433</c:v>
                </c:pt>
                <c:pt idx="76">
                  <c:v>18972.525200061558</c:v>
                </c:pt>
                <c:pt idx="77">
                  <c:v>18482.932291373851</c:v>
                </c:pt>
                <c:pt idx="78">
                  <c:v>18012.048907882243</c:v>
                </c:pt>
                <c:pt idx="79">
                  <c:v>17558.933753493922</c:v>
                </c:pt>
                <c:pt idx="80">
                  <c:v>17122.703993055558</c:v>
                </c:pt>
                <c:pt idx="81">
                  <c:v>16702.530948872973</c:v>
                </c:pt>
                <c:pt idx="82">
                  <c:v>16297.636162337234</c:v>
                </c:pt>
                <c:pt idx="83">
                  <c:v>15907.287785680877</c:v>
                </c:pt>
                <c:pt idx="84">
                  <c:v>15530.79727261275</c:v>
                </c:pt>
                <c:pt idx="85">
                  <c:v>15167.516339869282</c:v>
                </c:pt>
                <c:pt idx="86">
                  <c:v>14816.83417462893</c:v>
                </c:pt>
                <c:pt idx="87">
                  <c:v>14478.174865313194</c:v>
                </c:pt>
                <c:pt idx="88">
                  <c:v>14150.995035583106</c:v>
                </c:pt>
                <c:pt idx="89">
                  <c:v>13834.781663370228</c:v>
                </c:pt>
                <c:pt idx="90">
                  <c:v>13529.050068587107</c:v>
                </c:pt>
                <c:pt idx="91">
                  <c:v>13233.342054770628</c:v>
                </c:pt>
                <c:pt idx="92">
                  <c:v>12947.224191346357</c:v>
                </c:pt>
                <c:pt idx="93">
                  <c:v>12670.286224483243</c:v>
                </c:pt>
                <c:pt idx="94">
                  <c:v>12402.13960565364</c:v>
                </c:pt>
                <c:pt idx="95">
                  <c:v>12142.416128039398</c:v>
                </c:pt>
                <c:pt idx="96">
                  <c:v>11890.766661844136</c:v>
                </c:pt>
                <c:pt idx="97">
                  <c:v>11646.859980397021</c:v>
                </c:pt>
                <c:pt idx="98">
                  <c:v>11410.381669674674</c:v>
                </c:pt>
                <c:pt idx="99">
                  <c:v>11181.033114534799</c:v>
                </c:pt>
                <c:pt idx="100">
                  <c:v>10958.530555555557</c:v>
                </c:pt>
                <c:pt idx="101">
                  <c:v>10742.604210916143</c:v>
                </c:pt>
                <c:pt idx="102">
                  <c:v>10532.997458242557</c:v>
                </c:pt>
                <c:pt idx="103">
                  <c:v>10329.466071783916</c:v>
                </c:pt>
                <c:pt idx="104">
                  <c:v>10131.777510683762</c:v>
                </c:pt>
                <c:pt idx="105">
                  <c:v>9939.7102544721602</c:v>
                </c:pt>
                <c:pt idx="106">
                  <c:v>9753.0531822317171</c:v>
                </c:pt>
                <c:pt idx="107">
                  <c:v>9571.6049921875765</c:v>
                </c:pt>
                <c:pt idx="108">
                  <c:v>9395.1736587410469</c:v>
                </c:pt>
                <c:pt idx="109">
                  <c:v>9223.5759242113927</c:v>
                </c:pt>
                <c:pt idx="110">
                  <c:v>9056.6368227731873</c:v>
                </c:pt>
                <c:pt idx="111">
                  <c:v>8894.1892342793253</c:v>
                </c:pt>
                <c:pt idx="112">
                  <c:v>8736.0734658446727</c:v>
                </c:pt>
                <c:pt idx="113">
                  <c:v>8582.1368592337349</c:v>
                </c:pt>
                <c:pt idx="114">
                  <c:v>8432.2334222495811</c:v>
                </c:pt>
                <c:pt idx="115">
                  <c:v>8286.223482461668</c:v>
                </c:pt>
                <c:pt idx="116">
                  <c:v>8143.9733617386719</c:v>
                </c:pt>
                <c:pt idx="117">
                  <c:v>8005.3550701698859</c:v>
                </c:pt>
                <c:pt idx="118">
                  <c:v>7870.2460180663293</c:v>
                </c:pt>
                <c:pt idx="119">
                  <c:v>7738.5287448312665</c:v>
                </c:pt>
                <c:pt idx="120">
                  <c:v>7610.0906635802476</c:v>
                </c:pt>
                <c:pt idx="121">
                  <c:v>7484.823820473709</c:v>
                </c:pt>
                <c:pt idx="122">
                  <c:v>7362.6246678013686</c:v>
                </c:pt>
                <c:pt idx="123">
                  <c:v>7243.3938499276601</c:v>
                </c:pt>
                <c:pt idx="124">
                  <c:v>7127.0360012718238</c:v>
                </c:pt>
                <c:pt idx="125">
                  <c:v>7013.4595555555561</c:v>
                </c:pt>
                <c:pt idx="126">
                  <c:v>6902.5765656056665</c:v>
                </c:pt>
                <c:pt idx="127">
                  <c:v>6794.3025330495111</c:v>
                </c:pt>
                <c:pt idx="128">
                  <c:v>6688.5562472873271</c:v>
                </c:pt>
                <c:pt idx="129">
                  <c:v>6585.2596331684135</c:v>
                </c:pt>
                <c:pt idx="130">
                  <c:v>6484.3376068376074</c:v>
                </c:pt>
                <c:pt idx="131">
                  <c:v>6385.7179392550297</c:v>
                </c:pt>
                <c:pt idx="132">
                  <c:v>6289.3311269258247</c:v>
                </c:pt>
                <c:pt idx="133">
                  <c:v>6195.1102694078563</c:v>
                </c:pt>
                <c:pt idx="134">
                  <c:v>6102.9909531942285</c:v>
                </c:pt>
                <c:pt idx="135">
                  <c:v>6012.9111415942698</c:v>
                </c:pt>
                <c:pt idx="136">
                  <c:v>5924.8110702614385</c:v>
                </c:pt>
                <c:pt idx="137">
                  <c:v>5838.6331480396166</c:v>
                </c:pt>
                <c:pt idx="138">
                  <c:v>5754.3218628206032</c:v>
                </c:pt>
                <c:pt idx="139">
                  <c:v>5671.8236921254365</c:v>
                </c:pt>
                <c:pt idx="140">
                  <c:v>5591.0870181405899</c:v>
                </c:pt>
                <c:pt idx="141">
                  <c:v>5512.0620469571732</c:v>
                </c:pt>
                <c:pt idx="142">
                  <c:v>5434.700731777205</c:v>
                </c:pt>
                <c:pt idx="143">
                  <c:v>5358.9566998657911</c:v>
                </c:pt>
                <c:pt idx="144">
                  <c:v>5284.7851830418385</c:v>
                </c:pt>
                <c:pt idx="145">
                  <c:v>5212.1429515127502</c:v>
                </c:pt>
                <c:pt idx="146">
                  <c:v>5140.9882508704995</c:v>
                </c:pt>
                <c:pt idx="147">
                  <c:v>5071.2807420776326</c:v>
                </c:pt>
                <c:pt idx="148">
                  <c:v>5002.9814442821207</c:v>
                </c:pt>
                <c:pt idx="149">
                  <c:v>4936.0526803096964</c:v>
                </c:pt>
                <c:pt idx="150">
                  <c:v>4870.4580246913583</c:v>
                </c:pt>
                <c:pt idx="151">
                  <c:v>4806.1622540921699</c:v>
                </c:pt>
                <c:pt idx="152">
                  <c:v>4743.1313000153896</c:v>
                </c:pt>
                <c:pt idx="153">
                  <c:v>4681.332203663359</c:v>
                </c:pt>
                <c:pt idx="154">
                  <c:v>4620.7330728434627</c:v>
                </c:pt>
                <c:pt idx="155">
                  <c:v>4561.3030408139675</c:v>
                </c:pt>
                <c:pt idx="156">
                  <c:v>4503.0122269705607</c:v>
                </c:pt>
                <c:pt idx="157">
                  <c:v>4445.8316992801156</c:v>
                </c:pt>
                <c:pt idx="158">
                  <c:v>4389.7334383734806</c:v>
                </c:pt>
                <c:pt idx="159">
                  <c:v>4334.6903032140963</c:v>
                </c:pt>
                <c:pt idx="160">
                  <c:v>4280.6759982638896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E97-45D4-A737-6EC41B4AE32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force_改!$A$11:$A$171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force_改!$I$11:$I$171</c:f>
              <c:numCache>
                <c:formatCode>General</c:formatCode>
                <c:ptCount val="161"/>
                <c:pt idx="0">
                  <c:v>109585305.55555557</c:v>
                </c:pt>
                <c:pt idx="1">
                  <c:v>145783166.66666669</c:v>
                </c:pt>
                <c:pt idx="2">
                  <c:v>36445791.666666672</c:v>
                </c:pt>
                <c:pt idx="3">
                  <c:v>16198129.629629632</c:v>
                </c:pt>
                <c:pt idx="4">
                  <c:v>9111447.9166666679</c:v>
                </c:pt>
                <c:pt idx="5">
                  <c:v>5831326.6666666679</c:v>
                </c:pt>
                <c:pt idx="6">
                  <c:v>4049532.4074074081</c:v>
                </c:pt>
                <c:pt idx="7">
                  <c:v>2975166.666666667</c:v>
                </c:pt>
                <c:pt idx="8">
                  <c:v>2277861.979166667</c:v>
                </c:pt>
                <c:pt idx="9">
                  <c:v>1799792.1810699592</c:v>
                </c:pt>
                <c:pt idx="10">
                  <c:v>1457831.666666667</c:v>
                </c:pt>
                <c:pt idx="11">
                  <c:v>1204819.5592286503</c:v>
                </c:pt>
                <c:pt idx="12">
                  <c:v>1012383.101851852</c:v>
                </c:pt>
                <c:pt idx="13">
                  <c:v>862622.28796844196</c:v>
                </c:pt>
                <c:pt idx="14">
                  <c:v>743791.66666666674</c:v>
                </c:pt>
                <c:pt idx="15">
                  <c:v>647925.18518518528</c:v>
                </c:pt>
                <c:pt idx="16">
                  <c:v>569465.49479166674</c:v>
                </c:pt>
                <c:pt idx="17">
                  <c:v>504440.0230680508</c:v>
                </c:pt>
                <c:pt idx="18">
                  <c:v>449948.0452674898</c:v>
                </c:pt>
                <c:pt idx="19">
                  <c:v>403831.48661126505</c:v>
                </c:pt>
                <c:pt idx="20">
                  <c:v>364457.91666666674</c:v>
                </c:pt>
                <c:pt idx="21">
                  <c:v>330574.0740740741</c:v>
                </c:pt>
                <c:pt idx="22">
                  <c:v>301204.88980716257</c:v>
                </c:pt>
                <c:pt idx="23">
                  <c:v>275582.54568367993</c:v>
                </c:pt>
                <c:pt idx="24">
                  <c:v>253095.77546296301</c:v>
                </c:pt>
                <c:pt idx="25">
                  <c:v>233253.06666666671</c:v>
                </c:pt>
                <c:pt idx="26">
                  <c:v>215655.57199211049</c:v>
                </c:pt>
                <c:pt idx="27">
                  <c:v>199976.90900777324</c:v>
                </c:pt>
                <c:pt idx="28">
                  <c:v>185947.91666666669</c:v>
                </c:pt>
                <c:pt idx="29">
                  <c:v>173345.0257629806</c:v>
                </c:pt>
                <c:pt idx="30">
                  <c:v>161981.29629629632</c:v>
                </c:pt>
                <c:pt idx="31">
                  <c:v>151699.44502254599</c:v>
                </c:pt>
                <c:pt idx="32">
                  <c:v>142366.37369791669</c:v>
                </c:pt>
                <c:pt idx="33">
                  <c:v>133868.83991429448</c:v>
                </c:pt>
                <c:pt idx="34">
                  <c:v>126110.0057670127</c:v>
                </c:pt>
                <c:pt idx="35">
                  <c:v>119006.66666666669</c:v>
                </c:pt>
                <c:pt idx="36">
                  <c:v>112487.01131687245</c:v>
                </c:pt>
                <c:pt idx="37">
                  <c:v>106488.79961042125</c:v>
                </c:pt>
                <c:pt idx="38">
                  <c:v>100957.87165281626</c:v>
                </c:pt>
                <c:pt idx="39">
                  <c:v>95846.920885382438</c:v>
                </c:pt>
                <c:pt idx="40">
                  <c:v>91114.479166666686</c:v>
                </c:pt>
                <c:pt idx="41">
                  <c:v>86724.072972437047</c:v>
                </c:pt>
                <c:pt idx="42">
                  <c:v>82643.518518518526</c:v>
                </c:pt>
                <c:pt idx="43">
                  <c:v>78844.330268613674</c:v>
                </c:pt>
                <c:pt idx="44">
                  <c:v>75301.222451790643</c:v>
                </c:pt>
                <c:pt idx="45">
                  <c:v>71991.687242798362</c:v>
                </c:pt>
                <c:pt idx="46">
                  <c:v>68895.636420919982</c:v>
                </c:pt>
                <c:pt idx="47">
                  <c:v>65995.095820129776</c:v>
                </c:pt>
                <c:pt idx="48">
                  <c:v>63273.943865740752</c:v>
                </c:pt>
                <c:pt idx="49">
                  <c:v>60717.687074829941</c:v>
                </c:pt>
                <c:pt idx="50">
                  <c:v>58313.266666666677</c:v>
                </c:pt>
                <c:pt idx="51">
                  <c:v>56048.89145200565</c:v>
                </c:pt>
                <c:pt idx="52">
                  <c:v>53913.892998027623</c:v>
                </c:pt>
                <c:pt idx="53">
                  <c:v>51898.599738934383</c:v>
                </c:pt>
                <c:pt idx="54">
                  <c:v>49994.22725194331</c:v>
                </c:pt>
                <c:pt idx="55">
                  <c:v>48192.782369146014</c:v>
                </c:pt>
                <c:pt idx="56">
                  <c:v>46486.979166666672</c:v>
                </c:pt>
                <c:pt idx="57">
                  <c:v>44870.165179029449</c:v>
                </c:pt>
                <c:pt idx="58">
                  <c:v>43336.25644074515</c:v>
                </c:pt>
                <c:pt idx="59">
                  <c:v>41879.680168533952</c:v>
                </c:pt>
                <c:pt idx="60">
                  <c:v>40495.32407407408</c:v>
                </c:pt>
                <c:pt idx="61">
                  <c:v>39178.49144495208</c:v>
                </c:pt>
                <c:pt idx="62">
                  <c:v>37924.861255636497</c:v>
                </c:pt>
                <c:pt idx="63">
                  <c:v>36730.452674897126</c:v>
                </c:pt>
                <c:pt idx="64">
                  <c:v>35591.593424479172</c:v>
                </c:pt>
                <c:pt idx="65">
                  <c:v>34504.891518737677</c:v>
                </c:pt>
                <c:pt idx="66">
                  <c:v>33467.209978573621</c:v>
                </c:pt>
                <c:pt idx="67">
                  <c:v>32475.644167223589</c:v>
                </c:pt>
                <c:pt idx="68">
                  <c:v>31527.501441753175</c:v>
                </c:pt>
                <c:pt idx="69">
                  <c:v>30620.282853742214</c:v>
                </c:pt>
                <c:pt idx="70">
                  <c:v>29751.666666666672</c:v>
                </c:pt>
                <c:pt idx="71">
                  <c:v>28919.493486742052</c:v>
                </c:pt>
                <c:pt idx="72">
                  <c:v>28121.752829218112</c:v>
                </c:pt>
                <c:pt idx="73">
                  <c:v>27356.57096390818</c:v>
                </c:pt>
                <c:pt idx="74">
                  <c:v>26622.199902605313</c:v>
                </c:pt>
                <c:pt idx="75">
                  <c:v>25917.007407407411</c:v>
                </c:pt>
                <c:pt idx="76">
                  <c:v>25239.467913204066</c:v>
                </c:pt>
                <c:pt idx="77">
                  <c:v>24588.154269972456</c:v>
                </c:pt>
                <c:pt idx="78">
                  <c:v>23961.73022134561</c:v>
                </c:pt>
                <c:pt idx="79">
                  <c:v>23358.943545372007</c:v>
                </c:pt>
                <c:pt idx="80">
                  <c:v>22778.619791666672</c:v>
                </c:pt>
                <c:pt idx="81">
                  <c:v>22219.65655641925</c:v>
                </c:pt>
                <c:pt idx="82">
                  <c:v>21681.018243109262</c:v>
                </c:pt>
                <c:pt idx="83">
                  <c:v>21161.731262398996</c:v>
                </c:pt>
                <c:pt idx="84">
                  <c:v>20660.879629629631</c:v>
                </c:pt>
                <c:pt idx="85">
                  <c:v>20177.600922722031</c:v>
                </c:pt>
                <c:pt idx="86">
                  <c:v>19711.082567153418</c:v>
                </c:pt>
                <c:pt idx="87">
                  <c:v>19260.558418108954</c:v>
                </c:pt>
                <c:pt idx="88">
                  <c:v>18825.305612947661</c:v>
                </c:pt>
                <c:pt idx="89">
                  <c:v>18404.641669822835</c:v>
                </c:pt>
                <c:pt idx="90">
                  <c:v>17997.92181069959</c:v>
                </c:pt>
                <c:pt idx="91">
                  <c:v>17604.536489151877</c:v>
                </c:pt>
                <c:pt idx="92">
                  <c:v>17223.909105229995</c:v>
                </c:pt>
                <c:pt idx="93">
                  <c:v>16855.493891393999</c:v>
                </c:pt>
                <c:pt idx="94">
                  <c:v>16498.773955032444</c:v>
                </c:pt>
                <c:pt idx="95">
                  <c:v>16153.259464450603</c:v>
                </c:pt>
                <c:pt idx="96">
                  <c:v>15818.485966435188</c:v>
                </c:pt>
                <c:pt idx="97">
                  <c:v>15494.012824600562</c:v>
                </c:pt>
                <c:pt idx="98">
                  <c:v>15179.421768707485</c:v>
                </c:pt>
                <c:pt idx="99">
                  <c:v>14874.31554603272</c:v>
                </c:pt>
                <c:pt idx="100">
                  <c:v>14578.316666666669</c:v>
                </c:pt>
                <c:pt idx="101">
                  <c:v>14291.066235336408</c:v>
                </c:pt>
                <c:pt idx="102">
                  <c:v>14012.222863001412</c:v>
                </c:pt>
                <c:pt idx="103">
                  <c:v>13741.461652056432</c:v>
                </c:pt>
                <c:pt idx="104">
                  <c:v>13478.473249506906</c:v>
                </c:pt>
                <c:pt idx="105">
                  <c:v>13222.962962962965</c:v>
                </c:pt>
                <c:pt idx="106">
                  <c:v>12974.649934733596</c:v>
                </c:pt>
                <c:pt idx="107">
                  <c:v>12733.266369697501</c:v>
                </c:pt>
                <c:pt idx="108">
                  <c:v>12498.556812985827</c:v>
                </c:pt>
                <c:pt idx="109">
                  <c:v>12270.277473837781</c:v>
                </c:pt>
                <c:pt idx="110">
                  <c:v>12048.195592286504</c:v>
                </c:pt>
                <c:pt idx="111">
                  <c:v>11832.08884560236</c:v>
                </c:pt>
                <c:pt idx="112">
                  <c:v>11621.744791666668</c:v>
                </c:pt>
                <c:pt idx="113">
                  <c:v>11416.960346672933</c:v>
                </c:pt>
                <c:pt idx="114">
                  <c:v>11217.541294757362</c:v>
                </c:pt>
                <c:pt idx="115">
                  <c:v>11023.301827347197</c:v>
                </c:pt>
                <c:pt idx="116">
                  <c:v>10834.064110186288</c:v>
                </c:pt>
                <c:pt idx="117">
                  <c:v>10649.657876153604</c:v>
                </c:pt>
                <c:pt idx="118">
                  <c:v>10469.920042133488</c:v>
                </c:pt>
                <c:pt idx="119">
                  <c:v>10294.694348327568</c:v>
                </c:pt>
                <c:pt idx="120">
                  <c:v>10123.83101851852</c:v>
                </c:pt>
                <c:pt idx="121">
                  <c:v>9957.1864399062015</c:v>
                </c:pt>
                <c:pt idx="122">
                  <c:v>9794.6228612380201</c:v>
                </c:pt>
                <c:pt idx="123">
                  <c:v>9636.0081080485616</c:v>
                </c:pt>
                <c:pt idx="124">
                  <c:v>9481.2153139091242</c:v>
                </c:pt>
                <c:pt idx="125">
                  <c:v>9330.122666666668</c:v>
                </c:pt>
                <c:pt idx="126">
                  <c:v>9182.6131687242814</c:v>
                </c:pt>
                <c:pt idx="127">
                  <c:v>9038.5744104821551</c:v>
                </c:pt>
                <c:pt idx="128">
                  <c:v>8897.8983561197929</c:v>
                </c:pt>
                <c:pt idx="129">
                  <c:v>8760.4811409570757</c:v>
                </c:pt>
                <c:pt idx="130">
                  <c:v>8626.2228796844192</c:v>
                </c:pt>
                <c:pt idx="131">
                  <c:v>8495.0274848008085</c:v>
                </c:pt>
                <c:pt idx="132">
                  <c:v>8366.8024946434052</c:v>
                </c:pt>
                <c:pt idx="133">
                  <c:v>8241.4589104339811</c:v>
                </c:pt>
                <c:pt idx="134">
                  <c:v>8118.9110418058972</c:v>
                </c:pt>
                <c:pt idx="135">
                  <c:v>7999.076360310929</c:v>
                </c:pt>
                <c:pt idx="136">
                  <c:v>7881.8753604382937</c:v>
                </c:pt>
                <c:pt idx="137">
                  <c:v>7767.2314277088117</c:v>
                </c:pt>
                <c:pt idx="138">
                  <c:v>7655.0707134355534</c:v>
                </c:pt>
                <c:pt idx="139">
                  <c:v>7545.322015768681</c:v>
                </c:pt>
                <c:pt idx="140">
                  <c:v>7437.9166666666679</c:v>
                </c:pt>
                <c:pt idx="141">
                  <c:v>7332.7884244588649</c:v>
                </c:pt>
                <c:pt idx="142">
                  <c:v>7229.8733716855131</c:v>
                </c:pt>
                <c:pt idx="143">
                  <c:v>7129.1098179210076</c:v>
                </c:pt>
                <c:pt idx="144">
                  <c:v>7030.4382073045281</c:v>
                </c:pt>
                <c:pt idx="145">
                  <c:v>6933.8010305192238</c:v>
                </c:pt>
                <c:pt idx="146">
                  <c:v>6839.1427409770449</c:v>
                </c:pt>
                <c:pt idx="147">
                  <c:v>6746.4096749811042</c:v>
                </c:pt>
                <c:pt idx="148">
                  <c:v>6655.5499756513282</c:v>
                </c:pt>
                <c:pt idx="149">
                  <c:v>6566.5135204119943</c:v>
                </c:pt>
                <c:pt idx="150">
                  <c:v>6479.2518518518527</c:v>
                </c:pt>
                <c:pt idx="151">
                  <c:v>6393.7181117787241</c:v>
                </c:pt>
                <c:pt idx="152">
                  <c:v>6309.8669783010164</c:v>
                </c:pt>
                <c:pt idx="153">
                  <c:v>6227.6546057784053</c:v>
                </c:pt>
                <c:pt idx="154">
                  <c:v>6147.038567493114</c:v>
                </c:pt>
                <c:pt idx="155">
                  <c:v>6067.9778009018391</c:v>
                </c:pt>
                <c:pt idx="156">
                  <c:v>5990.4325553364024</c:v>
                </c:pt>
                <c:pt idx="157">
                  <c:v>5914.3643420287508</c:v>
                </c:pt>
                <c:pt idx="158">
                  <c:v>5839.7358863430018</c:v>
                </c:pt>
                <c:pt idx="159">
                  <c:v>5766.5110821038206</c:v>
                </c:pt>
                <c:pt idx="160">
                  <c:v>5694.6549479166679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E97-45D4-A737-6EC41B4AE32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force_改!$A$11:$A$171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force_改!$J$11:$J$171</c:f>
              <c:numCache>
                <c:formatCode>General</c:formatCode>
                <c:ptCount val="161"/>
                <c:pt idx="0">
                  <c:v>109585305.55555557</c:v>
                </c:pt>
                <c:pt idx="1">
                  <c:v>215699583.33333334</c:v>
                </c:pt>
                <c:pt idx="2">
                  <c:v>53924895.833333336</c:v>
                </c:pt>
                <c:pt idx="3">
                  <c:v>23966620.370370373</c:v>
                </c:pt>
                <c:pt idx="4">
                  <c:v>13481223.958333334</c:v>
                </c:pt>
                <c:pt idx="5">
                  <c:v>8627983.333333334</c:v>
                </c:pt>
                <c:pt idx="6">
                  <c:v>5991655.0925925933</c:v>
                </c:pt>
                <c:pt idx="7">
                  <c:v>4402032.3129251702</c:v>
                </c:pt>
                <c:pt idx="8">
                  <c:v>3370305.9895833335</c:v>
                </c:pt>
                <c:pt idx="9">
                  <c:v>2662957.818930041</c:v>
                </c:pt>
                <c:pt idx="10">
                  <c:v>2156995.8333333335</c:v>
                </c:pt>
                <c:pt idx="11">
                  <c:v>1782641.1845730029</c:v>
                </c:pt>
                <c:pt idx="12">
                  <c:v>1497913.7731481483</c:v>
                </c:pt>
                <c:pt idx="13">
                  <c:v>1276328.8954635109</c:v>
                </c:pt>
                <c:pt idx="14">
                  <c:v>1100508.0782312925</c:v>
                </c:pt>
                <c:pt idx="15">
                  <c:v>958664.81481481483</c:v>
                </c:pt>
                <c:pt idx="16">
                  <c:v>842576.49739583337</c:v>
                </c:pt>
                <c:pt idx="17">
                  <c:v>746365.34025374858</c:v>
                </c:pt>
                <c:pt idx="18">
                  <c:v>665739.45473251026</c:v>
                </c:pt>
                <c:pt idx="19">
                  <c:v>597505.77100646356</c:v>
                </c:pt>
                <c:pt idx="20">
                  <c:v>539248.95833333337</c:v>
                </c:pt>
                <c:pt idx="21">
                  <c:v>489114.70143613004</c:v>
                </c:pt>
                <c:pt idx="22">
                  <c:v>445660.29614325071</c:v>
                </c:pt>
                <c:pt idx="23">
                  <c:v>407749.68494013866</c:v>
                </c:pt>
                <c:pt idx="24">
                  <c:v>374478.44328703708</c:v>
                </c:pt>
                <c:pt idx="25">
                  <c:v>345119.33333333337</c:v>
                </c:pt>
                <c:pt idx="26">
                  <c:v>319082.22386587772</c:v>
                </c:pt>
                <c:pt idx="27">
                  <c:v>295884.20210333791</c:v>
                </c:pt>
                <c:pt idx="28">
                  <c:v>275127.01955782314</c:v>
                </c:pt>
                <c:pt idx="29">
                  <c:v>256479.88505747129</c:v>
                </c:pt>
                <c:pt idx="30">
                  <c:v>239666.20370370371</c:v>
                </c:pt>
                <c:pt idx="31">
                  <c:v>224453.2604925425</c:v>
                </c:pt>
                <c:pt idx="32">
                  <c:v>210644.12434895834</c:v>
                </c:pt>
                <c:pt idx="33">
                  <c:v>198071.24273033364</c:v>
                </c:pt>
                <c:pt idx="34">
                  <c:v>186591.33506343715</c:v>
                </c:pt>
                <c:pt idx="35">
                  <c:v>176081.2925170068</c:v>
                </c:pt>
                <c:pt idx="36">
                  <c:v>166434.86368312757</c:v>
                </c:pt>
                <c:pt idx="37">
                  <c:v>157559.95860725592</c:v>
                </c:pt>
                <c:pt idx="38">
                  <c:v>149376.44275161589</c:v>
                </c:pt>
                <c:pt idx="39">
                  <c:v>141814.32171816789</c:v>
                </c:pt>
                <c:pt idx="40">
                  <c:v>134812.23958333334</c:v>
                </c:pt>
                <c:pt idx="41">
                  <c:v>128316.23041840176</c:v>
                </c:pt>
                <c:pt idx="42">
                  <c:v>122278.67535903251</c:v>
                </c:pt>
                <c:pt idx="43">
                  <c:v>116657.42743825492</c:v>
                </c:pt>
                <c:pt idx="44">
                  <c:v>111415.07403581268</c:v>
                </c:pt>
                <c:pt idx="45">
                  <c:v>106518.31275720165</c:v>
                </c:pt>
                <c:pt idx="46">
                  <c:v>101937.42123503466</c:v>
                </c:pt>
                <c:pt idx="47">
                  <c:v>97645.805039987928</c:v>
                </c:pt>
                <c:pt idx="48">
                  <c:v>93619.61082175927</c:v>
                </c:pt>
                <c:pt idx="49">
                  <c:v>89837.394141330005</c:v>
                </c:pt>
                <c:pt idx="50">
                  <c:v>86279.833333333343</c:v>
                </c:pt>
                <c:pt idx="51">
                  <c:v>82929.482250416506</c:v>
                </c:pt>
                <c:pt idx="52">
                  <c:v>79770.55596646943</c:v>
                </c:pt>
                <c:pt idx="53">
                  <c:v>76788.744511688623</c:v>
                </c:pt>
                <c:pt idx="54">
                  <c:v>73971.050525834478</c:v>
                </c:pt>
                <c:pt idx="55">
                  <c:v>71305.647382920113</c:v>
                </c:pt>
                <c:pt idx="56">
                  <c:v>68781.754889455784</c:v>
                </c:pt>
                <c:pt idx="57">
                  <c:v>66389.530111829285</c:v>
                </c:pt>
                <c:pt idx="58">
                  <c:v>64119.971264367821</c:v>
                </c:pt>
                <c:pt idx="59">
                  <c:v>61964.832902422677</c:v>
                </c:pt>
                <c:pt idx="60">
                  <c:v>59916.550925925927</c:v>
                </c:pt>
                <c:pt idx="61">
                  <c:v>57968.176117531133</c:v>
                </c:pt>
                <c:pt idx="62">
                  <c:v>56113.315123135624</c:v>
                </c:pt>
                <c:pt idx="63">
                  <c:v>54346.077937347778</c:v>
                </c:pt>
                <c:pt idx="64">
                  <c:v>52661.031087239586</c:v>
                </c:pt>
                <c:pt idx="65">
                  <c:v>51053.155818540436</c:v>
                </c:pt>
                <c:pt idx="66">
                  <c:v>49517.810682583411</c:v>
                </c:pt>
                <c:pt idx="67">
                  <c:v>48050.698002524696</c:v>
                </c:pt>
                <c:pt idx="68">
                  <c:v>46647.833765859286</c:v>
                </c:pt>
                <c:pt idx="69">
                  <c:v>45305.520548904293</c:v>
                </c:pt>
                <c:pt idx="70">
                  <c:v>44020.323129251701</c:v>
                </c:pt>
                <c:pt idx="71">
                  <c:v>42789.046485485684</c:v>
                </c:pt>
                <c:pt idx="72">
                  <c:v>41608.715920781891</c:v>
                </c:pt>
                <c:pt idx="73">
                  <c:v>40476.559079251892</c:v>
                </c:pt>
                <c:pt idx="74">
                  <c:v>39389.989651813979</c:v>
                </c:pt>
                <c:pt idx="75">
                  <c:v>38346.592592592591</c:v>
                </c:pt>
                <c:pt idx="76">
                  <c:v>37344.110687903973</c:v>
                </c:pt>
                <c:pt idx="77">
                  <c:v>36380.432338224549</c:v>
                </c:pt>
                <c:pt idx="78">
                  <c:v>35453.580429541973</c:v>
                </c:pt>
                <c:pt idx="79">
                  <c:v>34561.702184478985</c:v>
                </c:pt>
                <c:pt idx="80">
                  <c:v>33703.059895833336</c:v>
                </c:pt>
                <c:pt idx="81">
                  <c:v>32876.022455926439</c:v>
                </c:pt>
                <c:pt idx="82">
                  <c:v>32079.057604600439</c:v>
                </c:pt>
                <c:pt idx="83">
                  <c:v>31310.724827018919</c:v>
                </c:pt>
                <c:pt idx="84">
                  <c:v>30569.668839758127</c:v>
                </c:pt>
                <c:pt idx="85">
                  <c:v>29854.613610149943</c:v>
                </c:pt>
                <c:pt idx="86">
                  <c:v>29164.35685956373</c:v>
                </c:pt>
                <c:pt idx="87">
                  <c:v>28497.765006385696</c:v>
                </c:pt>
                <c:pt idx="88">
                  <c:v>27853.76850895317</c:v>
                </c:pt>
                <c:pt idx="89">
                  <c:v>27231.357572697052</c:v>
                </c:pt>
                <c:pt idx="90">
                  <c:v>26629.578189300413</c:v>
                </c:pt>
                <c:pt idx="91">
                  <c:v>26047.528478847162</c:v>
                </c:pt>
                <c:pt idx="92">
                  <c:v>25484.355308758666</c:v>
                </c:pt>
                <c:pt idx="93">
                  <c:v>24939.251165838057</c:v>
                </c:pt>
                <c:pt idx="94">
                  <c:v>24411.451259996982</c:v>
                </c:pt>
                <c:pt idx="95">
                  <c:v>23900.23084025854</c:v>
                </c:pt>
                <c:pt idx="96">
                  <c:v>23404.902705439818</c:v>
                </c:pt>
                <c:pt idx="97">
                  <c:v>22924.814893541647</c:v>
                </c:pt>
                <c:pt idx="98">
                  <c:v>22459.348535332501</c:v>
                </c:pt>
                <c:pt idx="99">
                  <c:v>22007.91585892596</c:v>
                </c:pt>
                <c:pt idx="100">
                  <c:v>21569.958333333336</c:v>
                </c:pt>
                <c:pt idx="101">
                  <c:v>21144.94494003856</c:v>
                </c:pt>
                <c:pt idx="102">
                  <c:v>20732.370562604126</c:v>
                </c:pt>
                <c:pt idx="103">
                  <c:v>20331.754485185535</c:v>
                </c:pt>
                <c:pt idx="104">
                  <c:v>19942.638991617358</c:v>
                </c:pt>
                <c:pt idx="105">
                  <c:v>19564.588057445202</c:v>
                </c:pt>
                <c:pt idx="106">
                  <c:v>19197.186127922156</c:v>
                </c:pt>
                <c:pt idx="107">
                  <c:v>18840.036975572832</c:v>
                </c:pt>
                <c:pt idx="108">
                  <c:v>18492.76263145862</c:v>
                </c:pt>
                <c:pt idx="109">
                  <c:v>18155.00238475998</c:v>
                </c:pt>
                <c:pt idx="110">
                  <c:v>17826.411845730028</c:v>
                </c:pt>
                <c:pt idx="111">
                  <c:v>17506.66206747288</c:v>
                </c:pt>
                <c:pt idx="112">
                  <c:v>17195.438722363946</c:v>
                </c:pt>
                <c:pt idx="113">
                  <c:v>16892.441329260972</c:v>
                </c:pt>
                <c:pt idx="114">
                  <c:v>16597.382527957321</c:v>
                </c:pt>
                <c:pt idx="115">
                  <c:v>16309.987397605546</c:v>
                </c:pt>
                <c:pt idx="116">
                  <c:v>16029.992816091955</c:v>
                </c:pt>
                <c:pt idx="117">
                  <c:v>15757.146857574209</c:v>
                </c:pt>
                <c:pt idx="118">
                  <c:v>15491.208225605669</c:v>
                </c:pt>
                <c:pt idx="119">
                  <c:v>15231.945719464256</c:v>
                </c:pt>
                <c:pt idx="120">
                  <c:v>14979.137731481482</c:v>
                </c:pt>
                <c:pt idx="121">
                  <c:v>14732.571773330603</c:v>
                </c:pt>
                <c:pt idx="122">
                  <c:v>14492.044029382783</c:v>
                </c:pt>
                <c:pt idx="123">
                  <c:v>14257.358935377972</c:v>
                </c:pt>
                <c:pt idx="124">
                  <c:v>14028.328780783906</c:v>
                </c:pt>
                <c:pt idx="125">
                  <c:v>13804.773333333334</c:v>
                </c:pt>
                <c:pt idx="126">
                  <c:v>13586.519484336945</c:v>
                </c:pt>
                <c:pt idx="127">
                  <c:v>13373.400913468495</c:v>
                </c:pt>
                <c:pt idx="128">
                  <c:v>13165.257771809896</c:v>
                </c:pt>
                <c:pt idx="129">
                  <c:v>12961.936382028323</c:v>
                </c:pt>
                <c:pt idx="130">
                  <c:v>12763.288954635109</c:v>
                </c:pt>
                <c:pt idx="131">
                  <c:v>12569.173319348134</c:v>
                </c:pt>
                <c:pt idx="132">
                  <c:v>12379.452670645853</c:v>
                </c:pt>
                <c:pt idx="133">
                  <c:v>12193.995326662522</c:v>
                </c:pt>
                <c:pt idx="134">
                  <c:v>12012.674500631174</c:v>
                </c:pt>
                <c:pt idx="135">
                  <c:v>11835.368084133517</c:v>
                </c:pt>
                <c:pt idx="136">
                  <c:v>11661.958441464822</c:v>
                </c:pt>
                <c:pt idx="137">
                  <c:v>11492.332214467118</c:v>
                </c:pt>
                <c:pt idx="138">
                  <c:v>11326.380137226073</c:v>
                </c:pt>
                <c:pt idx="139">
                  <c:v>11163.996860065905</c:v>
                </c:pt>
                <c:pt idx="140">
                  <c:v>11005.080782312925</c:v>
                </c:pt>
                <c:pt idx="141">
                  <c:v>10849.533893331993</c:v>
                </c:pt>
                <c:pt idx="142">
                  <c:v>10697.261621371421</c:v>
                </c:pt>
                <c:pt idx="143">
                  <c:v>10548.172689781082</c:v>
                </c:pt>
                <c:pt idx="144">
                  <c:v>10402.178980195473</c:v>
                </c:pt>
                <c:pt idx="145">
                  <c:v>10259.19540229885</c:v>
                </c:pt>
                <c:pt idx="146">
                  <c:v>10119.139769812973</c:v>
                </c:pt>
                <c:pt idx="147">
                  <c:v>9981.9326823700012</c:v>
                </c:pt>
                <c:pt idx="148">
                  <c:v>9847.4974129534949</c:v>
                </c:pt>
                <c:pt idx="149">
                  <c:v>9715.7598006095832</c:v>
                </c:pt>
                <c:pt idx="150">
                  <c:v>9586.6481481481478</c:v>
                </c:pt>
                <c:pt idx="151">
                  <c:v>9460.0931245705597</c:v>
                </c:pt>
                <c:pt idx="152">
                  <c:v>9336.0276719759931</c:v>
                </c:pt>
                <c:pt idx="153">
                  <c:v>9214.3869167129451</c:v>
                </c:pt>
                <c:pt idx="154">
                  <c:v>9095.1080845561373</c:v>
                </c:pt>
                <c:pt idx="155">
                  <c:v>8978.1304197016998</c:v>
                </c:pt>
                <c:pt idx="156">
                  <c:v>8863.3951073854932</c:v>
                </c:pt>
                <c:pt idx="157">
                  <c:v>8750.8451999404988</c:v>
                </c:pt>
                <c:pt idx="158">
                  <c:v>8640.4255461197463</c:v>
                </c:pt>
                <c:pt idx="159">
                  <c:v>8532.0827235209581</c:v>
                </c:pt>
                <c:pt idx="160">
                  <c:v>8425.7649739583339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E97-45D4-A737-6EC41B4AE32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force_改!$A$11:$A$171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force_改!$K$11:$K$171</c:f>
              <c:numCache>
                <c:formatCode>General</c:formatCode>
                <c:ptCount val="161"/>
                <c:pt idx="0">
                  <c:v>109585305.55555557</c:v>
                </c:pt>
                <c:pt idx="1">
                  <c:v>251804470.4861111</c:v>
                </c:pt>
                <c:pt idx="2">
                  <c:v>62951117.621527776</c:v>
                </c:pt>
                <c:pt idx="3">
                  <c:v>27978274.498456791</c:v>
                </c:pt>
                <c:pt idx="4">
                  <c:v>15737779.405381944</c:v>
                </c:pt>
                <c:pt idx="5">
                  <c:v>10072178.819444444</c:v>
                </c:pt>
                <c:pt idx="6">
                  <c:v>6994568.6246141978</c:v>
                </c:pt>
                <c:pt idx="7">
                  <c:v>5138866.7446145127</c:v>
                </c:pt>
                <c:pt idx="8">
                  <c:v>3934444.851345486</c:v>
                </c:pt>
                <c:pt idx="9">
                  <c:v>3108697.1664951988</c:v>
                </c:pt>
                <c:pt idx="10">
                  <c:v>2518044.704861111</c:v>
                </c:pt>
                <c:pt idx="11">
                  <c:v>2081028.6817033975</c:v>
                </c:pt>
                <c:pt idx="12">
                  <c:v>1748642.1561535494</c:v>
                </c:pt>
                <c:pt idx="13">
                  <c:v>1489967.280982906</c:v>
                </c:pt>
                <c:pt idx="14">
                  <c:v>1284716.6861536282</c:v>
                </c:pt>
                <c:pt idx="15">
                  <c:v>1119130.9799382717</c:v>
                </c:pt>
                <c:pt idx="16">
                  <c:v>983611.2128363715</c:v>
                </c:pt>
                <c:pt idx="17">
                  <c:v>871295.74562668207</c:v>
                </c:pt>
                <c:pt idx="18">
                  <c:v>777174.29162379971</c:v>
                </c:pt>
                <c:pt idx="19">
                  <c:v>697519.30882579251</c:v>
                </c:pt>
                <c:pt idx="20">
                  <c:v>629511.17621527775</c:v>
                </c:pt>
                <c:pt idx="21">
                  <c:v>570985.19384605694</c:v>
                </c:pt>
                <c:pt idx="22">
                  <c:v>520257.17042584938</c:v>
                </c:pt>
                <c:pt idx="23">
                  <c:v>476000.88938773365</c:v>
                </c:pt>
                <c:pt idx="24">
                  <c:v>437160.53903838736</c:v>
                </c:pt>
                <c:pt idx="25">
                  <c:v>402887.15277777775</c:v>
                </c:pt>
                <c:pt idx="26">
                  <c:v>372491.8202457265</c:v>
                </c:pt>
                <c:pt idx="27">
                  <c:v>345410.79627724434</c:v>
                </c:pt>
                <c:pt idx="28">
                  <c:v>321179.17153840704</c:v>
                </c:pt>
                <c:pt idx="29">
                  <c:v>299410.78535803937</c:v>
                </c:pt>
                <c:pt idx="30">
                  <c:v>279782.74498456792</c:v>
                </c:pt>
                <c:pt idx="31">
                  <c:v>262023.38239969939</c:v>
                </c:pt>
                <c:pt idx="32">
                  <c:v>245902.80320909288</c:v>
                </c:pt>
                <c:pt idx="33">
                  <c:v>231225.40907815529</c:v>
                </c:pt>
                <c:pt idx="34">
                  <c:v>217823.93640667052</c:v>
                </c:pt>
                <c:pt idx="35">
                  <c:v>205554.6697845805</c:v>
                </c:pt>
                <c:pt idx="36">
                  <c:v>194293.57290594993</c:v>
                </c:pt>
                <c:pt idx="37">
                  <c:v>183933.14133390147</c:v>
                </c:pt>
                <c:pt idx="38">
                  <c:v>174379.82720644813</c:v>
                </c:pt>
                <c:pt idx="39">
                  <c:v>165551.92010921176</c:v>
                </c:pt>
                <c:pt idx="40">
                  <c:v>157377.79405381944</c:v>
                </c:pt>
                <c:pt idx="41">
                  <c:v>149794.45002148193</c:v>
                </c:pt>
                <c:pt idx="42">
                  <c:v>142746.29846151423</c:v>
                </c:pt>
                <c:pt idx="43">
                  <c:v>136184.13763445706</c:v>
                </c:pt>
                <c:pt idx="44">
                  <c:v>130064.29260646235</c:v>
                </c:pt>
                <c:pt idx="45">
                  <c:v>124347.88665980795</c:v>
                </c:pt>
                <c:pt idx="46">
                  <c:v>119000.22234693341</c:v>
                </c:pt>
                <c:pt idx="47">
                  <c:v>113990.25372843418</c:v>
                </c:pt>
                <c:pt idx="48">
                  <c:v>109290.13475959684</c:v>
                </c:pt>
                <c:pt idx="49">
                  <c:v>104874.83152274515</c:v>
                </c:pt>
                <c:pt idx="50">
                  <c:v>100721.78819444444</c:v>
                </c:pt>
                <c:pt idx="51">
                  <c:v>96810.638402964672</c:v>
                </c:pt>
                <c:pt idx="52">
                  <c:v>93122.955061431625</c:v>
                </c:pt>
                <c:pt idx="53">
                  <c:v>89642.032924923857</c:v>
                </c:pt>
                <c:pt idx="54">
                  <c:v>86352.699069311086</c:v>
                </c:pt>
                <c:pt idx="55">
                  <c:v>83241.147268135901</c:v>
                </c:pt>
                <c:pt idx="56">
                  <c:v>80294.79288460176</c:v>
                </c:pt>
                <c:pt idx="57">
                  <c:v>77502.145425088063</c:v>
                </c:pt>
                <c:pt idx="58">
                  <c:v>74852.696339509843</c:v>
                </c:pt>
                <c:pt idx="59">
                  <c:v>72336.820018991988</c:v>
                </c:pt>
                <c:pt idx="60">
                  <c:v>69945.686246141981</c:v>
                </c:pt>
                <c:pt idx="61">
                  <c:v>67671.182608468444</c:v>
                </c:pt>
                <c:pt idx="62">
                  <c:v>65505.845599924847</c:v>
                </c:pt>
                <c:pt idx="63">
                  <c:v>63442.799316228549</c:v>
                </c:pt>
                <c:pt idx="64">
                  <c:v>61475.700802273219</c:v>
                </c:pt>
                <c:pt idx="65">
                  <c:v>59598.691239316235</c:v>
                </c:pt>
                <c:pt idx="66">
                  <c:v>57806.352269538824</c:v>
                </c:pt>
                <c:pt idx="67">
                  <c:v>56093.666849211651</c:v>
                </c:pt>
                <c:pt idx="68">
                  <c:v>54455.984101667629</c:v>
                </c:pt>
                <c:pt idx="69">
                  <c:v>52888.987709748188</c:v>
                </c:pt>
                <c:pt idx="70">
                  <c:v>51388.667446145126</c:v>
                </c:pt>
                <c:pt idx="71">
                  <c:v>49951.29349059931</c:v>
                </c:pt>
                <c:pt idx="72">
                  <c:v>48573.393226487482</c:v>
                </c:pt>
                <c:pt idx="73">
                  <c:v>47251.7302469715</c:v>
                </c:pt>
                <c:pt idx="74">
                  <c:v>45983.285333475367</c:v>
                </c:pt>
                <c:pt idx="75">
                  <c:v>44765.239197530864</c:v>
                </c:pt>
                <c:pt idx="76">
                  <c:v>43594.956801612032</c:v>
                </c:pt>
                <c:pt idx="77">
                  <c:v>42469.973095987705</c:v>
                </c:pt>
                <c:pt idx="78">
                  <c:v>41387.98002730294</c:v>
                </c:pt>
                <c:pt idx="79">
                  <c:v>40346.814690932719</c:v>
                </c:pt>
                <c:pt idx="80">
                  <c:v>39344.448513454859</c:v>
                </c:pt>
                <c:pt idx="81">
                  <c:v>38378.977364138256</c:v>
                </c:pt>
                <c:pt idx="82">
                  <c:v>37448.612505370482</c:v>
                </c:pt>
                <c:pt idx="83">
                  <c:v>36551.672301656421</c:v>
                </c:pt>
                <c:pt idx="84">
                  <c:v>35686.574615378559</c:v>
                </c:pt>
                <c:pt idx="85">
                  <c:v>34851.829825067281</c:v>
                </c:pt>
                <c:pt idx="86">
                  <c:v>34046.034408614265</c:v>
                </c:pt>
                <c:pt idx="87">
                  <c:v>33267.865039782155</c:v>
                </c:pt>
                <c:pt idx="88">
                  <c:v>32516.073151615587</c:v>
                </c:pt>
                <c:pt idx="89">
                  <c:v>31789.479925023494</c:v>
                </c:pt>
                <c:pt idx="90">
                  <c:v>31086.971664951987</c:v>
                </c:pt>
                <c:pt idx="91">
                  <c:v>30407.495530263386</c:v>
                </c:pt>
                <c:pt idx="92">
                  <c:v>29750.055586733353</c:v>
                </c:pt>
                <c:pt idx="93">
                  <c:v>29113.709155522152</c:v>
                </c:pt>
                <c:pt idx="94">
                  <c:v>28497.563432108545</c:v>
                </c:pt>
                <c:pt idx="95">
                  <c:v>27900.772353031702</c:v>
                </c:pt>
                <c:pt idx="96">
                  <c:v>27322.53368989921</c:v>
                </c:pt>
                <c:pt idx="97">
                  <c:v>26762.086352015209</c:v>
                </c:pt>
                <c:pt idx="98">
                  <c:v>26218.707880686288</c:v>
                </c:pt>
                <c:pt idx="99">
                  <c:v>25691.712119795033</c:v>
                </c:pt>
                <c:pt idx="100">
                  <c:v>25180.447048611109</c:v>
                </c:pt>
                <c:pt idx="101">
                  <c:v>24684.292764053633</c:v>
                </c:pt>
                <c:pt idx="102">
                  <c:v>24202.659600741168</c:v>
                </c:pt>
                <c:pt idx="103">
                  <c:v>23734.98637817995</c:v>
                </c:pt>
                <c:pt idx="104">
                  <c:v>23280.738765357906</c:v>
                </c:pt>
                <c:pt idx="105">
                  <c:v>22839.407753842275</c:v>
                </c:pt>
                <c:pt idx="106">
                  <c:v>22410.508231230964</c:v>
                </c:pt>
                <c:pt idx="107">
                  <c:v>21993.577647489834</c:v>
                </c:pt>
                <c:pt idx="108">
                  <c:v>21588.174767327771</c:v>
                </c:pt>
                <c:pt idx="109">
                  <c:v>21193.878502323972</c:v>
                </c:pt>
                <c:pt idx="110">
                  <c:v>20810.286817033975</c:v>
                </c:pt>
                <c:pt idx="111">
                  <c:v>20437.015703766829</c:v>
                </c:pt>
                <c:pt idx="112">
                  <c:v>20073.69822115044</c:v>
                </c:pt>
                <c:pt idx="113">
                  <c:v>19719.983591989279</c:v>
                </c:pt>
                <c:pt idx="114">
                  <c:v>19375.536356272016</c:v>
                </c:pt>
                <c:pt idx="115">
                  <c:v>19040.035575509348</c:v>
                </c:pt>
                <c:pt idx="116">
                  <c:v>18713.174084877461</c:v>
                </c:pt>
                <c:pt idx="117">
                  <c:v>18394.65778991242</c:v>
                </c:pt>
                <c:pt idx="118">
                  <c:v>18084.205004747997</c:v>
                </c:pt>
                <c:pt idx="119">
                  <c:v>17781.545829115959</c:v>
                </c:pt>
                <c:pt idx="120">
                  <c:v>17486.421561535495</c:v>
                </c:pt>
                <c:pt idx="121">
                  <c:v>17198.584146309069</c:v>
                </c:pt>
                <c:pt idx="122">
                  <c:v>16917.795652117111</c:v>
                </c:pt>
                <c:pt idx="123">
                  <c:v>16643.827780164658</c:v>
                </c:pt>
                <c:pt idx="124">
                  <c:v>16376.461399981212</c:v>
                </c:pt>
                <c:pt idx="125">
                  <c:v>16115.486111111111</c:v>
                </c:pt>
                <c:pt idx="126">
                  <c:v>15860.699829057137</c:v>
                </c:pt>
                <c:pt idx="127">
                  <c:v>15611.908393955677</c:v>
                </c:pt>
                <c:pt idx="128">
                  <c:v>15368.925200568305</c:v>
                </c:pt>
                <c:pt idx="129">
                  <c:v>15131.570848273006</c:v>
                </c:pt>
                <c:pt idx="130">
                  <c:v>14899.672809829059</c:v>
                </c:pt>
                <c:pt idx="131">
                  <c:v>14673.065117773504</c:v>
                </c:pt>
                <c:pt idx="132">
                  <c:v>14451.588067384706</c:v>
                </c:pt>
                <c:pt idx="133">
                  <c:v>14235.087935220256</c:v>
                </c:pt>
                <c:pt idx="134">
                  <c:v>14023.416712302913</c:v>
                </c:pt>
                <c:pt idx="135">
                  <c:v>13816.431851089772</c:v>
                </c:pt>
                <c:pt idx="136">
                  <c:v>13613.996025416907</c:v>
                </c:pt>
                <c:pt idx="137">
                  <c:v>13415.976902664559</c:v>
                </c:pt>
                <c:pt idx="138">
                  <c:v>13222.246927437047</c:v>
                </c:pt>
                <c:pt idx="139">
                  <c:v>13032.683116097051</c:v>
                </c:pt>
                <c:pt idx="140">
                  <c:v>12847.166861536281</c:v>
                </c:pt>
                <c:pt idx="141">
                  <c:v>12665.583747603798</c:v>
                </c:pt>
                <c:pt idx="142">
                  <c:v>12487.823372649827</c:v>
                </c:pt>
                <c:pt idx="143">
                  <c:v>12313.77918167691</c:v>
                </c:pt>
                <c:pt idx="144">
                  <c:v>12143.348306621871</c:v>
                </c:pt>
                <c:pt idx="145">
                  <c:v>11976.431414321574</c:v>
                </c:pt>
                <c:pt idx="146">
                  <c:v>11812.932561742875</c:v>
                </c:pt>
                <c:pt idx="147">
                  <c:v>11652.759058082795</c:v>
                </c:pt>
                <c:pt idx="148">
                  <c:v>11495.821333368842</c:v>
                </c:pt>
                <c:pt idx="149">
                  <c:v>11342.032813211617</c:v>
                </c:pt>
                <c:pt idx="150">
                  <c:v>11191.309799382716</c:v>
                </c:pt>
                <c:pt idx="151">
                  <c:v>11043.571355910315</c:v>
                </c:pt>
                <c:pt idx="152">
                  <c:v>10898.739200403008</c:v>
                </c:pt>
                <c:pt idx="153">
                  <c:v>10756.737600329408</c:v>
                </c:pt>
                <c:pt idx="154">
                  <c:v>10617.493273996926</c:v>
                </c:pt>
                <c:pt idx="155">
                  <c:v>10480.935295987974</c:v>
                </c:pt>
                <c:pt idx="156">
                  <c:v>10346.995006825735</c:v>
                </c:pt>
                <c:pt idx="157">
                  <c:v>10215.605926654676</c:v>
                </c:pt>
                <c:pt idx="158">
                  <c:v>10086.70367273318</c:v>
                </c:pt>
                <c:pt idx="159">
                  <c:v>9960.2258805470956</c:v>
                </c:pt>
                <c:pt idx="160">
                  <c:v>9836.1121283637149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E97-45D4-A737-6EC41B4AE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508544"/>
        <c:axId val="224518912"/>
      </c:scatterChart>
      <c:valAx>
        <c:axId val="224508544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速度</a:t>
                </a:r>
                <a:r>
                  <a:rPr lang="en-US" altLang="ja-JP"/>
                  <a:t>[km/h]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4518912"/>
        <c:crosses val="autoZero"/>
        <c:crossBetween val="midCat"/>
      </c:valAx>
      <c:valAx>
        <c:axId val="2245189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引張力</a:t>
                </a:r>
                <a:r>
                  <a:rPr lang="en-US" altLang="ja-JP"/>
                  <a:t>[N/</a:t>
                </a:r>
                <a:r>
                  <a:rPr lang="ja-JP" altLang="en-US"/>
                  <a:t>両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450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500000000000002"/>
          <c:y val="9.7800379119276762E-2"/>
          <c:w val="0.17222222222222222"/>
          <c:h val="0.42071813939924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347925</xdr:colOff>
      <xdr:row>6</xdr:row>
      <xdr:rowOff>155850</xdr:rowOff>
    </xdr:from>
    <xdr:to>
      <xdr:col>23</xdr:col>
      <xdr:colOff>119325</xdr:colOff>
      <xdr:row>18</xdr:row>
      <xdr:rowOff>41550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538425</xdr:colOff>
      <xdr:row>8</xdr:row>
      <xdr:rowOff>113516</xdr:rowOff>
    </xdr:from>
    <xdr:to>
      <xdr:col>16</xdr:col>
      <xdr:colOff>307709</xdr:colOff>
      <xdr:row>19</xdr:row>
      <xdr:rowOff>242632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561975</xdr:colOff>
      <xdr:row>20</xdr:row>
      <xdr:rowOff>157691</xdr:rowOff>
    </xdr:from>
    <xdr:to>
      <xdr:col>16</xdr:col>
      <xdr:colOff>331259</xdr:colOff>
      <xdr:row>32</xdr:row>
      <xdr:rowOff>43391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590550</xdr:colOff>
      <xdr:row>32</xdr:row>
      <xdr:rowOff>220133</xdr:rowOff>
    </xdr:from>
    <xdr:to>
      <xdr:col>16</xdr:col>
      <xdr:colOff>359834</xdr:colOff>
      <xdr:row>44</xdr:row>
      <xdr:rowOff>100541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581420</xdr:colOff>
      <xdr:row>45</xdr:row>
      <xdr:rowOff>86916</xdr:rowOff>
    </xdr:from>
    <xdr:to>
      <xdr:col>16</xdr:col>
      <xdr:colOff>361154</xdr:colOff>
      <xdr:row>56</xdr:row>
      <xdr:rowOff>210741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543153</xdr:colOff>
      <xdr:row>58</xdr:row>
      <xdr:rowOff>23132</xdr:rowOff>
    </xdr:from>
    <xdr:to>
      <xdr:col>16</xdr:col>
      <xdr:colOff>352653</xdr:colOff>
      <xdr:row>69</xdr:row>
      <xdr:rowOff>146957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8</xdr:row>
      <xdr:rowOff>8659</xdr:rowOff>
    </xdr:from>
    <xdr:to>
      <xdr:col>23</xdr:col>
      <xdr:colOff>447023</xdr:colOff>
      <xdr:row>20</xdr:row>
      <xdr:rowOff>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538425</xdr:colOff>
      <xdr:row>8</xdr:row>
      <xdr:rowOff>113516</xdr:rowOff>
    </xdr:from>
    <xdr:to>
      <xdr:col>28</xdr:col>
      <xdr:colOff>307709</xdr:colOff>
      <xdr:row>19</xdr:row>
      <xdr:rowOff>242632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561975</xdr:colOff>
      <xdr:row>20</xdr:row>
      <xdr:rowOff>157691</xdr:rowOff>
    </xdr:from>
    <xdr:to>
      <xdr:col>28</xdr:col>
      <xdr:colOff>331259</xdr:colOff>
      <xdr:row>32</xdr:row>
      <xdr:rowOff>43391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590550</xdr:colOff>
      <xdr:row>32</xdr:row>
      <xdr:rowOff>220133</xdr:rowOff>
    </xdr:from>
    <xdr:to>
      <xdr:col>28</xdr:col>
      <xdr:colOff>359834</xdr:colOff>
      <xdr:row>44</xdr:row>
      <xdr:rowOff>100541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581420</xdr:colOff>
      <xdr:row>45</xdr:row>
      <xdr:rowOff>86916</xdr:rowOff>
    </xdr:from>
    <xdr:to>
      <xdr:col>28</xdr:col>
      <xdr:colOff>361154</xdr:colOff>
      <xdr:row>56</xdr:row>
      <xdr:rowOff>210741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543153</xdr:colOff>
      <xdr:row>58</xdr:row>
      <xdr:rowOff>23132</xdr:rowOff>
    </xdr:from>
    <xdr:to>
      <xdr:col>28</xdr:col>
      <xdr:colOff>352653</xdr:colOff>
      <xdr:row>69</xdr:row>
      <xdr:rowOff>146957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8</xdr:row>
      <xdr:rowOff>8659</xdr:rowOff>
    </xdr:from>
    <xdr:to>
      <xdr:col>35</xdr:col>
      <xdr:colOff>447023</xdr:colOff>
      <xdr:row>20</xdr:row>
      <xdr:rowOff>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12</xdr:row>
      <xdr:rowOff>19050</xdr:rowOff>
    </xdr:from>
    <xdr:to>
      <xdr:col>14</xdr:col>
      <xdr:colOff>76200</xdr:colOff>
      <xdr:row>35</xdr:row>
      <xdr:rowOff>109393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2876550"/>
          <a:ext cx="8972550" cy="558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14</xdr:col>
      <xdr:colOff>57150</xdr:colOff>
      <xdr:row>58</xdr:row>
      <xdr:rowOff>228600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572500"/>
          <a:ext cx="8972550" cy="558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14</xdr:col>
      <xdr:colOff>57150</xdr:colOff>
      <xdr:row>83</xdr:row>
      <xdr:rowOff>104775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4287500"/>
          <a:ext cx="8972550" cy="558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14</xdr:col>
      <xdr:colOff>57150</xdr:colOff>
      <xdr:row>107</xdr:row>
      <xdr:rowOff>104775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002500"/>
          <a:ext cx="8972550" cy="558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14</xdr:col>
      <xdr:colOff>57150</xdr:colOff>
      <xdr:row>131</xdr:row>
      <xdr:rowOff>104775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5717500"/>
          <a:ext cx="8972550" cy="558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504825</xdr:colOff>
      <xdr:row>4</xdr:row>
      <xdr:rowOff>38100</xdr:rowOff>
    </xdr:from>
    <xdr:to>
      <xdr:col>19</xdr:col>
      <xdr:colOff>276225</xdr:colOff>
      <xdr:row>15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1"/>
  <sheetViews>
    <sheetView workbookViewId="0">
      <selection activeCell="N21" sqref="N21"/>
    </sheetView>
  </sheetViews>
  <sheetFormatPr defaultRowHeight="18.75" x14ac:dyDescent="0.4"/>
  <cols>
    <col min="1" max="1" width="22.875" customWidth="1"/>
    <col min="2" max="2" width="12.75" bestFit="1" customWidth="1"/>
    <col min="3" max="3" width="11.625" bestFit="1" customWidth="1"/>
    <col min="4" max="6" width="12.75" bestFit="1" customWidth="1"/>
  </cols>
  <sheetData>
    <row r="1" spans="1:22" x14ac:dyDescent="0.4">
      <c r="A1" t="s">
        <v>0</v>
      </c>
    </row>
    <row r="2" spans="1:22" x14ac:dyDescent="0.4">
      <c r="A2" t="s">
        <v>20</v>
      </c>
      <c r="B2" t="s">
        <v>21</v>
      </c>
      <c r="G2" t="s">
        <v>22</v>
      </c>
      <c r="L2" t="s">
        <v>23</v>
      </c>
    </row>
    <row r="3" spans="1:22" x14ac:dyDescent="0.4">
      <c r="A3" t="s">
        <v>13</v>
      </c>
      <c r="B3">
        <v>1</v>
      </c>
      <c r="C3">
        <v>2</v>
      </c>
      <c r="D3">
        <v>3</v>
      </c>
      <c r="E3">
        <v>4</v>
      </c>
      <c r="F3">
        <v>5</v>
      </c>
      <c r="G3">
        <v>1</v>
      </c>
      <c r="H3">
        <v>2</v>
      </c>
      <c r="I3">
        <v>3</v>
      </c>
      <c r="J3">
        <v>4</v>
      </c>
      <c r="K3">
        <v>5</v>
      </c>
      <c r="L3">
        <v>1</v>
      </c>
      <c r="M3">
        <v>2</v>
      </c>
      <c r="N3">
        <v>3</v>
      </c>
      <c r="O3">
        <v>4</v>
      </c>
      <c r="P3">
        <v>5</v>
      </c>
      <c r="R3" t="s">
        <v>2</v>
      </c>
      <c r="S3">
        <v>82.3</v>
      </c>
      <c r="U3" t="s">
        <v>7</v>
      </c>
      <c r="V3" t="s">
        <v>8</v>
      </c>
    </row>
    <row r="4" spans="1:22" x14ac:dyDescent="0.4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R4" t="s">
        <v>3</v>
      </c>
      <c r="S4" s="1">
        <v>89.254999999999995</v>
      </c>
      <c r="U4" t="s">
        <v>9</v>
      </c>
      <c r="V4" t="s">
        <v>10</v>
      </c>
    </row>
    <row r="5" spans="1:22" x14ac:dyDescent="0.4">
      <c r="A5" t="s">
        <v>14</v>
      </c>
      <c r="B5">
        <v>10</v>
      </c>
      <c r="C5">
        <v>34</v>
      </c>
      <c r="D5">
        <v>42</v>
      </c>
      <c r="E5">
        <v>52</v>
      </c>
      <c r="F5">
        <v>58</v>
      </c>
      <c r="G5">
        <v>10</v>
      </c>
      <c r="H5">
        <v>34</v>
      </c>
      <c r="I5">
        <v>42</v>
      </c>
      <c r="J5">
        <v>52</v>
      </c>
      <c r="K5">
        <v>58</v>
      </c>
      <c r="L5">
        <v>10</v>
      </c>
      <c r="M5">
        <v>34</v>
      </c>
      <c r="N5">
        <v>42</v>
      </c>
      <c r="O5">
        <v>52</v>
      </c>
      <c r="P5">
        <v>58</v>
      </c>
      <c r="R5" t="s">
        <v>4</v>
      </c>
      <c r="S5" s="1">
        <v>152.36750000000001</v>
      </c>
    </row>
    <row r="6" spans="1:22" x14ac:dyDescent="0.4">
      <c r="A6" t="s">
        <v>15</v>
      </c>
      <c r="B6">
        <f>B5^B4*B21</f>
        <v>201443.57638888891</v>
      </c>
      <c r="C6">
        <f>C5^C4*C45</f>
        <v>1053704.8611111112</v>
      </c>
      <c r="D6">
        <f>D5^D4*D53</f>
        <v>1301635.4166666667</v>
      </c>
      <c r="E6">
        <f>E5^E4*E63</f>
        <v>1611548.6111111112</v>
      </c>
      <c r="F6">
        <f>F5^F4*F69</f>
        <v>1797496.5277777778</v>
      </c>
      <c r="G6">
        <f>G5^G4*G21</f>
        <v>201443.57638888891</v>
      </c>
      <c r="H6">
        <f>H5^H4*H45</f>
        <v>1798782.9861111115</v>
      </c>
      <c r="L6">
        <f>L5^L4*L21</f>
        <v>201443.57638888891</v>
      </c>
      <c r="R6" t="s">
        <v>5</v>
      </c>
      <c r="U6" t="s">
        <v>11</v>
      </c>
      <c r="V6">
        <f>S7*S5*1000/(3.6*2)</f>
        <v>52905.381944444453</v>
      </c>
    </row>
    <row r="7" spans="1:22" x14ac:dyDescent="0.4">
      <c r="A7" t="s">
        <v>16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R7" t="s">
        <v>6</v>
      </c>
      <c r="S7">
        <v>2.5</v>
      </c>
      <c r="U7" t="s">
        <v>12</v>
      </c>
      <c r="V7">
        <f>S7*S4*1000/(3.6*2)</f>
        <v>30991.319444444445</v>
      </c>
    </row>
    <row r="8" spans="1:22" x14ac:dyDescent="0.4">
      <c r="A8" t="s">
        <v>18</v>
      </c>
      <c r="B8">
        <v>10</v>
      </c>
      <c r="C8">
        <v>75</v>
      </c>
      <c r="D8">
        <v>93</v>
      </c>
      <c r="E8">
        <v>113</v>
      </c>
      <c r="F8">
        <v>126</v>
      </c>
      <c r="G8">
        <v>10</v>
      </c>
      <c r="H8">
        <v>126</v>
      </c>
      <c r="I8">
        <v>126</v>
      </c>
      <c r="J8">
        <v>126</v>
      </c>
      <c r="K8">
        <v>126</v>
      </c>
      <c r="L8">
        <v>10</v>
      </c>
      <c r="M8">
        <v>126</v>
      </c>
      <c r="N8">
        <v>126</v>
      </c>
      <c r="O8">
        <v>126</v>
      </c>
      <c r="P8">
        <v>126</v>
      </c>
    </row>
    <row r="9" spans="1:22" x14ac:dyDescent="0.4">
      <c r="A9" t="s">
        <v>19</v>
      </c>
      <c r="B9">
        <f>$B$8^$B$7*B21</f>
        <v>2014435.763888889</v>
      </c>
      <c r="C9">
        <f>$C$8^$C$7*C86</f>
        <v>79027864.583333343</v>
      </c>
      <c r="D9">
        <f>$D$8^$D$7*D104</f>
        <v>121052093.75</v>
      </c>
      <c r="E9">
        <f>E8^E7*E124</f>
        <v>182104993.05555555</v>
      </c>
      <c r="F9">
        <f>F8^F7*F137</f>
        <v>226484562.5</v>
      </c>
      <c r="G9">
        <f>$G$8^$G$7*G21</f>
        <v>2014435.763888889</v>
      </c>
      <c r="L9">
        <f>$G$8^$G$7*L21</f>
        <v>2014435.763888889</v>
      </c>
    </row>
    <row r="10" spans="1:22" x14ac:dyDescent="0.4">
      <c r="A10" t="s">
        <v>1</v>
      </c>
    </row>
    <row r="11" spans="1:22" x14ac:dyDescent="0.4">
      <c r="A11">
        <v>0</v>
      </c>
      <c r="B11">
        <f t="shared" ref="B11:B21" si="0">$V$7*0.65</f>
        <v>20144.357638888891</v>
      </c>
      <c r="C11">
        <f t="shared" ref="C11:F30" si="1">$V$7</f>
        <v>30991.319444444445</v>
      </c>
      <c r="D11">
        <f t="shared" si="1"/>
        <v>30991.319444444445</v>
      </c>
      <c r="E11">
        <f t="shared" si="1"/>
        <v>30991.319444444445</v>
      </c>
      <c r="F11">
        <f t="shared" si="1"/>
        <v>30991.319444444445</v>
      </c>
      <c r="G11">
        <f>B11</f>
        <v>20144.357638888891</v>
      </c>
      <c r="H11">
        <f t="shared" ref="H11:K30" si="2">$V$6</f>
        <v>52905.381944444453</v>
      </c>
      <c r="I11">
        <f t="shared" si="2"/>
        <v>52905.381944444453</v>
      </c>
      <c r="J11">
        <f t="shared" si="2"/>
        <v>52905.381944444453</v>
      </c>
      <c r="K11">
        <f t="shared" si="2"/>
        <v>52905.381944444453</v>
      </c>
      <c r="L11">
        <f>B11</f>
        <v>20144.357638888891</v>
      </c>
    </row>
    <row r="12" spans="1:22" x14ac:dyDescent="0.4">
      <c r="A12">
        <v>1</v>
      </c>
      <c r="B12">
        <f t="shared" si="0"/>
        <v>20144.357638888891</v>
      </c>
      <c r="C12">
        <f t="shared" si="1"/>
        <v>30991.319444444445</v>
      </c>
      <c r="D12">
        <f t="shared" si="1"/>
        <v>30991.319444444445</v>
      </c>
      <c r="E12">
        <f t="shared" si="1"/>
        <v>30991.319444444445</v>
      </c>
      <c r="F12">
        <f t="shared" si="1"/>
        <v>30991.319444444445</v>
      </c>
      <c r="G12">
        <f t="shared" ref="G12:G75" si="3">B12</f>
        <v>20144.357638888891</v>
      </c>
      <c r="H12">
        <f t="shared" si="2"/>
        <v>52905.381944444453</v>
      </c>
      <c r="I12">
        <f t="shared" si="2"/>
        <v>52905.381944444453</v>
      </c>
      <c r="J12">
        <f t="shared" si="2"/>
        <v>52905.381944444453</v>
      </c>
      <c r="K12">
        <f t="shared" si="2"/>
        <v>52905.381944444453</v>
      </c>
      <c r="L12">
        <f t="shared" ref="L12:L75" si="4">B12</f>
        <v>20144.357638888891</v>
      </c>
    </row>
    <row r="13" spans="1:22" x14ac:dyDescent="0.4">
      <c r="A13">
        <v>2</v>
      </c>
      <c r="B13">
        <f t="shared" si="0"/>
        <v>20144.357638888891</v>
      </c>
      <c r="C13">
        <f t="shared" si="1"/>
        <v>30991.319444444445</v>
      </c>
      <c r="D13">
        <f t="shared" si="1"/>
        <v>30991.319444444445</v>
      </c>
      <c r="E13">
        <f t="shared" si="1"/>
        <v>30991.319444444445</v>
      </c>
      <c r="F13">
        <f t="shared" si="1"/>
        <v>30991.319444444445</v>
      </c>
      <c r="G13">
        <f t="shared" si="3"/>
        <v>20144.357638888891</v>
      </c>
      <c r="H13">
        <f t="shared" si="2"/>
        <v>52905.381944444453</v>
      </c>
      <c r="I13">
        <f t="shared" si="2"/>
        <v>52905.381944444453</v>
      </c>
      <c r="J13">
        <f t="shared" si="2"/>
        <v>52905.381944444453</v>
      </c>
      <c r="K13">
        <f t="shared" si="2"/>
        <v>52905.381944444453</v>
      </c>
      <c r="L13">
        <f t="shared" si="4"/>
        <v>20144.357638888891</v>
      </c>
    </row>
    <row r="14" spans="1:22" x14ac:dyDescent="0.4">
      <c r="A14">
        <v>3</v>
      </c>
      <c r="B14">
        <f t="shared" si="0"/>
        <v>20144.357638888891</v>
      </c>
      <c r="C14">
        <f t="shared" si="1"/>
        <v>30991.319444444445</v>
      </c>
      <c r="D14">
        <f t="shared" si="1"/>
        <v>30991.319444444445</v>
      </c>
      <c r="E14">
        <f t="shared" si="1"/>
        <v>30991.319444444445</v>
      </c>
      <c r="F14">
        <f t="shared" si="1"/>
        <v>30991.319444444445</v>
      </c>
      <c r="G14">
        <f t="shared" si="3"/>
        <v>20144.357638888891</v>
      </c>
      <c r="H14">
        <f t="shared" si="2"/>
        <v>52905.381944444453</v>
      </c>
      <c r="I14">
        <f t="shared" si="2"/>
        <v>52905.381944444453</v>
      </c>
      <c r="J14">
        <f t="shared" si="2"/>
        <v>52905.381944444453</v>
      </c>
      <c r="K14">
        <f t="shared" si="2"/>
        <v>52905.381944444453</v>
      </c>
      <c r="L14">
        <f t="shared" si="4"/>
        <v>20144.357638888891</v>
      </c>
    </row>
    <row r="15" spans="1:22" x14ac:dyDescent="0.4">
      <c r="A15">
        <v>4</v>
      </c>
      <c r="B15">
        <f t="shared" si="0"/>
        <v>20144.357638888891</v>
      </c>
      <c r="C15">
        <f t="shared" si="1"/>
        <v>30991.319444444445</v>
      </c>
      <c r="D15">
        <f t="shared" si="1"/>
        <v>30991.319444444445</v>
      </c>
      <c r="E15">
        <f t="shared" si="1"/>
        <v>30991.319444444445</v>
      </c>
      <c r="F15">
        <f t="shared" si="1"/>
        <v>30991.319444444445</v>
      </c>
      <c r="G15">
        <f t="shared" si="3"/>
        <v>20144.357638888891</v>
      </c>
      <c r="H15">
        <f t="shared" si="2"/>
        <v>52905.381944444453</v>
      </c>
      <c r="I15">
        <f t="shared" si="2"/>
        <v>52905.381944444453</v>
      </c>
      <c r="J15">
        <f t="shared" si="2"/>
        <v>52905.381944444453</v>
      </c>
      <c r="K15">
        <f t="shared" si="2"/>
        <v>52905.381944444453</v>
      </c>
      <c r="L15">
        <f t="shared" si="4"/>
        <v>20144.357638888891</v>
      </c>
    </row>
    <row r="16" spans="1:22" x14ac:dyDescent="0.4">
      <c r="A16">
        <v>5</v>
      </c>
      <c r="B16">
        <f t="shared" si="0"/>
        <v>20144.357638888891</v>
      </c>
      <c r="C16">
        <f t="shared" si="1"/>
        <v>30991.319444444445</v>
      </c>
      <c r="D16">
        <f t="shared" si="1"/>
        <v>30991.319444444445</v>
      </c>
      <c r="E16">
        <f t="shared" si="1"/>
        <v>30991.319444444445</v>
      </c>
      <c r="F16">
        <f t="shared" si="1"/>
        <v>30991.319444444445</v>
      </c>
      <c r="G16">
        <f t="shared" si="3"/>
        <v>20144.357638888891</v>
      </c>
      <c r="H16">
        <f t="shared" si="2"/>
        <v>52905.381944444453</v>
      </c>
      <c r="I16">
        <f t="shared" si="2"/>
        <v>52905.381944444453</v>
      </c>
      <c r="J16">
        <f t="shared" si="2"/>
        <v>52905.381944444453</v>
      </c>
      <c r="K16">
        <f t="shared" si="2"/>
        <v>52905.381944444453</v>
      </c>
      <c r="L16">
        <f t="shared" si="4"/>
        <v>20144.357638888891</v>
      </c>
    </row>
    <row r="17" spans="1:12" x14ac:dyDescent="0.4">
      <c r="A17">
        <v>6</v>
      </c>
      <c r="B17">
        <f t="shared" si="0"/>
        <v>20144.357638888891</v>
      </c>
      <c r="C17">
        <f t="shared" si="1"/>
        <v>30991.319444444445</v>
      </c>
      <c r="D17">
        <f t="shared" si="1"/>
        <v>30991.319444444445</v>
      </c>
      <c r="E17">
        <f t="shared" si="1"/>
        <v>30991.319444444445</v>
      </c>
      <c r="F17">
        <f t="shared" si="1"/>
        <v>30991.319444444445</v>
      </c>
      <c r="G17">
        <f t="shared" si="3"/>
        <v>20144.357638888891</v>
      </c>
      <c r="H17">
        <f t="shared" si="2"/>
        <v>52905.381944444453</v>
      </c>
      <c r="I17">
        <f t="shared" si="2"/>
        <v>52905.381944444453</v>
      </c>
      <c r="J17">
        <f t="shared" si="2"/>
        <v>52905.381944444453</v>
      </c>
      <c r="K17">
        <f t="shared" si="2"/>
        <v>52905.381944444453</v>
      </c>
      <c r="L17">
        <f t="shared" si="4"/>
        <v>20144.357638888891</v>
      </c>
    </row>
    <row r="18" spans="1:12" x14ac:dyDescent="0.4">
      <c r="A18">
        <v>7</v>
      </c>
      <c r="B18">
        <f t="shared" si="0"/>
        <v>20144.357638888891</v>
      </c>
      <c r="C18">
        <f t="shared" si="1"/>
        <v>30991.319444444445</v>
      </c>
      <c r="D18">
        <f t="shared" si="1"/>
        <v>30991.319444444445</v>
      </c>
      <c r="E18">
        <f t="shared" si="1"/>
        <v>30991.319444444445</v>
      </c>
      <c r="F18">
        <f t="shared" si="1"/>
        <v>30991.319444444445</v>
      </c>
      <c r="G18">
        <f t="shared" si="3"/>
        <v>20144.357638888891</v>
      </c>
      <c r="H18">
        <f t="shared" si="2"/>
        <v>52905.381944444453</v>
      </c>
      <c r="I18">
        <f t="shared" si="2"/>
        <v>52905.381944444453</v>
      </c>
      <c r="J18">
        <f t="shared" si="2"/>
        <v>52905.381944444453</v>
      </c>
      <c r="K18">
        <f t="shared" si="2"/>
        <v>52905.381944444453</v>
      </c>
      <c r="L18">
        <f t="shared" si="4"/>
        <v>20144.357638888891</v>
      </c>
    </row>
    <row r="19" spans="1:12" x14ac:dyDescent="0.4">
      <c r="A19">
        <v>8</v>
      </c>
      <c r="B19">
        <f t="shared" si="0"/>
        <v>20144.357638888891</v>
      </c>
      <c r="C19">
        <f t="shared" si="1"/>
        <v>30991.319444444445</v>
      </c>
      <c r="D19">
        <f t="shared" si="1"/>
        <v>30991.319444444445</v>
      </c>
      <c r="E19">
        <f t="shared" si="1"/>
        <v>30991.319444444445</v>
      </c>
      <c r="F19">
        <f t="shared" si="1"/>
        <v>30991.319444444445</v>
      </c>
      <c r="G19">
        <f t="shared" si="3"/>
        <v>20144.357638888891</v>
      </c>
      <c r="H19">
        <f t="shared" si="2"/>
        <v>52905.381944444453</v>
      </c>
      <c r="I19">
        <f t="shared" si="2"/>
        <v>52905.381944444453</v>
      </c>
      <c r="J19">
        <f t="shared" si="2"/>
        <v>52905.381944444453</v>
      </c>
      <c r="K19">
        <f t="shared" si="2"/>
        <v>52905.381944444453</v>
      </c>
      <c r="L19">
        <f t="shared" si="4"/>
        <v>20144.357638888891</v>
      </c>
    </row>
    <row r="20" spans="1:12" x14ac:dyDescent="0.4">
      <c r="A20">
        <v>9</v>
      </c>
      <c r="B20">
        <f t="shared" si="0"/>
        <v>20144.357638888891</v>
      </c>
      <c r="C20">
        <f t="shared" si="1"/>
        <v>30991.319444444445</v>
      </c>
      <c r="D20">
        <f t="shared" si="1"/>
        <v>30991.319444444445</v>
      </c>
      <c r="E20">
        <f t="shared" si="1"/>
        <v>30991.319444444445</v>
      </c>
      <c r="F20">
        <f t="shared" si="1"/>
        <v>30991.319444444445</v>
      </c>
      <c r="G20">
        <f t="shared" si="3"/>
        <v>20144.357638888891</v>
      </c>
      <c r="H20">
        <f t="shared" si="2"/>
        <v>52905.381944444453</v>
      </c>
      <c r="I20">
        <f t="shared" si="2"/>
        <v>52905.381944444453</v>
      </c>
      <c r="J20">
        <f t="shared" si="2"/>
        <v>52905.381944444453</v>
      </c>
      <c r="K20">
        <f t="shared" si="2"/>
        <v>52905.381944444453</v>
      </c>
      <c r="L20">
        <f t="shared" si="4"/>
        <v>20144.357638888891</v>
      </c>
    </row>
    <row r="21" spans="1:12" x14ac:dyDescent="0.4">
      <c r="A21">
        <v>10</v>
      </c>
      <c r="B21">
        <f t="shared" si="0"/>
        <v>20144.357638888891</v>
      </c>
      <c r="C21">
        <f t="shared" si="1"/>
        <v>30991.319444444445</v>
      </c>
      <c r="D21">
        <f t="shared" si="1"/>
        <v>30991.319444444445</v>
      </c>
      <c r="E21">
        <f t="shared" si="1"/>
        <v>30991.319444444445</v>
      </c>
      <c r="F21">
        <f t="shared" si="1"/>
        <v>30991.319444444445</v>
      </c>
      <c r="G21">
        <f t="shared" si="3"/>
        <v>20144.357638888891</v>
      </c>
      <c r="H21">
        <f t="shared" si="2"/>
        <v>52905.381944444453</v>
      </c>
      <c r="I21">
        <f t="shared" si="2"/>
        <v>52905.381944444453</v>
      </c>
      <c r="J21">
        <f t="shared" si="2"/>
        <v>52905.381944444453</v>
      </c>
      <c r="K21">
        <f t="shared" si="2"/>
        <v>52905.381944444453</v>
      </c>
      <c r="L21">
        <f t="shared" si="4"/>
        <v>20144.357638888891</v>
      </c>
    </row>
    <row r="22" spans="1:12" x14ac:dyDescent="0.4">
      <c r="A22">
        <v>11</v>
      </c>
      <c r="B22">
        <f>$B$9/A22^$B$7</f>
        <v>16648.22945362718</v>
      </c>
      <c r="C22">
        <f t="shared" si="1"/>
        <v>30991.319444444445</v>
      </c>
      <c r="D22">
        <f t="shared" si="1"/>
        <v>30991.319444444445</v>
      </c>
      <c r="E22">
        <f t="shared" si="1"/>
        <v>30991.319444444445</v>
      </c>
      <c r="F22">
        <f t="shared" si="1"/>
        <v>30991.319444444445</v>
      </c>
      <c r="G22">
        <f t="shared" si="3"/>
        <v>16648.22945362718</v>
      </c>
      <c r="H22">
        <f t="shared" si="2"/>
        <v>52905.381944444453</v>
      </c>
      <c r="I22">
        <f t="shared" si="2"/>
        <v>52905.381944444453</v>
      </c>
      <c r="J22">
        <f t="shared" si="2"/>
        <v>52905.381944444453</v>
      </c>
      <c r="K22">
        <f t="shared" si="2"/>
        <v>52905.381944444453</v>
      </c>
      <c r="L22">
        <f t="shared" si="4"/>
        <v>16648.22945362718</v>
      </c>
    </row>
    <row r="23" spans="1:12" x14ac:dyDescent="0.4">
      <c r="A23">
        <v>12</v>
      </c>
      <c r="B23">
        <f t="shared" ref="B23:B25" si="5">$B$9/A23^$B$7</f>
        <v>13989.137249228395</v>
      </c>
      <c r="C23">
        <f t="shared" si="1"/>
        <v>30991.319444444445</v>
      </c>
      <c r="D23">
        <f t="shared" si="1"/>
        <v>30991.319444444445</v>
      </c>
      <c r="E23">
        <f t="shared" si="1"/>
        <v>30991.319444444445</v>
      </c>
      <c r="F23">
        <f t="shared" si="1"/>
        <v>30991.319444444445</v>
      </c>
      <c r="G23">
        <f t="shared" si="3"/>
        <v>13989.137249228395</v>
      </c>
      <c r="H23">
        <f t="shared" si="2"/>
        <v>52905.381944444453</v>
      </c>
      <c r="I23">
        <f t="shared" si="2"/>
        <v>52905.381944444453</v>
      </c>
      <c r="J23">
        <f t="shared" si="2"/>
        <v>52905.381944444453</v>
      </c>
      <c r="K23">
        <f t="shared" si="2"/>
        <v>52905.381944444453</v>
      </c>
      <c r="L23">
        <f t="shared" si="4"/>
        <v>13989.137249228395</v>
      </c>
    </row>
    <row r="24" spans="1:12" x14ac:dyDescent="0.4">
      <c r="A24">
        <v>13</v>
      </c>
      <c r="B24">
        <f t="shared" si="5"/>
        <v>11919.738247863248</v>
      </c>
      <c r="C24">
        <f t="shared" si="1"/>
        <v>30991.319444444445</v>
      </c>
      <c r="D24">
        <f t="shared" si="1"/>
        <v>30991.319444444445</v>
      </c>
      <c r="E24">
        <f t="shared" si="1"/>
        <v>30991.319444444445</v>
      </c>
      <c r="F24">
        <f t="shared" si="1"/>
        <v>30991.319444444445</v>
      </c>
      <c r="G24">
        <f t="shared" si="3"/>
        <v>11919.738247863248</v>
      </c>
      <c r="H24">
        <f t="shared" si="2"/>
        <v>52905.381944444453</v>
      </c>
      <c r="I24">
        <f t="shared" si="2"/>
        <v>52905.381944444453</v>
      </c>
      <c r="J24">
        <f t="shared" si="2"/>
        <v>52905.381944444453</v>
      </c>
      <c r="K24">
        <f t="shared" si="2"/>
        <v>52905.381944444453</v>
      </c>
      <c r="L24">
        <f t="shared" si="4"/>
        <v>11919.738247863248</v>
      </c>
    </row>
    <row r="25" spans="1:12" x14ac:dyDescent="0.4">
      <c r="A25">
        <v>14</v>
      </c>
      <c r="B25">
        <f t="shared" si="5"/>
        <v>10277.733489229026</v>
      </c>
      <c r="C25">
        <f t="shared" si="1"/>
        <v>30991.319444444445</v>
      </c>
      <c r="D25">
        <f t="shared" si="1"/>
        <v>30991.319444444445</v>
      </c>
      <c r="E25">
        <f t="shared" si="1"/>
        <v>30991.319444444445</v>
      </c>
      <c r="F25">
        <f t="shared" si="1"/>
        <v>30991.319444444445</v>
      </c>
      <c r="G25">
        <f t="shared" si="3"/>
        <v>10277.733489229026</v>
      </c>
      <c r="H25">
        <f t="shared" si="2"/>
        <v>52905.381944444453</v>
      </c>
      <c r="I25">
        <f t="shared" si="2"/>
        <v>52905.381944444453</v>
      </c>
      <c r="J25">
        <f t="shared" si="2"/>
        <v>52905.381944444453</v>
      </c>
      <c r="K25">
        <f t="shared" si="2"/>
        <v>52905.381944444453</v>
      </c>
      <c r="L25">
        <f t="shared" si="4"/>
        <v>10277.733489229026</v>
      </c>
    </row>
    <row r="26" spans="1:12" x14ac:dyDescent="0.4">
      <c r="A26">
        <v>15</v>
      </c>
      <c r="B26">
        <f>B$9/A26^B$7</f>
        <v>8953.0478395061727</v>
      </c>
      <c r="C26">
        <f t="shared" si="1"/>
        <v>30991.319444444445</v>
      </c>
      <c r="D26">
        <f t="shared" si="1"/>
        <v>30991.319444444445</v>
      </c>
      <c r="E26">
        <f t="shared" si="1"/>
        <v>30991.319444444445</v>
      </c>
      <c r="F26">
        <f t="shared" si="1"/>
        <v>30991.319444444445</v>
      </c>
      <c r="G26">
        <f t="shared" si="3"/>
        <v>8953.0478395061727</v>
      </c>
      <c r="H26">
        <f t="shared" si="2"/>
        <v>52905.381944444453</v>
      </c>
      <c r="I26">
        <f t="shared" si="2"/>
        <v>52905.381944444453</v>
      </c>
      <c r="J26">
        <f t="shared" si="2"/>
        <v>52905.381944444453</v>
      </c>
      <c r="K26">
        <f t="shared" si="2"/>
        <v>52905.381944444453</v>
      </c>
      <c r="L26">
        <f t="shared" si="4"/>
        <v>8953.0478395061727</v>
      </c>
    </row>
    <row r="27" spans="1:12" x14ac:dyDescent="0.4">
      <c r="A27">
        <v>16</v>
      </c>
      <c r="B27">
        <f t="shared" ref="B27:B90" si="6">B$9/A27^B$7</f>
        <v>7868.8897026909726</v>
      </c>
      <c r="C27">
        <f t="shared" si="1"/>
        <v>30991.319444444445</v>
      </c>
      <c r="D27">
        <f t="shared" si="1"/>
        <v>30991.319444444445</v>
      </c>
      <c r="E27">
        <f t="shared" si="1"/>
        <v>30991.319444444445</v>
      </c>
      <c r="F27">
        <f t="shared" si="1"/>
        <v>30991.319444444445</v>
      </c>
      <c r="G27">
        <f t="shared" si="3"/>
        <v>7868.8897026909726</v>
      </c>
      <c r="H27">
        <f t="shared" si="2"/>
        <v>52905.381944444453</v>
      </c>
      <c r="I27">
        <f t="shared" si="2"/>
        <v>52905.381944444453</v>
      </c>
      <c r="J27">
        <f t="shared" si="2"/>
        <v>52905.381944444453</v>
      </c>
      <c r="K27">
        <f t="shared" si="2"/>
        <v>52905.381944444453</v>
      </c>
      <c r="L27">
        <f t="shared" si="4"/>
        <v>7868.8897026909726</v>
      </c>
    </row>
    <row r="28" spans="1:12" x14ac:dyDescent="0.4">
      <c r="A28">
        <v>17</v>
      </c>
      <c r="B28">
        <f t="shared" si="6"/>
        <v>6970.3659650134568</v>
      </c>
      <c r="C28">
        <f t="shared" si="1"/>
        <v>30991.319444444445</v>
      </c>
      <c r="D28">
        <f t="shared" si="1"/>
        <v>30991.319444444445</v>
      </c>
      <c r="E28">
        <f t="shared" si="1"/>
        <v>30991.319444444445</v>
      </c>
      <c r="F28">
        <f t="shared" si="1"/>
        <v>30991.319444444445</v>
      </c>
      <c r="G28">
        <f t="shared" si="3"/>
        <v>6970.3659650134568</v>
      </c>
      <c r="H28">
        <f t="shared" si="2"/>
        <v>52905.381944444453</v>
      </c>
      <c r="I28">
        <f t="shared" si="2"/>
        <v>52905.381944444453</v>
      </c>
      <c r="J28">
        <f t="shared" si="2"/>
        <v>52905.381944444453</v>
      </c>
      <c r="K28">
        <f t="shared" si="2"/>
        <v>52905.381944444453</v>
      </c>
      <c r="L28">
        <f t="shared" si="4"/>
        <v>6970.3659650134568</v>
      </c>
    </row>
    <row r="29" spans="1:12" x14ac:dyDescent="0.4">
      <c r="A29">
        <v>18</v>
      </c>
      <c r="B29">
        <f t="shared" si="6"/>
        <v>6217.3943329903977</v>
      </c>
      <c r="C29">
        <f t="shared" si="1"/>
        <v>30991.319444444445</v>
      </c>
      <c r="D29">
        <f t="shared" si="1"/>
        <v>30991.319444444445</v>
      </c>
      <c r="E29">
        <f t="shared" si="1"/>
        <v>30991.319444444445</v>
      </c>
      <c r="F29">
        <f t="shared" si="1"/>
        <v>30991.319444444445</v>
      </c>
      <c r="G29">
        <f t="shared" si="3"/>
        <v>6217.3943329903977</v>
      </c>
      <c r="H29">
        <f t="shared" si="2"/>
        <v>52905.381944444453</v>
      </c>
      <c r="I29">
        <f t="shared" si="2"/>
        <v>52905.381944444453</v>
      </c>
      <c r="J29">
        <f t="shared" si="2"/>
        <v>52905.381944444453</v>
      </c>
      <c r="K29">
        <f t="shared" si="2"/>
        <v>52905.381944444453</v>
      </c>
      <c r="L29">
        <f t="shared" si="4"/>
        <v>6217.3943329903977</v>
      </c>
    </row>
    <row r="30" spans="1:12" x14ac:dyDescent="0.4">
      <c r="A30">
        <v>19</v>
      </c>
      <c r="B30">
        <f t="shared" si="6"/>
        <v>5580.1544706063405</v>
      </c>
      <c r="C30">
        <f t="shared" si="1"/>
        <v>30991.319444444445</v>
      </c>
      <c r="D30">
        <f t="shared" si="1"/>
        <v>30991.319444444445</v>
      </c>
      <c r="E30">
        <f t="shared" si="1"/>
        <v>30991.319444444445</v>
      </c>
      <c r="F30">
        <f t="shared" si="1"/>
        <v>30991.319444444445</v>
      </c>
      <c r="G30">
        <f t="shared" si="3"/>
        <v>5580.1544706063405</v>
      </c>
      <c r="H30">
        <f t="shared" si="2"/>
        <v>52905.381944444453</v>
      </c>
      <c r="I30">
        <f t="shared" si="2"/>
        <v>52905.381944444453</v>
      </c>
      <c r="J30">
        <f t="shared" si="2"/>
        <v>52905.381944444453</v>
      </c>
      <c r="K30">
        <f t="shared" si="2"/>
        <v>52905.381944444453</v>
      </c>
      <c r="L30">
        <f t="shared" si="4"/>
        <v>5580.1544706063405</v>
      </c>
    </row>
    <row r="31" spans="1:12" x14ac:dyDescent="0.4">
      <c r="A31">
        <v>20</v>
      </c>
      <c r="B31">
        <f t="shared" si="6"/>
        <v>5036.0894097222226</v>
      </c>
      <c r="C31">
        <f t="shared" ref="C31:F45" si="7">$V$7</f>
        <v>30991.319444444445</v>
      </c>
      <c r="D31">
        <f t="shared" si="7"/>
        <v>30991.319444444445</v>
      </c>
      <c r="E31">
        <f t="shared" si="7"/>
        <v>30991.319444444445</v>
      </c>
      <c r="F31">
        <f t="shared" si="7"/>
        <v>30991.319444444445</v>
      </c>
      <c r="G31">
        <f t="shared" si="3"/>
        <v>5036.0894097222226</v>
      </c>
      <c r="H31">
        <f t="shared" ref="H31:K45" si="8">$V$6</f>
        <v>52905.381944444453</v>
      </c>
      <c r="I31">
        <f t="shared" si="8"/>
        <v>52905.381944444453</v>
      </c>
      <c r="J31">
        <f t="shared" si="8"/>
        <v>52905.381944444453</v>
      </c>
      <c r="K31">
        <f t="shared" si="8"/>
        <v>52905.381944444453</v>
      </c>
      <c r="L31">
        <f t="shared" si="4"/>
        <v>5036.0894097222226</v>
      </c>
    </row>
    <row r="32" spans="1:12" x14ac:dyDescent="0.4">
      <c r="A32">
        <v>21</v>
      </c>
      <c r="B32">
        <f t="shared" si="6"/>
        <v>4567.8815507684558</v>
      </c>
      <c r="C32">
        <f t="shared" si="7"/>
        <v>30991.319444444445</v>
      </c>
      <c r="D32">
        <f t="shared" si="7"/>
        <v>30991.319444444445</v>
      </c>
      <c r="E32">
        <f t="shared" si="7"/>
        <v>30991.319444444445</v>
      </c>
      <c r="F32">
        <f t="shared" si="7"/>
        <v>30991.319444444445</v>
      </c>
      <c r="G32">
        <f t="shared" si="3"/>
        <v>4567.8815507684558</v>
      </c>
      <c r="H32">
        <f t="shared" si="8"/>
        <v>52905.381944444453</v>
      </c>
      <c r="I32">
        <f t="shared" si="8"/>
        <v>52905.381944444453</v>
      </c>
      <c r="J32">
        <f t="shared" si="8"/>
        <v>52905.381944444453</v>
      </c>
      <c r="K32">
        <f t="shared" si="8"/>
        <v>52905.381944444453</v>
      </c>
      <c r="L32">
        <f t="shared" si="4"/>
        <v>4567.8815507684558</v>
      </c>
    </row>
    <row r="33" spans="1:12" x14ac:dyDescent="0.4">
      <c r="A33">
        <v>22</v>
      </c>
      <c r="B33">
        <f t="shared" si="6"/>
        <v>4162.057363406795</v>
      </c>
      <c r="C33">
        <f t="shared" si="7"/>
        <v>30991.319444444445</v>
      </c>
      <c r="D33">
        <f t="shared" si="7"/>
        <v>30991.319444444445</v>
      </c>
      <c r="E33">
        <f t="shared" si="7"/>
        <v>30991.319444444445</v>
      </c>
      <c r="F33">
        <f t="shared" si="7"/>
        <v>30991.319444444445</v>
      </c>
      <c r="G33">
        <f t="shared" si="3"/>
        <v>4162.057363406795</v>
      </c>
      <c r="H33">
        <f t="shared" si="8"/>
        <v>52905.381944444453</v>
      </c>
      <c r="I33">
        <f t="shared" si="8"/>
        <v>52905.381944444453</v>
      </c>
      <c r="J33">
        <f t="shared" si="8"/>
        <v>52905.381944444453</v>
      </c>
      <c r="K33">
        <f t="shared" si="8"/>
        <v>52905.381944444453</v>
      </c>
      <c r="L33">
        <f t="shared" si="4"/>
        <v>4162.057363406795</v>
      </c>
    </row>
    <row r="34" spans="1:12" x14ac:dyDescent="0.4">
      <c r="A34">
        <v>23</v>
      </c>
      <c r="B34">
        <f t="shared" si="6"/>
        <v>3808.0071151018697</v>
      </c>
      <c r="C34">
        <f t="shared" si="7"/>
        <v>30991.319444444445</v>
      </c>
      <c r="D34">
        <f t="shared" si="7"/>
        <v>30991.319444444445</v>
      </c>
      <c r="E34">
        <f t="shared" si="7"/>
        <v>30991.319444444445</v>
      </c>
      <c r="F34">
        <f t="shared" si="7"/>
        <v>30991.319444444445</v>
      </c>
      <c r="G34">
        <f t="shared" si="3"/>
        <v>3808.0071151018697</v>
      </c>
      <c r="H34">
        <f t="shared" si="8"/>
        <v>52905.381944444453</v>
      </c>
      <c r="I34">
        <f t="shared" si="8"/>
        <v>52905.381944444453</v>
      </c>
      <c r="J34">
        <f t="shared" si="8"/>
        <v>52905.381944444453</v>
      </c>
      <c r="K34">
        <f t="shared" si="8"/>
        <v>52905.381944444453</v>
      </c>
      <c r="L34">
        <f t="shared" si="4"/>
        <v>3808.0071151018697</v>
      </c>
    </row>
    <row r="35" spans="1:12" x14ac:dyDescent="0.4">
      <c r="A35">
        <v>24</v>
      </c>
      <c r="B35">
        <f t="shared" si="6"/>
        <v>3497.2843123070988</v>
      </c>
      <c r="C35">
        <f t="shared" si="7"/>
        <v>30991.319444444445</v>
      </c>
      <c r="D35">
        <f t="shared" si="7"/>
        <v>30991.319444444445</v>
      </c>
      <c r="E35">
        <f t="shared" si="7"/>
        <v>30991.319444444445</v>
      </c>
      <c r="F35">
        <f t="shared" si="7"/>
        <v>30991.319444444445</v>
      </c>
      <c r="G35">
        <f t="shared" si="3"/>
        <v>3497.2843123070988</v>
      </c>
      <c r="H35">
        <f t="shared" si="8"/>
        <v>52905.381944444453</v>
      </c>
      <c r="I35">
        <f t="shared" si="8"/>
        <v>52905.381944444453</v>
      </c>
      <c r="J35">
        <f t="shared" si="8"/>
        <v>52905.381944444453</v>
      </c>
      <c r="K35">
        <f t="shared" si="8"/>
        <v>52905.381944444453</v>
      </c>
      <c r="L35">
        <f t="shared" si="4"/>
        <v>3497.2843123070988</v>
      </c>
    </row>
    <row r="36" spans="1:12" x14ac:dyDescent="0.4">
      <c r="A36">
        <v>25</v>
      </c>
      <c r="B36">
        <f t="shared" si="6"/>
        <v>3223.0972222222222</v>
      </c>
      <c r="C36">
        <f t="shared" si="7"/>
        <v>30991.319444444445</v>
      </c>
      <c r="D36">
        <f t="shared" si="7"/>
        <v>30991.319444444445</v>
      </c>
      <c r="E36">
        <f t="shared" si="7"/>
        <v>30991.319444444445</v>
      </c>
      <c r="F36">
        <f t="shared" si="7"/>
        <v>30991.319444444445</v>
      </c>
      <c r="G36">
        <f t="shared" si="3"/>
        <v>3223.0972222222222</v>
      </c>
      <c r="H36">
        <f t="shared" si="8"/>
        <v>52905.381944444453</v>
      </c>
      <c r="I36">
        <f t="shared" si="8"/>
        <v>52905.381944444453</v>
      </c>
      <c r="J36">
        <f t="shared" si="8"/>
        <v>52905.381944444453</v>
      </c>
      <c r="K36">
        <f t="shared" si="8"/>
        <v>52905.381944444453</v>
      </c>
      <c r="L36">
        <f t="shared" si="4"/>
        <v>3223.0972222222222</v>
      </c>
    </row>
    <row r="37" spans="1:12" x14ac:dyDescent="0.4">
      <c r="A37">
        <v>26</v>
      </c>
      <c r="B37">
        <f t="shared" si="6"/>
        <v>2979.934561965812</v>
      </c>
      <c r="C37">
        <f t="shared" si="7"/>
        <v>30991.319444444445</v>
      </c>
      <c r="D37">
        <f t="shared" si="7"/>
        <v>30991.319444444445</v>
      </c>
      <c r="E37">
        <f t="shared" si="7"/>
        <v>30991.319444444445</v>
      </c>
      <c r="F37">
        <f t="shared" si="7"/>
        <v>30991.319444444445</v>
      </c>
      <c r="G37">
        <f t="shared" si="3"/>
        <v>2979.934561965812</v>
      </c>
      <c r="H37">
        <f t="shared" si="8"/>
        <v>52905.381944444453</v>
      </c>
      <c r="I37">
        <f t="shared" si="8"/>
        <v>52905.381944444453</v>
      </c>
      <c r="J37">
        <f t="shared" si="8"/>
        <v>52905.381944444453</v>
      </c>
      <c r="K37">
        <f t="shared" si="8"/>
        <v>52905.381944444453</v>
      </c>
      <c r="L37">
        <f t="shared" si="4"/>
        <v>2979.934561965812</v>
      </c>
    </row>
    <row r="38" spans="1:12" x14ac:dyDescent="0.4">
      <c r="A38">
        <v>27</v>
      </c>
      <c r="B38">
        <f t="shared" si="6"/>
        <v>2763.2863702179548</v>
      </c>
      <c r="C38">
        <f t="shared" si="7"/>
        <v>30991.319444444445</v>
      </c>
      <c r="D38">
        <f t="shared" si="7"/>
        <v>30991.319444444445</v>
      </c>
      <c r="E38">
        <f t="shared" si="7"/>
        <v>30991.319444444445</v>
      </c>
      <c r="F38">
        <f t="shared" si="7"/>
        <v>30991.319444444445</v>
      </c>
      <c r="G38">
        <f t="shared" si="3"/>
        <v>2763.2863702179548</v>
      </c>
      <c r="H38">
        <f t="shared" si="8"/>
        <v>52905.381944444453</v>
      </c>
      <c r="I38">
        <f t="shared" si="8"/>
        <v>52905.381944444453</v>
      </c>
      <c r="J38">
        <f t="shared" si="8"/>
        <v>52905.381944444453</v>
      </c>
      <c r="K38">
        <f t="shared" si="8"/>
        <v>52905.381944444453</v>
      </c>
      <c r="L38">
        <f t="shared" si="4"/>
        <v>2763.2863702179548</v>
      </c>
    </row>
    <row r="39" spans="1:12" x14ac:dyDescent="0.4">
      <c r="A39">
        <v>28</v>
      </c>
      <c r="B39">
        <f t="shared" si="6"/>
        <v>2569.4333723072564</v>
      </c>
      <c r="C39">
        <f t="shared" si="7"/>
        <v>30991.319444444445</v>
      </c>
      <c r="D39">
        <f t="shared" si="7"/>
        <v>30991.319444444445</v>
      </c>
      <c r="E39">
        <f t="shared" si="7"/>
        <v>30991.319444444445</v>
      </c>
      <c r="F39">
        <f t="shared" si="7"/>
        <v>30991.319444444445</v>
      </c>
      <c r="G39">
        <f t="shared" si="3"/>
        <v>2569.4333723072564</v>
      </c>
      <c r="H39">
        <f t="shared" si="8"/>
        <v>52905.381944444453</v>
      </c>
      <c r="I39">
        <f t="shared" si="8"/>
        <v>52905.381944444453</v>
      </c>
      <c r="J39">
        <f t="shared" si="8"/>
        <v>52905.381944444453</v>
      </c>
      <c r="K39">
        <f t="shared" si="8"/>
        <v>52905.381944444453</v>
      </c>
      <c r="L39">
        <f t="shared" si="4"/>
        <v>2569.4333723072564</v>
      </c>
    </row>
    <row r="40" spans="1:12" x14ac:dyDescent="0.4">
      <c r="A40">
        <v>29</v>
      </c>
      <c r="B40">
        <f t="shared" si="6"/>
        <v>2395.2862828643151</v>
      </c>
      <c r="C40">
        <f t="shared" si="7"/>
        <v>30991.319444444445</v>
      </c>
      <c r="D40">
        <f t="shared" si="7"/>
        <v>30991.319444444445</v>
      </c>
      <c r="E40">
        <f t="shared" si="7"/>
        <v>30991.319444444445</v>
      </c>
      <c r="F40">
        <f t="shared" si="7"/>
        <v>30991.319444444445</v>
      </c>
      <c r="G40">
        <f t="shared" si="3"/>
        <v>2395.2862828643151</v>
      </c>
      <c r="H40">
        <f t="shared" si="8"/>
        <v>52905.381944444453</v>
      </c>
      <c r="I40">
        <f t="shared" si="8"/>
        <v>52905.381944444453</v>
      </c>
      <c r="J40">
        <f t="shared" si="8"/>
        <v>52905.381944444453</v>
      </c>
      <c r="K40">
        <f t="shared" si="8"/>
        <v>52905.381944444453</v>
      </c>
      <c r="L40">
        <f t="shared" si="4"/>
        <v>2395.2862828643151</v>
      </c>
    </row>
    <row r="41" spans="1:12" x14ac:dyDescent="0.4">
      <c r="A41">
        <v>30</v>
      </c>
      <c r="B41">
        <f t="shared" si="6"/>
        <v>2238.2619598765432</v>
      </c>
      <c r="C41">
        <f t="shared" si="7"/>
        <v>30991.319444444445</v>
      </c>
      <c r="D41">
        <f t="shared" si="7"/>
        <v>30991.319444444445</v>
      </c>
      <c r="E41">
        <f t="shared" si="7"/>
        <v>30991.319444444445</v>
      </c>
      <c r="F41">
        <f t="shared" si="7"/>
        <v>30991.319444444445</v>
      </c>
      <c r="G41">
        <f t="shared" si="3"/>
        <v>2238.2619598765432</v>
      </c>
      <c r="H41">
        <f t="shared" si="8"/>
        <v>52905.381944444453</v>
      </c>
      <c r="I41">
        <f t="shared" si="8"/>
        <v>52905.381944444453</v>
      </c>
      <c r="J41">
        <f t="shared" si="8"/>
        <v>52905.381944444453</v>
      </c>
      <c r="K41">
        <f t="shared" si="8"/>
        <v>52905.381944444453</v>
      </c>
      <c r="L41">
        <f t="shared" si="4"/>
        <v>2238.2619598765432</v>
      </c>
    </row>
    <row r="42" spans="1:12" x14ac:dyDescent="0.4">
      <c r="A42">
        <v>31</v>
      </c>
      <c r="B42">
        <f t="shared" si="6"/>
        <v>2096.1870591975953</v>
      </c>
      <c r="C42">
        <f t="shared" si="7"/>
        <v>30991.319444444445</v>
      </c>
      <c r="D42">
        <f t="shared" si="7"/>
        <v>30991.319444444445</v>
      </c>
      <c r="E42">
        <f t="shared" si="7"/>
        <v>30991.319444444445</v>
      </c>
      <c r="F42">
        <f t="shared" si="7"/>
        <v>30991.319444444445</v>
      </c>
      <c r="G42">
        <f t="shared" si="3"/>
        <v>2096.1870591975953</v>
      </c>
      <c r="H42">
        <f t="shared" si="8"/>
        <v>52905.381944444453</v>
      </c>
      <c r="I42">
        <f t="shared" si="8"/>
        <v>52905.381944444453</v>
      </c>
      <c r="J42">
        <f t="shared" si="8"/>
        <v>52905.381944444453</v>
      </c>
      <c r="K42">
        <f t="shared" si="8"/>
        <v>52905.381944444453</v>
      </c>
      <c r="L42">
        <f t="shared" si="4"/>
        <v>2096.1870591975953</v>
      </c>
    </row>
    <row r="43" spans="1:12" x14ac:dyDescent="0.4">
      <c r="A43">
        <v>32</v>
      </c>
      <c r="B43">
        <f t="shared" si="6"/>
        <v>1967.2224256727432</v>
      </c>
      <c r="C43">
        <f t="shared" si="7"/>
        <v>30991.319444444445</v>
      </c>
      <c r="D43">
        <f t="shared" si="7"/>
        <v>30991.319444444445</v>
      </c>
      <c r="E43">
        <f t="shared" si="7"/>
        <v>30991.319444444445</v>
      </c>
      <c r="F43">
        <f t="shared" si="7"/>
        <v>30991.319444444445</v>
      </c>
      <c r="G43">
        <f t="shared" si="3"/>
        <v>1967.2224256727432</v>
      </c>
      <c r="H43">
        <f t="shared" si="8"/>
        <v>52905.381944444453</v>
      </c>
      <c r="I43">
        <f t="shared" si="8"/>
        <v>52905.381944444453</v>
      </c>
      <c r="J43">
        <f t="shared" si="8"/>
        <v>52905.381944444453</v>
      </c>
      <c r="K43">
        <f t="shared" si="8"/>
        <v>52905.381944444453</v>
      </c>
      <c r="L43">
        <f t="shared" si="4"/>
        <v>1967.2224256727432</v>
      </c>
    </row>
    <row r="44" spans="1:12" x14ac:dyDescent="0.4">
      <c r="A44">
        <v>33</v>
      </c>
      <c r="B44">
        <f t="shared" si="6"/>
        <v>1849.8032726252425</v>
      </c>
      <c r="C44">
        <f t="shared" si="7"/>
        <v>30991.319444444445</v>
      </c>
      <c r="D44">
        <f t="shared" si="7"/>
        <v>30991.319444444445</v>
      </c>
      <c r="E44">
        <f t="shared" si="7"/>
        <v>30991.319444444445</v>
      </c>
      <c r="F44">
        <f t="shared" si="7"/>
        <v>30991.319444444445</v>
      </c>
      <c r="G44">
        <f t="shared" si="3"/>
        <v>1849.8032726252425</v>
      </c>
      <c r="H44">
        <f t="shared" si="8"/>
        <v>52905.381944444453</v>
      </c>
      <c r="I44">
        <f t="shared" si="8"/>
        <v>52905.381944444453</v>
      </c>
      <c r="J44">
        <f t="shared" si="8"/>
        <v>52905.381944444453</v>
      </c>
      <c r="K44">
        <f t="shared" si="8"/>
        <v>52905.381944444453</v>
      </c>
      <c r="L44">
        <f t="shared" si="4"/>
        <v>1849.8032726252425</v>
      </c>
    </row>
    <row r="45" spans="1:12" x14ac:dyDescent="0.4">
      <c r="A45">
        <v>34</v>
      </c>
      <c r="B45">
        <f t="shared" si="6"/>
        <v>1742.5914912533642</v>
      </c>
      <c r="C45">
        <f t="shared" si="7"/>
        <v>30991.319444444445</v>
      </c>
      <c r="D45">
        <f t="shared" si="7"/>
        <v>30991.319444444445</v>
      </c>
      <c r="E45">
        <f t="shared" si="7"/>
        <v>30991.319444444445</v>
      </c>
      <c r="F45">
        <f t="shared" si="7"/>
        <v>30991.319444444445</v>
      </c>
      <c r="G45">
        <f t="shared" si="3"/>
        <v>1742.5914912533642</v>
      </c>
      <c r="H45">
        <f t="shared" si="8"/>
        <v>52905.381944444453</v>
      </c>
      <c r="I45">
        <f t="shared" si="8"/>
        <v>52905.381944444453</v>
      </c>
      <c r="J45">
        <f t="shared" si="8"/>
        <v>52905.381944444453</v>
      </c>
      <c r="K45">
        <f t="shared" si="8"/>
        <v>52905.381944444453</v>
      </c>
      <c r="L45">
        <f t="shared" si="4"/>
        <v>1742.5914912533642</v>
      </c>
    </row>
    <row r="46" spans="1:12" x14ac:dyDescent="0.4">
      <c r="A46">
        <v>35</v>
      </c>
      <c r="B46">
        <f t="shared" si="6"/>
        <v>1644.4373582766441</v>
      </c>
      <c r="C46">
        <f>$C$6/A46^$C$4</f>
        <v>30105.853174603177</v>
      </c>
      <c r="D46">
        <f t="shared" ref="D46:F53" si="9">$V$7</f>
        <v>30991.319444444445</v>
      </c>
      <c r="E46">
        <f t="shared" si="9"/>
        <v>30991.319444444445</v>
      </c>
      <c r="F46">
        <f t="shared" si="9"/>
        <v>30991.319444444445</v>
      </c>
      <c r="G46">
        <f t="shared" si="3"/>
        <v>1644.4373582766441</v>
      </c>
      <c r="I46">
        <f t="shared" ref="I46:K53" si="10">$V$6</f>
        <v>52905.381944444453</v>
      </c>
      <c r="J46">
        <f t="shared" si="10"/>
        <v>52905.381944444453</v>
      </c>
      <c r="K46">
        <f t="shared" si="10"/>
        <v>52905.381944444453</v>
      </c>
      <c r="L46">
        <f t="shared" si="4"/>
        <v>1644.4373582766441</v>
      </c>
    </row>
    <row r="47" spans="1:12" x14ac:dyDescent="0.4">
      <c r="A47">
        <v>36</v>
      </c>
      <c r="B47">
        <f t="shared" si="6"/>
        <v>1554.3485832475994</v>
      </c>
      <c r="C47">
        <f t="shared" ref="C47:C86" si="11">$C$6/A47^$C$4</f>
        <v>29269.579475308645</v>
      </c>
      <c r="D47">
        <f t="shared" si="9"/>
        <v>30991.319444444445</v>
      </c>
      <c r="E47">
        <f t="shared" si="9"/>
        <v>30991.319444444445</v>
      </c>
      <c r="F47">
        <f t="shared" si="9"/>
        <v>30991.319444444445</v>
      </c>
      <c r="G47">
        <f t="shared" si="3"/>
        <v>1554.3485832475994</v>
      </c>
      <c r="I47">
        <f t="shared" si="10"/>
        <v>52905.381944444453</v>
      </c>
      <c r="J47">
        <f t="shared" si="10"/>
        <v>52905.381944444453</v>
      </c>
      <c r="K47">
        <f t="shared" si="10"/>
        <v>52905.381944444453</v>
      </c>
      <c r="L47">
        <f t="shared" si="4"/>
        <v>1554.3485832475994</v>
      </c>
    </row>
    <row r="48" spans="1:12" x14ac:dyDescent="0.4">
      <c r="A48">
        <v>37</v>
      </c>
      <c r="B48">
        <f t="shared" si="6"/>
        <v>1471.4651306712119</v>
      </c>
      <c r="C48">
        <f t="shared" si="11"/>
        <v>28478.509759759763</v>
      </c>
      <c r="D48">
        <f t="shared" si="9"/>
        <v>30991.319444444445</v>
      </c>
      <c r="E48">
        <f t="shared" si="9"/>
        <v>30991.319444444445</v>
      </c>
      <c r="F48">
        <f t="shared" si="9"/>
        <v>30991.319444444445</v>
      </c>
      <c r="G48">
        <f t="shared" si="3"/>
        <v>1471.4651306712119</v>
      </c>
      <c r="I48">
        <f t="shared" si="10"/>
        <v>52905.381944444453</v>
      </c>
      <c r="J48">
        <f t="shared" si="10"/>
        <v>52905.381944444453</v>
      </c>
      <c r="K48">
        <f t="shared" si="10"/>
        <v>52905.381944444453</v>
      </c>
      <c r="L48">
        <f t="shared" si="4"/>
        <v>1471.4651306712119</v>
      </c>
    </row>
    <row r="49" spans="1:12" x14ac:dyDescent="0.4">
      <c r="A49">
        <v>38</v>
      </c>
      <c r="B49">
        <f t="shared" si="6"/>
        <v>1395.0386176515851</v>
      </c>
      <c r="C49">
        <f t="shared" si="11"/>
        <v>27729.075292397665</v>
      </c>
      <c r="D49">
        <f t="shared" si="9"/>
        <v>30991.319444444445</v>
      </c>
      <c r="E49">
        <f t="shared" si="9"/>
        <v>30991.319444444445</v>
      </c>
      <c r="F49">
        <f t="shared" si="9"/>
        <v>30991.319444444445</v>
      </c>
      <c r="G49">
        <f t="shared" si="3"/>
        <v>1395.0386176515851</v>
      </c>
      <c r="I49">
        <f t="shared" si="10"/>
        <v>52905.381944444453</v>
      </c>
      <c r="J49">
        <f t="shared" si="10"/>
        <v>52905.381944444453</v>
      </c>
      <c r="K49">
        <f t="shared" si="10"/>
        <v>52905.381944444453</v>
      </c>
      <c r="L49">
        <f t="shared" si="4"/>
        <v>1395.0386176515851</v>
      </c>
    </row>
    <row r="50" spans="1:12" x14ac:dyDescent="0.4">
      <c r="A50">
        <v>39</v>
      </c>
      <c r="B50">
        <f t="shared" si="6"/>
        <v>1324.4153608736942</v>
      </c>
      <c r="C50">
        <f t="shared" si="11"/>
        <v>27018.073361823364</v>
      </c>
      <c r="D50">
        <f t="shared" si="9"/>
        <v>30991.319444444445</v>
      </c>
      <c r="E50">
        <f t="shared" si="9"/>
        <v>30991.319444444445</v>
      </c>
      <c r="F50">
        <f t="shared" si="9"/>
        <v>30991.319444444445</v>
      </c>
      <c r="G50">
        <f t="shared" si="3"/>
        <v>1324.4153608736942</v>
      </c>
      <c r="I50">
        <f t="shared" si="10"/>
        <v>52905.381944444453</v>
      </c>
      <c r="J50">
        <f t="shared" si="10"/>
        <v>52905.381944444453</v>
      </c>
      <c r="K50">
        <f t="shared" si="10"/>
        <v>52905.381944444453</v>
      </c>
      <c r="L50">
        <f t="shared" si="4"/>
        <v>1324.4153608736942</v>
      </c>
    </row>
    <row r="51" spans="1:12" x14ac:dyDescent="0.4">
      <c r="A51">
        <v>40</v>
      </c>
      <c r="B51">
        <f t="shared" si="6"/>
        <v>1259.0223524305557</v>
      </c>
      <c r="C51">
        <f t="shared" si="11"/>
        <v>26342.621527777781</v>
      </c>
      <c r="D51">
        <f t="shared" si="9"/>
        <v>30991.319444444445</v>
      </c>
      <c r="E51">
        <f t="shared" si="9"/>
        <v>30991.319444444445</v>
      </c>
      <c r="F51">
        <f t="shared" si="9"/>
        <v>30991.319444444445</v>
      </c>
      <c r="G51">
        <f t="shared" si="3"/>
        <v>1259.0223524305557</v>
      </c>
      <c r="I51">
        <f t="shared" si="10"/>
        <v>52905.381944444453</v>
      </c>
      <c r="J51">
        <f t="shared" si="10"/>
        <v>52905.381944444453</v>
      </c>
      <c r="K51">
        <f t="shared" si="10"/>
        <v>52905.381944444453</v>
      </c>
      <c r="L51">
        <f t="shared" si="4"/>
        <v>1259.0223524305557</v>
      </c>
    </row>
    <row r="52" spans="1:12" x14ac:dyDescent="0.4">
      <c r="A52">
        <v>41</v>
      </c>
      <c r="B52">
        <f t="shared" si="6"/>
        <v>1198.3556001718555</v>
      </c>
      <c r="C52">
        <f t="shared" si="11"/>
        <v>25700.118563685639</v>
      </c>
      <c r="D52">
        <f t="shared" si="9"/>
        <v>30991.319444444445</v>
      </c>
      <c r="E52">
        <f t="shared" si="9"/>
        <v>30991.319444444445</v>
      </c>
      <c r="F52">
        <f t="shared" si="9"/>
        <v>30991.319444444445</v>
      </c>
      <c r="G52">
        <f t="shared" si="3"/>
        <v>1198.3556001718555</v>
      </c>
      <c r="I52">
        <f t="shared" si="10"/>
        <v>52905.381944444453</v>
      </c>
      <c r="J52">
        <f t="shared" si="10"/>
        <v>52905.381944444453</v>
      </c>
      <c r="K52">
        <f t="shared" si="10"/>
        <v>52905.381944444453</v>
      </c>
      <c r="L52">
        <f t="shared" si="4"/>
        <v>1198.3556001718555</v>
      </c>
    </row>
    <row r="53" spans="1:12" x14ac:dyDescent="0.4">
      <c r="A53">
        <v>42</v>
      </c>
      <c r="B53">
        <f t="shared" si="6"/>
        <v>1141.9703876921139</v>
      </c>
      <c r="C53">
        <f t="shared" si="11"/>
        <v>25088.210978835981</v>
      </c>
      <c r="D53">
        <f t="shared" si="9"/>
        <v>30991.319444444445</v>
      </c>
      <c r="E53">
        <f t="shared" si="9"/>
        <v>30991.319444444445</v>
      </c>
      <c r="F53">
        <f t="shared" si="9"/>
        <v>30991.319444444445</v>
      </c>
      <c r="G53">
        <f t="shared" si="3"/>
        <v>1141.9703876921139</v>
      </c>
      <c r="I53">
        <f t="shared" si="10"/>
        <v>52905.381944444453</v>
      </c>
      <c r="J53">
        <f t="shared" si="10"/>
        <v>52905.381944444453</v>
      </c>
      <c r="K53">
        <f t="shared" si="10"/>
        <v>52905.381944444453</v>
      </c>
      <c r="L53">
        <f t="shared" si="4"/>
        <v>1141.9703876921139</v>
      </c>
    </row>
    <row r="54" spans="1:12" x14ac:dyDescent="0.4">
      <c r="A54">
        <v>43</v>
      </c>
      <c r="B54">
        <f t="shared" si="6"/>
        <v>1089.4731010756566</v>
      </c>
      <c r="C54">
        <f t="shared" si="11"/>
        <v>24504.764211886308</v>
      </c>
      <c r="D54">
        <f>$D$6/A54^$D$4</f>
        <v>30270.59108527132</v>
      </c>
      <c r="E54">
        <f t="shared" ref="E54:F63" si="12">$V$7</f>
        <v>30991.319444444445</v>
      </c>
      <c r="F54">
        <f t="shared" si="12"/>
        <v>30991.319444444445</v>
      </c>
      <c r="G54">
        <f t="shared" si="3"/>
        <v>1089.4731010756566</v>
      </c>
      <c r="J54">
        <f t="shared" ref="J54:K63" si="13">$V$6</f>
        <v>52905.381944444453</v>
      </c>
      <c r="K54">
        <f t="shared" si="13"/>
        <v>52905.381944444453</v>
      </c>
      <c r="L54">
        <f t="shared" si="4"/>
        <v>1089.4731010756566</v>
      </c>
    </row>
    <row r="55" spans="1:12" x14ac:dyDescent="0.4">
      <c r="A55">
        <v>44</v>
      </c>
      <c r="B55">
        <f t="shared" si="6"/>
        <v>1040.5143408516988</v>
      </c>
      <c r="C55">
        <f t="shared" si="11"/>
        <v>23947.837752525254</v>
      </c>
      <c r="D55">
        <f t="shared" ref="D55:D104" si="14">$D$6/A55^$D$4</f>
        <v>29582.623106060608</v>
      </c>
      <c r="E55">
        <f t="shared" si="12"/>
        <v>30991.319444444445</v>
      </c>
      <c r="F55">
        <f t="shared" si="12"/>
        <v>30991.319444444445</v>
      </c>
      <c r="G55">
        <f t="shared" si="3"/>
        <v>1040.5143408516988</v>
      </c>
      <c r="J55">
        <f t="shared" si="13"/>
        <v>52905.381944444453</v>
      </c>
      <c r="K55">
        <f t="shared" si="13"/>
        <v>52905.381944444453</v>
      </c>
      <c r="L55">
        <f t="shared" si="4"/>
        <v>1040.5143408516988</v>
      </c>
    </row>
    <row r="56" spans="1:12" x14ac:dyDescent="0.4">
      <c r="A56">
        <v>45</v>
      </c>
      <c r="B56">
        <f t="shared" si="6"/>
        <v>994.78309327846375</v>
      </c>
      <c r="C56">
        <f t="shared" si="11"/>
        <v>23415.663580246917</v>
      </c>
      <c r="D56">
        <f t="shared" si="14"/>
        <v>28925.231481481482</v>
      </c>
      <c r="E56">
        <f t="shared" si="12"/>
        <v>30991.319444444445</v>
      </c>
      <c r="F56">
        <f t="shared" si="12"/>
        <v>30991.319444444445</v>
      </c>
      <c r="G56">
        <f t="shared" si="3"/>
        <v>994.78309327846375</v>
      </c>
      <c r="J56">
        <f t="shared" si="13"/>
        <v>52905.381944444453</v>
      </c>
      <c r="K56">
        <f t="shared" si="13"/>
        <v>52905.381944444453</v>
      </c>
      <c r="L56">
        <f t="shared" si="4"/>
        <v>994.78309327846375</v>
      </c>
    </row>
    <row r="57" spans="1:12" x14ac:dyDescent="0.4">
      <c r="A57">
        <v>46</v>
      </c>
      <c r="B57">
        <f t="shared" si="6"/>
        <v>952.00177877546741</v>
      </c>
      <c r="C57">
        <f t="shared" si="11"/>
        <v>22906.627415458941</v>
      </c>
      <c r="D57">
        <f t="shared" si="14"/>
        <v>28296.422101449276</v>
      </c>
      <c r="E57">
        <f t="shared" si="12"/>
        <v>30991.319444444445</v>
      </c>
      <c r="F57">
        <f t="shared" si="12"/>
        <v>30991.319444444445</v>
      </c>
      <c r="G57">
        <f t="shared" si="3"/>
        <v>952.00177877546741</v>
      </c>
      <c r="J57">
        <f t="shared" si="13"/>
        <v>52905.381944444453</v>
      </c>
      <c r="K57">
        <f t="shared" si="13"/>
        <v>52905.381944444453</v>
      </c>
      <c r="L57">
        <f t="shared" si="4"/>
        <v>952.00177877546741</v>
      </c>
    </row>
    <row r="58" spans="1:12" x14ac:dyDescent="0.4">
      <c r="A58">
        <v>47</v>
      </c>
      <c r="B58">
        <f t="shared" si="6"/>
        <v>911.92202982747347</v>
      </c>
      <c r="C58">
        <f t="shared" si="11"/>
        <v>22419.252364066197</v>
      </c>
      <c r="D58">
        <f t="shared" si="14"/>
        <v>27694.370567375889</v>
      </c>
      <c r="E58">
        <f t="shared" si="12"/>
        <v>30991.319444444445</v>
      </c>
      <c r="F58">
        <f t="shared" si="12"/>
        <v>30991.319444444445</v>
      </c>
      <c r="G58">
        <f t="shared" si="3"/>
        <v>911.92202982747347</v>
      </c>
      <c r="J58">
        <f t="shared" si="13"/>
        <v>52905.381944444453</v>
      </c>
      <c r="K58">
        <f t="shared" si="13"/>
        <v>52905.381944444453</v>
      </c>
      <c r="L58">
        <f t="shared" si="4"/>
        <v>911.92202982747347</v>
      </c>
    </row>
    <row r="59" spans="1:12" x14ac:dyDescent="0.4">
      <c r="A59">
        <v>48</v>
      </c>
      <c r="B59">
        <f t="shared" si="6"/>
        <v>874.32107807677471</v>
      </c>
      <c r="C59">
        <f t="shared" si="11"/>
        <v>21952.184606481485</v>
      </c>
      <c r="D59">
        <f t="shared" si="14"/>
        <v>27117.404513888891</v>
      </c>
      <c r="E59">
        <f t="shared" si="12"/>
        <v>30991.319444444445</v>
      </c>
      <c r="F59">
        <f t="shared" si="12"/>
        <v>30991.319444444445</v>
      </c>
      <c r="G59">
        <f t="shared" si="3"/>
        <v>874.32107807677471</v>
      </c>
      <c r="J59">
        <f t="shared" si="13"/>
        <v>52905.381944444453</v>
      </c>
      <c r="K59">
        <f t="shared" si="13"/>
        <v>52905.381944444453</v>
      </c>
      <c r="L59">
        <f t="shared" si="4"/>
        <v>874.32107807677471</v>
      </c>
    </row>
    <row r="60" spans="1:12" x14ac:dyDescent="0.4">
      <c r="A60">
        <v>49</v>
      </c>
      <c r="B60">
        <f t="shared" si="6"/>
        <v>838.99865218196123</v>
      </c>
      <c r="C60">
        <f t="shared" si="11"/>
        <v>21504.180839002271</v>
      </c>
      <c r="D60">
        <f t="shared" si="14"/>
        <v>26563.988095238095</v>
      </c>
      <c r="E60">
        <f t="shared" si="12"/>
        <v>30991.319444444445</v>
      </c>
      <c r="F60">
        <f t="shared" si="12"/>
        <v>30991.319444444445</v>
      </c>
      <c r="G60">
        <f t="shared" si="3"/>
        <v>838.99865218196123</v>
      </c>
      <c r="J60">
        <f t="shared" si="13"/>
        <v>52905.381944444453</v>
      </c>
      <c r="K60">
        <f t="shared" si="13"/>
        <v>52905.381944444453</v>
      </c>
      <c r="L60">
        <f t="shared" si="4"/>
        <v>838.99865218196123</v>
      </c>
    </row>
    <row r="61" spans="1:12" x14ac:dyDescent="0.4">
      <c r="A61">
        <v>50</v>
      </c>
      <c r="B61">
        <f t="shared" si="6"/>
        <v>805.77430555555554</v>
      </c>
      <c r="C61">
        <f t="shared" si="11"/>
        <v>21074.097222222226</v>
      </c>
      <c r="D61">
        <f t="shared" si="14"/>
        <v>26032.708333333336</v>
      </c>
      <c r="E61">
        <f t="shared" si="12"/>
        <v>30991.319444444445</v>
      </c>
      <c r="F61">
        <f t="shared" si="12"/>
        <v>30991.319444444445</v>
      </c>
      <c r="G61">
        <f t="shared" si="3"/>
        <v>805.77430555555554</v>
      </c>
      <c r="J61">
        <f t="shared" si="13"/>
        <v>52905.381944444453</v>
      </c>
      <c r="K61">
        <f t="shared" si="13"/>
        <v>52905.381944444453</v>
      </c>
      <c r="L61">
        <f t="shared" si="4"/>
        <v>805.77430555555554</v>
      </c>
    </row>
    <row r="62" spans="1:12" x14ac:dyDescent="0.4">
      <c r="A62">
        <v>51</v>
      </c>
      <c r="B62">
        <f t="shared" si="6"/>
        <v>774.48510722371736</v>
      </c>
      <c r="C62">
        <f t="shared" si="11"/>
        <v>20660.879629629631</v>
      </c>
      <c r="D62">
        <f t="shared" si="14"/>
        <v>25522.263071895428</v>
      </c>
      <c r="E62">
        <f t="shared" si="12"/>
        <v>30991.319444444445</v>
      </c>
      <c r="F62">
        <f t="shared" si="12"/>
        <v>30991.319444444445</v>
      </c>
      <c r="G62">
        <f t="shared" si="3"/>
        <v>774.48510722371736</v>
      </c>
      <c r="J62">
        <f t="shared" si="13"/>
        <v>52905.381944444453</v>
      </c>
      <c r="K62">
        <f t="shared" si="13"/>
        <v>52905.381944444453</v>
      </c>
      <c r="L62">
        <f t="shared" si="4"/>
        <v>774.48510722371736</v>
      </c>
    </row>
    <row r="63" spans="1:12" x14ac:dyDescent="0.4">
      <c r="A63">
        <v>52</v>
      </c>
      <c r="B63">
        <f t="shared" si="6"/>
        <v>744.983640491453</v>
      </c>
      <c r="C63">
        <f t="shared" si="11"/>
        <v>20263.555021367523</v>
      </c>
      <c r="D63">
        <f t="shared" si="14"/>
        <v>25031.45032051282</v>
      </c>
      <c r="E63">
        <f t="shared" si="12"/>
        <v>30991.319444444445</v>
      </c>
      <c r="F63">
        <f t="shared" si="12"/>
        <v>30991.319444444445</v>
      </c>
      <c r="G63">
        <f t="shared" si="3"/>
        <v>744.983640491453</v>
      </c>
      <c r="J63">
        <f t="shared" si="13"/>
        <v>52905.381944444453</v>
      </c>
      <c r="K63">
        <f t="shared" si="13"/>
        <v>52905.381944444453</v>
      </c>
      <c r="L63">
        <f t="shared" si="4"/>
        <v>744.983640491453</v>
      </c>
    </row>
    <row r="64" spans="1:12" x14ac:dyDescent="0.4">
      <c r="A64">
        <v>53</v>
      </c>
      <c r="B64">
        <f t="shared" si="6"/>
        <v>717.13626339939083</v>
      </c>
      <c r="C64">
        <f t="shared" si="11"/>
        <v>19881.223794549267</v>
      </c>
      <c r="D64">
        <f t="shared" si="14"/>
        <v>24559.158805031449</v>
      </c>
      <c r="E64">
        <f>$E$6/A64^$E$4</f>
        <v>30406.577568134173</v>
      </c>
      <c r="F64">
        <f t="shared" ref="F64:F69" si="15">$V$7</f>
        <v>30991.319444444445</v>
      </c>
      <c r="G64">
        <f t="shared" si="3"/>
        <v>717.13626339939083</v>
      </c>
      <c r="K64">
        <f t="shared" ref="K64:K69" si="16">$V$6</f>
        <v>52905.381944444453</v>
      </c>
      <c r="L64">
        <f t="shared" si="4"/>
        <v>717.13626339939083</v>
      </c>
    </row>
    <row r="65" spans="1:12" x14ac:dyDescent="0.4">
      <c r="A65">
        <v>54</v>
      </c>
      <c r="B65">
        <f t="shared" si="6"/>
        <v>690.82159255448869</v>
      </c>
      <c r="C65">
        <f t="shared" si="11"/>
        <v>19513.052983539095</v>
      </c>
      <c r="D65">
        <f t="shared" si="14"/>
        <v>24104.359567901236</v>
      </c>
      <c r="E65">
        <f t="shared" ref="E65:E124" si="17">$E$6/A65^$E$4</f>
        <v>29843.492798353913</v>
      </c>
      <c r="F65">
        <f t="shared" si="15"/>
        <v>30991.319444444445</v>
      </c>
      <c r="G65">
        <f t="shared" si="3"/>
        <v>690.82159255448869</v>
      </c>
      <c r="K65">
        <f t="shared" si="16"/>
        <v>52905.381944444453</v>
      </c>
      <c r="L65">
        <f t="shared" si="4"/>
        <v>690.82159255448869</v>
      </c>
    </row>
    <row r="66" spans="1:12" x14ac:dyDescent="0.4">
      <c r="A66">
        <v>55</v>
      </c>
      <c r="B66">
        <f t="shared" si="6"/>
        <v>665.92917814508723</v>
      </c>
      <c r="C66">
        <f t="shared" si="11"/>
        <v>19158.270202020205</v>
      </c>
      <c r="D66">
        <f t="shared" si="14"/>
        <v>23666.098484848488</v>
      </c>
      <c r="E66">
        <f t="shared" si="17"/>
        <v>29300.883838383841</v>
      </c>
      <c r="F66">
        <f t="shared" si="15"/>
        <v>30991.319444444445</v>
      </c>
      <c r="G66">
        <f t="shared" si="3"/>
        <v>665.92917814508723</v>
      </c>
      <c r="K66">
        <f t="shared" si="16"/>
        <v>52905.381944444453</v>
      </c>
      <c r="L66">
        <f t="shared" si="4"/>
        <v>665.92917814508723</v>
      </c>
    </row>
    <row r="67" spans="1:12" x14ac:dyDescent="0.4">
      <c r="A67">
        <v>56</v>
      </c>
      <c r="B67">
        <f t="shared" si="6"/>
        <v>642.35834307681409</v>
      </c>
      <c r="C67">
        <f t="shared" si="11"/>
        <v>18816.158234126986</v>
      </c>
      <c r="D67">
        <f t="shared" si="14"/>
        <v>23243.489583333336</v>
      </c>
      <c r="E67">
        <f t="shared" si="17"/>
        <v>28777.653769841272</v>
      </c>
      <c r="F67">
        <f t="shared" si="15"/>
        <v>30991.319444444445</v>
      </c>
      <c r="G67">
        <f t="shared" si="3"/>
        <v>642.35834307681409</v>
      </c>
      <c r="K67">
        <f t="shared" si="16"/>
        <v>52905.381944444453</v>
      </c>
      <c r="L67">
        <f t="shared" si="4"/>
        <v>642.35834307681409</v>
      </c>
    </row>
    <row r="68" spans="1:12" x14ac:dyDescent="0.4">
      <c r="A68">
        <v>57</v>
      </c>
      <c r="B68">
        <f t="shared" si="6"/>
        <v>620.01716340070448</v>
      </c>
      <c r="C68">
        <f t="shared" si="11"/>
        <v>18486.050194931777</v>
      </c>
      <c r="D68">
        <f t="shared" si="14"/>
        <v>22835.709064327486</v>
      </c>
      <c r="E68">
        <f t="shared" si="17"/>
        <v>28272.782651072128</v>
      </c>
      <c r="F68">
        <f t="shared" si="15"/>
        <v>30991.319444444445</v>
      </c>
      <c r="G68">
        <f t="shared" si="3"/>
        <v>620.01716340070448</v>
      </c>
      <c r="K68">
        <f t="shared" si="16"/>
        <v>52905.381944444453</v>
      </c>
      <c r="L68">
        <f t="shared" si="4"/>
        <v>620.01716340070448</v>
      </c>
    </row>
    <row r="69" spans="1:12" x14ac:dyDescent="0.4">
      <c r="A69">
        <v>58</v>
      </c>
      <c r="B69">
        <f t="shared" si="6"/>
        <v>598.82157071607878</v>
      </c>
      <c r="C69">
        <f t="shared" si="11"/>
        <v>18167.325191570882</v>
      </c>
      <c r="D69">
        <f t="shared" si="14"/>
        <v>22441.989942528737</v>
      </c>
      <c r="E69">
        <f t="shared" si="17"/>
        <v>27785.320881226056</v>
      </c>
      <c r="F69">
        <f t="shared" si="15"/>
        <v>30991.319444444445</v>
      </c>
      <c r="G69">
        <f t="shared" si="3"/>
        <v>598.82157071607878</v>
      </c>
      <c r="K69">
        <f t="shared" si="16"/>
        <v>52905.381944444453</v>
      </c>
      <c r="L69">
        <f t="shared" si="4"/>
        <v>598.82157071607878</v>
      </c>
    </row>
    <row r="70" spans="1:12" x14ac:dyDescent="0.4">
      <c r="A70">
        <v>59</v>
      </c>
      <c r="B70">
        <f t="shared" si="6"/>
        <v>578.69456015193589</v>
      </c>
      <c r="C70">
        <f t="shared" si="11"/>
        <v>17859.404425612054</v>
      </c>
      <c r="D70">
        <f t="shared" si="14"/>
        <v>22061.617231638418</v>
      </c>
      <c r="E70">
        <f t="shared" si="17"/>
        <v>27314.383239171377</v>
      </c>
      <c r="F70">
        <f>$F$6/A70^$F$4</f>
        <v>30466.04284369115</v>
      </c>
      <c r="G70">
        <f t="shared" si="3"/>
        <v>578.69456015193589</v>
      </c>
      <c r="L70">
        <f t="shared" si="4"/>
        <v>578.69456015193589</v>
      </c>
    </row>
    <row r="71" spans="1:12" x14ac:dyDescent="0.4">
      <c r="A71">
        <v>60</v>
      </c>
      <c r="B71">
        <f t="shared" si="6"/>
        <v>559.5654899691358</v>
      </c>
      <c r="C71">
        <f t="shared" si="11"/>
        <v>17561.747685185186</v>
      </c>
      <c r="D71">
        <f t="shared" si="14"/>
        <v>21693.923611111113</v>
      </c>
      <c r="E71">
        <f t="shared" si="17"/>
        <v>26859.143518518522</v>
      </c>
      <c r="F71">
        <f t="shared" ref="F71:F134" si="18">$F$6/A71^$F$4</f>
        <v>29958.275462962964</v>
      </c>
      <c r="G71">
        <f t="shared" si="3"/>
        <v>559.5654899691358</v>
      </c>
      <c r="L71">
        <f t="shared" si="4"/>
        <v>559.5654899691358</v>
      </c>
    </row>
    <row r="72" spans="1:12" x14ac:dyDescent="0.4">
      <c r="A72">
        <v>61</v>
      </c>
      <c r="B72">
        <f t="shared" si="6"/>
        <v>541.36946086774765</v>
      </c>
      <c r="C72">
        <f t="shared" si="11"/>
        <v>17273.850182149363</v>
      </c>
      <c r="D72">
        <f t="shared" si="14"/>
        <v>21338.285519125686</v>
      </c>
      <c r="E72">
        <f t="shared" si="17"/>
        <v>26418.829690346087</v>
      </c>
      <c r="F72">
        <f t="shared" si="18"/>
        <v>29467.156193078325</v>
      </c>
      <c r="G72">
        <f t="shared" si="3"/>
        <v>541.36946086774765</v>
      </c>
      <c r="L72">
        <f t="shared" si="4"/>
        <v>541.36946086774765</v>
      </c>
    </row>
    <row r="73" spans="1:12" x14ac:dyDescent="0.4">
      <c r="A73">
        <v>62</v>
      </c>
      <c r="B73">
        <f t="shared" si="6"/>
        <v>524.04676479939883</v>
      </c>
      <c r="C73">
        <f t="shared" si="11"/>
        <v>16995.239695340504</v>
      </c>
      <c r="D73">
        <f t="shared" si="14"/>
        <v>20994.119623655915</v>
      </c>
      <c r="E73">
        <f t="shared" si="17"/>
        <v>25992.719534050182</v>
      </c>
      <c r="F73">
        <f t="shared" si="18"/>
        <v>28991.879480286738</v>
      </c>
      <c r="G73">
        <f t="shared" si="3"/>
        <v>524.04676479939883</v>
      </c>
      <c r="L73">
        <f t="shared" si="4"/>
        <v>524.04676479939883</v>
      </c>
    </row>
    <row r="74" spans="1:12" x14ac:dyDescent="0.4">
      <c r="A74">
        <v>63</v>
      </c>
      <c r="B74">
        <f t="shared" si="6"/>
        <v>507.54239452982841</v>
      </c>
      <c r="C74">
        <f t="shared" si="11"/>
        <v>16725.473985890654</v>
      </c>
      <c r="D74">
        <f t="shared" si="14"/>
        <v>20660.879629629631</v>
      </c>
      <c r="E74">
        <f t="shared" si="17"/>
        <v>25580.136684303354</v>
      </c>
      <c r="F74">
        <f t="shared" si="18"/>
        <v>28531.690917107582</v>
      </c>
      <c r="G74">
        <f t="shared" si="3"/>
        <v>507.54239452982841</v>
      </c>
      <c r="L74">
        <f t="shared" si="4"/>
        <v>507.54239452982841</v>
      </c>
    </row>
    <row r="75" spans="1:12" x14ac:dyDescent="0.4">
      <c r="A75">
        <v>64</v>
      </c>
      <c r="B75">
        <f t="shared" si="6"/>
        <v>491.80560641818579</v>
      </c>
      <c r="C75">
        <f t="shared" si="11"/>
        <v>16464.138454861113</v>
      </c>
      <c r="D75">
        <f t="shared" si="14"/>
        <v>20338.053385416668</v>
      </c>
      <c r="E75">
        <f t="shared" si="17"/>
        <v>25180.447048611113</v>
      </c>
      <c r="F75">
        <f t="shared" si="18"/>
        <v>28085.883246527777</v>
      </c>
      <c r="G75">
        <f t="shared" si="3"/>
        <v>491.80560641818579</v>
      </c>
      <c r="L75">
        <f t="shared" si="4"/>
        <v>491.80560641818579</v>
      </c>
    </row>
    <row r="76" spans="1:12" x14ac:dyDescent="0.4">
      <c r="A76">
        <v>65</v>
      </c>
      <c r="B76">
        <f t="shared" si="6"/>
        <v>476.78952991452996</v>
      </c>
      <c r="C76">
        <f t="shared" si="11"/>
        <v>16210.844017094019</v>
      </c>
      <c r="D76">
        <f t="shared" si="14"/>
        <v>20025.160256410258</v>
      </c>
      <c r="E76">
        <f t="shared" si="17"/>
        <v>24793.055555555558</v>
      </c>
      <c r="F76">
        <f t="shared" si="18"/>
        <v>27653.792735042734</v>
      </c>
      <c r="G76">
        <f t="shared" ref="G76:G139" si="19">B76</f>
        <v>476.78952991452996</v>
      </c>
      <c r="L76">
        <f t="shared" ref="L76:L139" si="20">B76</f>
        <v>476.78952991452996</v>
      </c>
    </row>
    <row r="77" spans="1:12" x14ac:dyDescent="0.4">
      <c r="A77">
        <v>66</v>
      </c>
      <c r="B77">
        <f t="shared" si="6"/>
        <v>462.45081815631062</v>
      </c>
      <c r="C77">
        <f t="shared" si="11"/>
        <v>15965.225168350171</v>
      </c>
      <c r="D77">
        <f t="shared" si="14"/>
        <v>19721.748737373739</v>
      </c>
      <c r="E77">
        <f t="shared" si="17"/>
        <v>24417.403198653199</v>
      </c>
      <c r="F77">
        <f t="shared" si="18"/>
        <v>27234.795875420874</v>
      </c>
      <c r="G77">
        <f t="shared" si="19"/>
        <v>462.45081815631062</v>
      </c>
      <c r="L77">
        <f t="shared" si="20"/>
        <v>462.45081815631062</v>
      </c>
    </row>
    <row r="78" spans="1:12" x14ac:dyDescent="0.4">
      <c r="A78">
        <v>67</v>
      </c>
      <c r="B78">
        <f t="shared" si="6"/>
        <v>448.74933479369327</v>
      </c>
      <c r="C78">
        <f t="shared" si="11"/>
        <v>15726.938225538974</v>
      </c>
      <c r="D78">
        <f t="shared" si="14"/>
        <v>19427.394278606967</v>
      </c>
      <c r="E78">
        <f t="shared" si="17"/>
        <v>24052.96434494196</v>
      </c>
      <c r="F78">
        <f t="shared" si="18"/>
        <v>26828.306384742951</v>
      </c>
      <c r="G78">
        <f t="shared" si="19"/>
        <v>448.74933479369327</v>
      </c>
      <c r="L78">
        <f t="shared" si="20"/>
        <v>448.74933479369327</v>
      </c>
    </row>
    <row r="79" spans="1:12" x14ac:dyDescent="0.4">
      <c r="A79">
        <v>68</v>
      </c>
      <c r="B79">
        <f t="shared" si="6"/>
        <v>435.64787281334105</v>
      </c>
      <c r="C79">
        <f t="shared" si="11"/>
        <v>15495.659722222224</v>
      </c>
      <c r="D79">
        <f t="shared" si="14"/>
        <v>19141.69730392157</v>
      </c>
      <c r="E79">
        <f t="shared" si="17"/>
        <v>23699.244281045754</v>
      </c>
      <c r="F79">
        <f t="shared" si="18"/>
        <v>26433.772467320261</v>
      </c>
      <c r="G79">
        <f t="shared" si="19"/>
        <v>435.64787281334105</v>
      </c>
      <c r="L79">
        <f t="shared" si="20"/>
        <v>435.64787281334105</v>
      </c>
    </row>
    <row r="80" spans="1:12" x14ac:dyDescent="0.4">
      <c r="A80">
        <v>69</v>
      </c>
      <c r="B80">
        <f t="shared" si="6"/>
        <v>423.11190167798549</v>
      </c>
      <c r="C80">
        <f t="shared" si="11"/>
        <v>15271.084943639293</v>
      </c>
      <c r="D80">
        <f t="shared" si="14"/>
        <v>18864.281400966185</v>
      </c>
      <c r="E80">
        <f t="shared" si="17"/>
        <v>23355.776972624801</v>
      </c>
      <c r="F80">
        <f t="shared" si="18"/>
        <v>26050.674315619966</v>
      </c>
      <c r="G80">
        <f t="shared" si="19"/>
        <v>423.11190167798549</v>
      </c>
      <c r="L80">
        <f t="shared" si="20"/>
        <v>423.11190167798549</v>
      </c>
    </row>
    <row r="81" spans="1:12" x14ac:dyDescent="0.4">
      <c r="A81">
        <v>70</v>
      </c>
      <c r="B81">
        <f t="shared" si="6"/>
        <v>411.10933956916102</v>
      </c>
      <c r="C81">
        <f t="shared" si="11"/>
        <v>15052.926587301588</v>
      </c>
      <c r="D81">
        <f t="shared" si="14"/>
        <v>18594.791666666668</v>
      </c>
      <c r="E81">
        <f t="shared" si="17"/>
        <v>23022.123015873018</v>
      </c>
      <c r="F81">
        <f t="shared" si="18"/>
        <v>25678.521825396823</v>
      </c>
      <c r="G81">
        <f t="shared" si="19"/>
        <v>411.10933956916102</v>
      </c>
      <c r="L81">
        <f t="shared" si="20"/>
        <v>411.10933956916102</v>
      </c>
    </row>
    <row r="82" spans="1:12" x14ac:dyDescent="0.4">
      <c r="A82">
        <v>71</v>
      </c>
      <c r="B82">
        <f t="shared" si="6"/>
        <v>399.6103479247945</v>
      </c>
      <c r="C82">
        <f t="shared" si="11"/>
        <v>14840.913536776216</v>
      </c>
      <c r="D82">
        <f t="shared" si="14"/>
        <v>18332.893192488264</v>
      </c>
      <c r="E82">
        <f t="shared" si="17"/>
        <v>22697.867762128328</v>
      </c>
      <c r="F82">
        <f t="shared" si="18"/>
        <v>25316.852503912363</v>
      </c>
      <c r="G82">
        <f t="shared" si="19"/>
        <v>399.6103479247945</v>
      </c>
      <c r="L82">
        <f t="shared" si="20"/>
        <v>399.6103479247945</v>
      </c>
    </row>
    <row r="83" spans="1:12" x14ac:dyDescent="0.4">
      <c r="A83">
        <v>72</v>
      </c>
      <c r="B83">
        <f t="shared" si="6"/>
        <v>388.58714581189986</v>
      </c>
      <c r="C83">
        <f t="shared" si="11"/>
        <v>14634.789737654322</v>
      </c>
      <c r="D83">
        <f t="shared" si="14"/>
        <v>18078.269675925927</v>
      </c>
      <c r="E83">
        <f t="shared" si="17"/>
        <v>22382.619598765436</v>
      </c>
      <c r="F83">
        <f t="shared" si="18"/>
        <v>24965.229552469136</v>
      </c>
      <c r="G83">
        <f t="shared" si="19"/>
        <v>388.58714581189986</v>
      </c>
      <c r="L83">
        <f t="shared" si="20"/>
        <v>388.58714581189986</v>
      </c>
    </row>
    <row r="84" spans="1:12" x14ac:dyDescent="0.4">
      <c r="A84">
        <v>73</v>
      </c>
      <c r="B84">
        <f t="shared" si="6"/>
        <v>378.01384197577198</v>
      </c>
      <c r="C84">
        <f t="shared" si="11"/>
        <v>14434.313165905633</v>
      </c>
      <c r="D84">
        <f t="shared" si="14"/>
        <v>17830.622146118723</v>
      </c>
      <c r="E84">
        <f t="shared" si="17"/>
        <v>22076.008371385087</v>
      </c>
      <c r="F84">
        <f t="shared" si="18"/>
        <v>24623.240106544901</v>
      </c>
      <c r="G84">
        <f t="shared" si="19"/>
        <v>378.01384197577198</v>
      </c>
      <c r="L84">
        <f t="shared" si="20"/>
        <v>378.01384197577198</v>
      </c>
    </row>
    <row r="85" spans="1:12" x14ac:dyDescent="0.4">
      <c r="A85">
        <v>74</v>
      </c>
      <c r="B85">
        <f t="shared" si="6"/>
        <v>367.86628266780298</v>
      </c>
      <c r="C85">
        <f t="shared" si="11"/>
        <v>14239.254879879882</v>
      </c>
      <c r="D85">
        <f t="shared" si="14"/>
        <v>17589.667792792792</v>
      </c>
      <c r="E85">
        <f t="shared" si="17"/>
        <v>21777.683933933935</v>
      </c>
      <c r="F85">
        <f t="shared" si="18"/>
        <v>24290.493618618617</v>
      </c>
      <c r="G85">
        <f t="shared" si="19"/>
        <v>367.86628266780298</v>
      </c>
      <c r="L85">
        <f t="shared" si="20"/>
        <v>367.86628266780298</v>
      </c>
    </row>
    <row r="86" spans="1:12" x14ac:dyDescent="0.4">
      <c r="A86">
        <v>75</v>
      </c>
      <c r="B86">
        <f t="shared" si="6"/>
        <v>358.12191358024694</v>
      </c>
      <c r="C86">
        <f t="shared" si="11"/>
        <v>14049.39814814815</v>
      </c>
      <c r="D86">
        <f t="shared" si="14"/>
        <v>17355.138888888891</v>
      </c>
      <c r="E86">
        <f t="shared" si="17"/>
        <v>21487.314814814818</v>
      </c>
      <c r="F86">
        <f t="shared" si="18"/>
        <v>23966.620370370369</v>
      </c>
      <c r="G86">
        <f t="shared" si="19"/>
        <v>358.12191358024694</v>
      </c>
      <c r="L86">
        <f t="shared" si="20"/>
        <v>358.12191358024694</v>
      </c>
    </row>
    <row r="87" spans="1:12" x14ac:dyDescent="0.4">
      <c r="A87">
        <v>76</v>
      </c>
      <c r="B87">
        <f t="shared" si="6"/>
        <v>348.75965441289628</v>
      </c>
      <c r="C87">
        <f t="shared" ref="C87:C150" si="21">C$9/A87^C$7</f>
        <v>13682.109519275164</v>
      </c>
      <c r="D87">
        <f t="shared" si="14"/>
        <v>17126.781798245614</v>
      </c>
      <c r="E87">
        <f t="shared" si="17"/>
        <v>21204.586988304094</v>
      </c>
      <c r="F87">
        <f t="shared" si="18"/>
        <v>23651.270102339182</v>
      </c>
      <c r="G87">
        <f t="shared" si="19"/>
        <v>348.75965441289628</v>
      </c>
      <c r="L87">
        <f t="shared" si="20"/>
        <v>348.75965441289628</v>
      </c>
    </row>
    <row r="88" spans="1:12" x14ac:dyDescent="0.4">
      <c r="A88">
        <v>77</v>
      </c>
      <c r="B88">
        <f t="shared" si="6"/>
        <v>339.75978476790169</v>
      </c>
      <c r="C88">
        <f t="shared" si="21"/>
        <v>13329.037710125374</v>
      </c>
      <c r="D88">
        <f t="shared" si="14"/>
        <v>16904.35606060606</v>
      </c>
      <c r="E88">
        <f t="shared" si="17"/>
        <v>20929.202741702742</v>
      </c>
      <c r="F88">
        <f t="shared" si="18"/>
        <v>23344.110750360749</v>
      </c>
      <c r="G88">
        <f t="shared" si="19"/>
        <v>339.75978476790169</v>
      </c>
      <c r="L88">
        <f t="shared" si="20"/>
        <v>339.75978476790169</v>
      </c>
    </row>
    <row r="89" spans="1:12" x14ac:dyDescent="0.4">
      <c r="A89">
        <v>78</v>
      </c>
      <c r="B89">
        <f t="shared" si="6"/>
        <v>331.10384021842356</v>
      </c>
      <c r="C89">
        <f t="shared" si="21"/>
        <v>12989.458347030464</v>
      </c>
      <c r="D89">
        <f t="shared" si="14"/>
        <v>16687.633547008547</v>
      </c>
      <c r="E89">
        <f t="shared" si="17"/>
        <v>20660.879629629631</v>
      </c>
      <c r="F89">
        <f t="shared" si="18"/>
        <v>23044.82727920228</v>
      </c>
      <c r="G89">
        <f t="shared" si="19"/>
        <v>331.10384021842356</v>
      </c>
      <c r="L89">
        <f t="shared" si="20"/>
        <v>331.10384021842356</v>
      </c>
    </row>
    <row r="90" spans="1:12" x14ac:dyDescent="0.4">
      <c r="A90">
        <v>79</v>
      </c>
      <c r="B90">
        <f t="shared" si="6"/>
        <v>322.7745175274618</v>
      </c>
      <c r="C90">
        <f t="shared" si="21"/>
        <v>12662.692610692733</v>
      </c>
      <c r="D90">
        <f t="shared" si="14"/>
        <v>16476.397679324895</v>
      </c>
      <c r="E90">
        <f t="shared" si="17"/>
        <v>20399.349507735584</v>
      </c>
      <c r="F90">
        <f t="shared" si="18"/>
        <v>22753.120604781998</v>
      </c>
      <c r="G90">
        <f t="shared" si="19"/>
        <v>322.7745175274618</v>
      </c>
      <c r="L90">
        <f t="shared" si="20"/>
        <v>322.7745175274618</v>
      </c>
    </row>
    <row r="91" spans="1:12" x14ac:dyDescent="0.4">
      <c r="A91">
        <v>80</v>
      </c>
      <c r="B91">
        <f t="shared" ref="B91:B154" si="22">B$9/A91^B$7</f>
        <v>314.75558810763891</v>
      </c>
      <c r="C91">
        <f t="shared" si="21"/>
        <v>12348.103841145836</v>
      </c>
      <c r="D91">
        <f t="shared" si="14"/>
        <v>16270.442708333334</v>
      </c>
      <c r="E91">
        <f t="shared" si="17"/>
        <v>20144.357638888891</v>
      </c>
      <c r="F91">
        <f t="shared" si="18"/>
        <v>22468.706597222223</v>
      </c>
      <c r="G91">
        <f t="shared" si="19"/>
        <v>314.75558810763891</v>
      </c>
      <c r="L91">
        <f t="shared" si="20"/>
        <v>314.75558810763891</v>
      </c>
    </row>
    <row r="92" spans="1:12" x14ac:dyDescent="0.4">
      <c r="A92">
        <v>81</v>
      </c>
      <c r="B92">
        <f t="shared" si="22"/>
        <v>307.03181891310606</v>
      </c>
      <c r="C92">
        <f t="shared" si="21"/>
        <v>12045.094434283394</v>
      </c>
      <c r="D92">
        <f t="shared" si="14"/>
        <v>16069.573045267491</v>
      </c>
      <c r="E92">
        <f t="shared" si="17"/>
        <v>19895.661865569273</v>
      </c>
      <c r="F92">
        <f t="shared" si="18"/>
        <v>22191.315157750341</v>
      </c>
      <c r="G92">
        <f t="shared" si="19"/>
        <v>307.03181891310606</v>
      </c>
      <c r="L92">
        <f t="shared" si="20"/>
        <v>307.03181891310606</v>
      </c>
    </row>
    <row r="93" spans="1:12" x14ac:dyDescent="0.4">
      <c r="A93">
        <v>82</v>
      </c>
      <c r="B93">
        <f t="shared" si="22"/>
        <v>299.58890004296387</v>
      </c>
      <c r="C93">
        <f t="shared" si="21"/>
        <v>11753.103001685506</v>
      </c>
      <c r="D93">
        <f t="shared" si="14"/>
        <v>15873.602642276424</v>
      </c>
      <c r="E93">
        <f t="shared" si="17"/>
        <v>19653.031842818429</v>
      </c>
      <c r="F93">
        <f t="shared" si="18"/>
        <v>21920.689363143632</v>
      </c>
      <c r="G93">
        <f t="shared" si="19"/>
        <v>299.58890004296387</v>
      </c>
      <c r="L93">
        <f t="shared" si="20"/>
        <v>299.58890004296387</v>
      </c>
    </row>
    <row r="94" spans="1:12" x14ac:dyDescent="0.4">
      <c r="A94">
        <v>83</v>
      </c>
      <c r="B94">
        <f t="shared" si="22"/>
        <v>292.41337841325139</v>
      </c>
      <c r="C94">
        <f>C$9/A94^C$7</f>
        <v>11471.601768519864</v>
      </c>
      <c r="D94">
        <f t="shared" si="14"/>
        <v>15682.354417670684</v>
      </c>
      <c r="E94">
        <f t="shared" si="17"/>
        <v>19416.248326639896</v>
      </c>
      <c r="F94">
        <f t="shared" si="18"/>
        <v>21656.584672021418</v>
      </c>
      <c r="G94">
        <f t="shared" si="19"/>
        <v>292.41337841325139</v>
      </c>
      <c r="L94">
        <f t="shared" si="20"/>
        <v>292.41337841325139</v>
      </c>
    </row>
    <row r="95" spans="1:12" x14ac:dyDescent="0.4">
      <c r="A95">
        <v>84</v>
      </c>
      <c r="B95">
        <f t="shared" si="22"/>
        <v>285.49259692302849</v>
      </c>
      <c r="C95">
        <f t="shared" si="21"/>
        <v>11200.094186980348</v>
      </c>
      <c r="D95">
        <f t="shared" si="14"/>
        <v>15495.659722222223</v>
      </c>
      <c r="E95">
        <f t="shared" si="17"/>
        <v>19185.102513227514</v>
      </c>
      <c r="F95">
        <f t="shared" si="18"/>
        <v>21398.768187830687</v>
      </c>
      <c r="G95">
        <f t="shared" si="19"/>
        <v>285.49259692302849</v>
      </c>
      <c r="L95">
        <f t="shared" si="20"/>
        <v>285.49259692302849</v>
      </c>
    </row>
    <row r="96" spans="1:12" x14ac:dyDescent="0.4">
      <c r="A96">
        <v>85</v>
      </c>
      <c r="B96">
        <f t="shared" si="22"/>
        <v>278.81463860053827</v>
      </c>
      <c r="C96">
        <f t="shared" si="21"/>
        <v>10938.11274509804</v>
      </c>
      <c r="D96">
        <f t="shared" si="14"/>
        <v>15313.357843137255</v>
      </c>
      <c r="E96">
        <f t="shared" si="17"/>
        <v>18959.395424836603</v>
      </c>
      <c r="F96">
        <f t="shared" si="18"/>
        <v>21147.017973856207</v>
      </c>
      <c r="G96">
        <f t="shared" si="19"/>
        <v>278.81463860053827</v>
      </c>
      <c r="L96">
        <f t="shared" si="20"/>
        <v>278.81463860053827</v>
      </c>
    </row>
    <row r="97" spans="1:12" x14ac:dyDescent="0.4">
      <c r="A97">
        <v>86</v>
      </c>
      <c r="B97">
        <f t="shared" si="22"/>
        <v>272.36827526891415</v>
      </c>
      <c r="C97">
        <f t="shared" si="21"/>
        <v>10685.216952857401</v>
      </c>
      <c r="D97">
        <f t="shared" si="14"/>
        <v>15135.29554263566</v>
      </c>
      <c r="E97">
        <f t="shared" si="17"/>
        <v>18738.937338501295</v>
      </c>
      <c r="F97">
        <f t="shared" si="18"/>
        <v>20901.122416020673</v>
      </c>
      <c r="G97">
        <f t="shared" si="19"/>
        <v>272.36827526891415</v>
      </c>
      <c r="L97">
        <f t="shared" si="20"/>
        <v>272.36827526891415</v>
      </c>
    </row>
    <row r="98" spans="1:12" x14ac:dyDescent="0.4">
      <c r="A98">
        <v>87</v>
      </c>
      <c r="B98">
        <f t="shared" si="22"/>
        <v>266.14292031825721</v>
      </c>
      <c r="C98">
        <f t="shared" si="21"/>
        <v>10440.991489408554</v>
      </c>
      <c r="D98">
        <f t="shared" si="14"/>
        <v>14961.326628352492</v>
      </c>
      <c r="E98">
        <f t="shared" si="17"/>
        <v>18523.547254150704</v>
      </c>
      <c r="F98">
        <f t="shared" si="18"/>
        <v>20660.879629629628</v>
      </c>
      <c r="G98">
        <f t="shared" si="19"/>
        <v>266.14292031825721</v>
      </c>
      <c r="L98">
        <f t="shared" si="20"/>
        <v>266.14292031825721</v>
      </c>
    </row>
    <row r="99" spans="1:12" x14ac:dyDescent="0.4">
      <c r="A99">
        <v>88</v>
      </c>
      <c r="B99">
        <f t="shared" si="22"/>
        <v>260.12858521292469</v>
      </c>
      <c r="C99">
        <f t="shared" si="21"/>
        <v>10205.04449681474</v>
      </c>
      <c r="D99">
        <f t="shared" si="14"/>
        <v>14791.311553030304</v>
      </c>
      <c r="E99">
        <f t="shared" si="17"/>
        <v>18313.052398989901</v>
      </c>
      <c r="F99">
        <f t="shared" si="18"/>
        <v>20426.096906565657</v>
      </c>
      <c r="G99">
        <f t="shared" si="19"/>
        <v>260.12858521292469</v>
      </c>
      <c r="L99">
        <f t="shared" si="20"/>
        <v>260.12858521292469</v>
      </c>
    </row>
    <row r="100" spans="1:12" x14ac:dyDescent="0.4">
      <c r="A100">
        <v>89</v>
      </c>
      <c r="B100">
        <f t="shared" si="22"/>
        <v>254.31583940018797</v>
      </c>
      <c r="C100">
        <f t="shared" si="21"/>
        <v>9977.0060072381439</v>
      </c>
      <c r="D100">
        <f t="shared" si="14"/>
        <v>14625.117041198502</v>
      </c>
      <c r="E100">
        <f t="shared" si="17"/>
        <v>18107.287765293386</v>
      </c>
      <c r="F100">
        <f t="shared" si="18"/>
        <v>20196.590199750313</v>
      </c>
      <c r="G100">
        <f t="shared" si="19"/>
        <v>254.31583940018797</v>
      </c>
      <c r="L100">
        <f t="shared" si="20"/>
        <v>254.31583940018797</v>
      </c>
    </row>
    <row r="101" spans="1:12" x14ac:dyDescent="0.4">
      <c r="A101">
        <v>90</v>
      </c>
      <c r="B101">
        <f t="shared" si="22"/>
        <v>248.69577331961594</v>
      </c>
      <c r="C101">
        <f t="shared" si="21"/>
        <v>9756.5264917695476</v>
      </c>
      <c r="D101">
        <f t="shared" si="14"/>
        <v>14462.615740740741</v>
      </c>
      <c r="E101">
        <f t="shared" si="17"/>
        <v>17906.095679012345</v>
      </c>
      <c r="F101">
        <f t="shared" si="18"/>
        <v>19972.183641975309</v>
      </c>
      <c r="G101">
        <f t="shared" si="19"/>
        <v>248.69577331961594</v>
      </c>
      <c r="L101">
        <f t="shared" si="20"/>
        <v>248.69577331961594</v>
      </c>
    </row>
    <row r="102" spans="1:12" x14ac:dyDescent="0.4">
      <c r="A102">
        <v>91</v>
      </c>
      <c r="B102">
        <f t="shared" si="22"/>
        <v>243.25996424210712</v>
      </c>
      <c r="C102">
        <f t="shared" si="21"/>
        <v>9543.2755202672797</v>
      </c>
      <c r="D102">
        <f t="shared" si="14"/>
        <v>14303.685897435898</v>
      </c>
      <c r="E102">
        <f t="shared" si="17"/>
        <v>17709.325396825399</v>
      </c>
      <c r="F102">
        <f t="shared" si="18"/>
        <v>19752.709096459097</v>
      </c>
      <c r="G102">
        <f t="shared" si="19"/>
        <v>243.25996424210712</v>
      </c>
      <c r="L102">
        <f t="shared" si="20"/>
        <v>243.25996424210712</v>
      </c>
    </row>
    <row r="103" spans="1:12" x14ac:dyDescent="0.4">
      <c r="A103">
        <v>92</v>
      </c>
      <c r="B103">
        <f t="shared" si="22"/>
        <v>238.00044469386685</v>
      </c>
      <c r="C103">
        <f t="shared" si="21"/>
        <v>9336.940522605546</v>
      </c>
      <c r="D103">
        <f t="shared" si="14"/>
        <v>14148.211050724638</v>
      </c>
      <c r="E103">
        <f t="shared" si="17"/>
        <v>17516.832729468599</v>
      </c>
      <c r="F103">
        <f t="shared" si="18"/>
        <v>19538.005736714975</v>
      </c>
      <c r="G103">
        <f t="shared" si="19"/>
        <v>238.00044469386685</v>
      </c>
      <c r="L103">
        <f t="shared" si="20"/>
        <v>238.00044469386685</v>
      </c>
    </row>
    <row r="104" spans="1:12" x14ac:dyDescent="0.4">
      <c r="A104">
        <v>93</v>
      </c>
      <c r="B104">
        <f t="shared" si="22"/>
        <v>232.90967324417724</v>
      </c>
      <c r="C104">
        <f t="shared" si="21"/>
        <v>9137.2256426561853</v>
      </c>
      <c r="D104">
        <f t="shared" si="14"/>
        <v>13996.079749103943</v>
      </c>
      <c r="E104">
        <f t="shared" si="17"/>
        <v>17328.479689366788</v>
      </c>
      <c r="F104">
        <f t="shared" si="18"/>
        <v>19327.919653524492</v>
      </c>
      <c r="G104">
        <f t="shared" si="19"/>
        <v>232.90967324417724</v>
      </c>
      <c r="L104">
        <f t="shared" si="20"/>
        <v>232.90967324417724</v>
      </c>
    </row>
    <row r="105" spans="1:12" x14ac:dyDescent="0.4">
      <c r="A105">
        <v>94</v>
      </c>
      <c r="B105">
        <f t="shared" si="22"/>
        <v>227.98050745686837</v>
      </c>
      <c r="C105">
        <f t="shared" si="21"/>
        <v>8943.8506771540669</v>
      </c>
      <c r="D105">
        <f>D$9/$A105^D$7</f>
        <v>13699.874801946582</v>
      </c>
      <c r="E105">
        <f t="shared" si="17"/>
        <v>17144.134160756501</v>
      </c>
      <c r="F105">
        <f t="shared" si="18"/>
        <v>19122.303486997636</v>
      </c>
      <c r="G105">
        <f t="shared" si="19"/>
        <v>227.98050745686837</v>
      </c>
      <c r="L105">
        <f t="shared" si="20"/>
        <v>227.98050745686837</v>
      </c>
    </row>
    <row r="106" spans="1:12" x14ac:dyDescent="0.4">
      <c r="A106">
        <v>95</v>
      </c>
      <c r="B106">
        <f t="shared" si="22"/>
        <v>223.20617882425364</v>
      </c>
      <c r="C106">
        <f t="shared" si="21"/>
        <v>8756.5500923361051</v>
      </c>
      <c r="D106">
        <f t="shared" ref="D106:F169" si="23">D$9/$A106^D$7</f>
        <v>13412.974376731301</v>
      </c>
      <c r="E106">
        <f t="shared" si="17"/>
        <v>16963.669590643276</v>
      </c>
      <c r="F106">
        <f t="shared" si="18"/>
        <v>18921.016081871345</v>
      </c>
      <c r="G106">
        <f t="shared" si="19"/>
        <v>223.20617882425364</v>
      </c>
      <c r="L106">
        <f t="shared" si="20"/>
        <v>223.20617882425364</v>
      </c>
    </row>
    <row r="107" spans="1:12" x14ac:dyDescent="0.4">
      <c r="A107">
        <v>96</v>
      </c>
      <c r="B107">
        <f t="shared" si="22"/>
        <v>218.58026951919368</v>
      </c>
      <c r="C107">
        <f t="shared" si="21"/>
        <v>8575.0721119068294</v>
      </c>
      <c r="D107">
        <f t="shared" si="23"/>
        <v>13134.99281141493</v>
      </c>
      <c r="E107">
        <f t="shared" si="17"/>
        <v>16786.964699074077</v>
      </c>
      <c r="F107">
        <f t="shared" si="18"/>
        <v>18723.92216435185</v>
      </c>
      <c r="G107">
        <f t="shared" si="19"/>
        <v>218.58026951919368</v>
      </c>
      <c r="L107">
        <f t="shared" si="20"/>
        <v>218.58026951919368</v>
      </c>
    </row>
    <row r="108" spans="1:12" x14ac:dyDescent="0.4">
      <c r="A108">
        <v>97</v>
      </c>
      <c r="B108">
        <f t="shared" si="22"/>
        <v>214.09669081612168</v>
      </c>
      <c r="C108">
        <f t="shared" si="21"/>
        <v>8399.1778704786211</v>
      </c>
      <c r="D108">
        <f t="shared" si="23"/>
        <v>12865.56422042725</v>
      </c>
      <c r="E108">
        <f t="shared" si="17"/>
        <v>16613.903207331045</v>
      </c>
      <c r="F108">
        <f t="shared" si="18"/>
        <v>18530.892038946164</v>
      </c>
      <c r="G108">
        <f t="shared" si="19"/>
        <v>214.09669081612168</v>
      </c>
      <c r="L108">
        <f t="shared" si="20"/>
        <v>214.09669081612168</v>
      </c>
    </row>
    <row r="109" spans="1:12" x14ac:dyDescent="0.4">
      <c r="A109">
        <v>98</v>
      </c>
      <c r="B109">
        <f t="shared" si="22"/>
        <v>209.74966304549031</v>
      </c>
      <c r="C109">
        <f t="shared" si="21"/>
        <v>8228.6406271692358</v>
      </c>
      <c r="D109">
        <f t="shared" si="23"/>
        <v>12604.341290087463</v>
      </c>
      <c r="E109">
        <f t="shared" si="17"/>
        <v>16444.373582766442</v>
      </c>
      <c r="F109">
        <f t="shared" si="18"/>
        <v>18341.801303854874</v>
      </c>
      <c r="G109">
        <f t="shared" si="19"/>
        <v>209.74966304549031</v>
      </c>
      <c r="L109">
        <f t="shared" si="20"/>
        <v>209.74966304549031</v>
      </c>
    </row>
    <row r="110" spans="1:12" x14ac:dyDescent="0.4">
      <c r="A110">
        <v>99</v>
      </c>
      <c r="B110">
        <f t="shared" si="22"/>
        <v>205.53369695836028</v>
      </c>
      <c r="C110">
        <f t="shared" si="21"/>
        <v>8063.2450345202878</v>
      </c>
      <c r="D110">
        <f t="shared" si="23"/>
        <v>12350.994158759311</v>
      </c>
      <c r="E110">
        <f t="shared" si="17"/>
        <v>16278.268799102134</v>
      </c>
      <c r="F110">
        <f t="shared" si="18"/>
        <v>18156.530583613916</v>
      </c>
      <c r="G110">
        <f t="shared" si="19"/>
        <v>205.53369695836028</v>
      </c>
      <c r="L110">
        <f t="shared" si="20"/>
        <v>205.53369695836028</v>
      </c>
    </row>
    <row r="111" spans="1:12" x14ac:dyDescent="0.4">
      <c r="A111">
        <v>100</v>
      </c>
      <c r="B111">
        <f t="shared" si="22"/>
        <v>201.44357638888889</v>
      </c>
      <c r="C111">
        <f t="shared" si="21"/>
        <v>7902.7864583333339</v>
      </c>
      <c r="D111">
        <f t="shared" si="23"/>
        <v>12105.209375</v>
      </c>
      <c r="E111">
        <f t="shared" si="17"/>
        <v>16115.486111111113</v>
      </c>
      <c r="F111">
        <f t="shared" si="18"/>
        <v>17974.965277777777</v>
      </c>
      <c r="G111">
        <f t="shared" si="19"/>
        <v>201.44357638888889</v>
      </c>
      <c r="L111">
        <f t="shared" si="20"/>
        <v>201.44357638888889</v>
      </c>
    </row>
    <row r="112" spans="1:12" x14ac:dyDescent="0.4">
      <c r="A112">
        <v>101</v>
      </c>
      <c r="B112">
        <f t="shared" si="22"/>
        <v>197.47434211242907</v>
      </c>
      <c r="C112">
        <f t="shared" si="21"/>
        <v>7747.0703444106794</v>
      </c>
      <c r="D112">
        <f t="shared" si="23"/>
        <v>11866.688927556123</v>
      </c>
      <c r="E112">
        <f t="shared" si="17"/>
        <v>15955.92684268427</v>
      </c>
      <c r="F112">
        <f t="shared" si="18"/>
        <v>17796.995324532454</v>
      </c>
      <c r="G112">
        <f t="shared" si="19"/>
        <v>197.47434211242907</v>
      </c>
      <c r="L112">
        <f t="shared" si="20"/>
        <v>197.47434211242907</v>
      </c>
    </row>
    <row r="113" spans="1:12" x14ac:dyDescent="0.4">
      <c r="A113">
        <v>102</v>
      </c>
      <c r="B113">
        <f t="shared" si="22"/>
        <v>193.62127680592934</v>
      </c>
      <c r="C113">
        <f t="shared" si="21"/>
        <v>7595.9116285403061</v>
      </c>
      <c r="D113">
        <f t="shared" si="23"/>
        <v>11635.149341599385</v>
      </c>
      <c r="E113">
        <f t="shared" si="17"/>
        <v>15799.496187363835</v>
      </c>
      <c r="F113">
        <f t="shared" si="18"/>
        <v>17622.514978213509</v>
      </c>
      <c r="G113">
        <f t="shared" si="19"/>
        <v>193.62127680592934</v>
      </c>
      <c r="L113">
        <f t="shared" si="20"/>
        <v>193.62127680592934</v>
      </c>
    </row>
    <row r="114" spans="1:12" x14ac:dyDescent="0.4">
      <c r="A114">
        <v>103</v>
      </c>
      <c r="B114">
        <f t="shared" si="22"/>
        <v>189.87989102543963</v>
      </c>
      <c r="C114">
        <f t="shared" si="21"/>
        <v>7449.1341863826319</v>
      </c>
      <c r="D114">
        <f t="shared" si="23"/>
        <v>11410.320836082572</v>
      </c>
      <c r="E114">
        <f t="shared" si="17"/>
        <v>15646.103020496226</v>
      </c>
      <c r="F114">
        <f t="shared" si="18"/>
        <v>17451.422599784251</v>
      </c>
      <c r="G114">
        <f t="shared" si="19"/>
        <v>189.87989102543963</v>
      </c>
      <c r="L114">
        <f t="shared" si="20"/>
        <v>189.87989102543963</v>
      </c>
    </row>
    <row r="115" spans="1:12" x14ac:dyDescent="0.4">
      <c r="A115">
        <v>104</v>
      </c>
      <c r="B115">
        <f t="shared" si="22"/>
        <v>186.24591012286325</v>
      </c>
      <c r="C115">
        <f t="shared" si="21"/>
        <v>7306.5703202046361</v>
      </c>
      <c r="D115">
        <f t="shared" si="23"/>
        <v>11191.946537536982</v>
      </c>
      <c r="E115">
        <f t="shared" si="17"/>
        <v>15495.659722222223</v>
      </c>
      <c r="F115">
        <f t="shared" si="18"/>
        <v>17283.620459401711</v>
      </c>
      <c r="G115">
        <f t="shared" si="19"/>
        <v>186.24591012286325</v>
      </c>
      <c r="L115">
        <f t="shared" si="20"/>
        <v>186.24591012286325</v>
      </c>
    </row>
    <row r="116" spans="1:12" x14ac:dyDescent="0.4">
      <c r="A116">
        <v>105</v>
      </c>
      <c r="B116">
        <f t="shared" si="22"/>
        <v>182.71526203073822</v>
      </c>
      <c r="C116">
        <f t="shared" si="21"/>
        <v>7168.0602796674239</v>
      </c>
      <c r="D116">
        <f t="shared" si="23"/>
        <v>10979.781746031746</v>
      </c>
      <c r="E116">
        <f t="shared" si="17"/>
        <v>15348.082010582011</v>
      </c>
      <c r="F116">
        <f t="shared" si="18"/>
        <v>17119.01455026455</v>
      </c>
      <c r="G116">
        <f t="shared" si="19"/>
        <v>182.71526203073822</v>
      </c>
      <c r="L116">
        <f t="shared" si="20"/>
        <v>182.71526203073822</v>
      </c>
    </row>
    <row r="117" spans="1:12" x14ac:dyDescent="0.4">
      <c r="A117">
        <v>106</v>
      </c>
      <c r="B117">
        <f t="shared" si="22"/>
        <v>179.28406584984771</v>
      </c>
      <c r="C117">
        <f t="shared" si="21"/>
        <v>7033.4518141094113</v>
      </c>
      <c r="D117">
        <f t="shared" si="23"/>
        <v>10773.593249377003</v>
      </c>
      <c r="E117">
        <f t="shared" si="17"/>
        <v>15203.288784067086</v>
      </c>
      <c r="F117">
        <f t="shared" si="18"/>
        <v>16957.514412997902</v>
      </c>
      <c r="G117">
        <f t="shared" si="19"/>
        <v>179.28406584984771</v>
      </c>
      <c r="L117">
        <f t="shared" si="20"/>
        <v>179.28406584984771</v>
      </c>
    </row>
    <row r="118" spans="1:12" x14ac:dyDescent="0.4">
      <c r="A118">
        <v>107</v>
      </c>
      <c r="B118">
        <f t="shared" si="22"/>
        <v>175.94862117991869</v>
      </c>
      <c r="C118">
        <f t="shared" si="21"/>
        <v>6902.5997539814261</v>
      </c>
      <c r="D118">
        <f t="shared" si="23"/>
        <v>10573.158681980958</v>
      </c>
      <c r="E118">
        <f t="shared" si="17"/>
        <v>15061.20197300104</v>
      </c>
      <c r="F118">
        <f t="shared" si="18"/>
        <v>16799.032969885775</v>
      </c>
      <c r="G118">
        <f t="shared" si="19"/>
        <v>175.94862117991869</v>
      </c>
      <c r="L118">
        <f t="shared" si="20"/>
        <v>175.94862117991869</v>
      </c>
    </row>
    <row r="119" spans="1:12" x14ac:dyDescent="0.4">
      <c r="A119">
        <v>108</v>
      </c>
      <c r="B119">
        <f t="shared" si="22"/>
        <v>172.70539813862217</v>
      </c>
      <c r="C119">
        <f t="shared" si="21"/>
        <v>6775.3656192844091</v>
      </c>
      <c r="D119">
        <f t="shared" si="23"/>
        <v>10378.265925068587</v>
      </c>
      <c r="E119">
        <f t="shared" si="17"/>
        <v>14921.746399176956</v>
      </c>
      <c r="F119">
        <f t="shared" si="18"/>
        <v>16643.486368312759</v>
      </c>
      <c r="G119">
        <f t="shared" si="19"/>
        <v>172.70539813862217</v>
      </c>
      <c r="L119">
        <f t="shared" si="20"/>
        <v>172.70539813862217</v>
      </c>
    </row>
    <row r="120" spans="1:12" x14ac:dyDescent="0.4">
      <c r="A120">
        <v>109</v>
      </c>
      <c r="B120">
        <f t="shared" si="22"/>
        <v>169.55102801859178</v>
      </c>
      <c r="C120">
        <f t="shared" si="21"/>
        <v>6651.6172530370632</v>
      </c>
      <c r="D120">
        <f t="shared" si="23"/>
        <v>10188.7125452403</v>
      </c>
      <c r="E120">
        <f t="shared" si="17"/>
        <v>14784.849643221203</v>
      </c>
      <c r="F120">
        <f t="shared" si="18"/>
        <v>16490.793832823649</v>
      </c>
      <c r="G120">
        <f t="shared" si="19"/>
        <v>169.55102801859178</v>
      </c>
      <c r="L120">
        <f t="shared" si="20"/>
        <v>169.55102801859178</v>
      </c>
    </row>
    <row r="121" spans="1:12" x14ac:dyDescent="0.4">
      <c r="A121">
        <v>110</v>
      </c>
      <c r="B121">
        <f t="shared" si="22"/>
        <v>166.48229453627181</v>
      </c>
      <c r="C121">
        <f t="shared" si="21"/>
        <v>6531.2284779614338</v>
      </c>
      <c r="D121">
        <f t="shared" si="23"/>
        <v>10004.305268595041</v>
      </c>
      <c r="E121">
        <f t="shared" si="17"/>
        <v>14650.441919191921</v>
      </c>
      <c r="F121">
        <f t="shared" si="18"/>
        <v>16340.877525252525</v>
      </c>
      <c r="G121">
        <f t="shared" si="19"/>
        <v>166.48229453627181</v>
      </c>
      <c r="L121">
        <f t="shared" si="20"/>
        <v>166.48229453627181</v>
      </c>
    </row>
    <row r="122" spans="1:12" x14ac:dyDescent="0.4">
      <c r="A122">
        <v>111</v>
      </c>
      <c r="B122">
        <f t="shared" si="22"/>
        <v>163.49612563013466</v>
      </c>
      <c r="C122">
        <f t="shared" si="21"/>
        <v>6414.0787747206678</v>
      </c>
      <c r="D122">
        <f t="shared" si="23"/>
        <v>9824.8594878662443</v>
      </c>
      <c r="E122">
        <f t="shared" si="17"/>
        <v>14518.455955955957</v>
      </c>
      <c r="F122">
        <f t="shared" si="18"/>
        <v>16193.662412412412</v>
      </c>
      <c r="G122">
        <f t="shared" si="19"/>
        <v>163.49612563013466</v>
      </c>
      <c r="L122">
        <f t="shared" si="20"/>
        <v>163.49612563013466</v>
      </c>
    </row>
    <row r="123" spans="1:12" x14ac:dyDescent="0.4">
      <c r="A123">
        <v>112</v>
      </c>
      <c r="B123">
        <f t="shared" si="22"/>
        <v>160.58958576920352</v>
      </c>
      <c r="C123">
        <f t="shared" si="21"/>
        <v>6300.052980176446</v>
      </c>
      <c r="D123">
        <f t="shared" si="23"/>
        <v>9650.1988002232138</v>
      </c>
      <c r="E123">
        <f t="shared" si="17"/>
        <v>14388.826884920636</v>
      </c>
      <c r="F123">
        <f t="shared" si="18"/>
        <v>16049.076140873016</v>
      </c>
      <c r="G123">
        <f t="shared" si="19"/>
        <v>160.58958576920352</v>
      </c>
      <c r="L123">
        <f t="shared" si="20"/>
        <v>160.58958576920352</v>
      </c>
    </row>
    <row r="124" spans="1:12" x14ac:dyDescent="0.4">
      <c r="A124">
        <v>113</v>
      </c>
      <c r="B124">
        <f t="shared" si="22"/>
        <v>157.75986873591424</v>
      </c>
      <c r="C124">
        <f t="shared" si="21"/>
        <v>6189.0410042550975</v>
      </c>
      <c r="D124">
        <f t="shared" si="23"/>
        <v>9480.1545735766304</v>
      </c>
      <c r="E124">
        <f t="shared" si="17"/>
        <v>14261.492133726648</v>
      </c>
      <c r="F124">
        <f t="shared" si="18"/>
        <v>15907.048918387414</v>
      </c>
      <c r="G124">
        <f t="shared" si="19"/>
        <v>157.75986873591424</v>
      </c>
      <c r="L124">
        <f t="shared" si="20"/>
        <v>157.75986873591424</v>
      </c>
    </row>
    <row r="125" spans="1:12" x14ac:dyDescent="0.4">
      <c r="A125">
        <v>114</v>
      </c>
      <c r="B125">
        <f t="shared" si="22"/>
        <v>155.00429085017612</v>
      </c>
      <c r="C125">
        <f t="shared" si="21"/>
        <v>6080.937564122295</v>
      </c>
      <c r="D125">
        <f t="shared" si="23"/>
        <v>9314.5655393967372</v>
      </c>
      <c r="E125">
        <f t="shared" si="23"/>
        <v>14012.387892855921</v>
      </c>
      <c r="F125">
        <f t="shared" si="18"/>
        <v>15767.513401559454</v>
      </c>
      <c r="G125">
        <f t="shared" si="19"/>
        <v>155.00429085017612</v>
      </c>
      <c r="L125">
        <f t="shared" si="20"/>
        <v>155.00429085017612</v>
      </c>
    </row>
    <row r="126" spans="1:12" x14ac:dyDescent="0.4">
      <c r="A126">
        <v>115</v>
      </c>
      <c r="B126">
        <f t="shared" si="22"/>
        <v>152.32028460407477</v>
      </c>
      <c r="C126">
        <f t="shared" si="21"/>
        <v>5975.6419344675496</v>
      </c>
      <c r="D126">
        <f t="shared" si="23"/>
        <v>9153.2774102079402</v>
      </c>
      <c r="E126">
        <f t="shared" si="23"/>
        <v>13769.753728208359</v>
      </c>
      <c r="F126">
        <f t="shared" si="18"/>
        <v>15630.404589371981</v>
      </c>
      <c r="G126">
        <f t="shared" si="19"/>
        <v>152.32028460407477</v>
      </c>
      <c r="L126">
        <f t="shared" si="20"/>
        <v>152.32028460407477</v>
      </c>
    </row>
    <row r="127" spans="1:12" x14ac:dyDescent="0.4">
      <c r="A127">
        <v>116</v>
      </c>
      <c r="B127">
        <f t="shared" si="22"/>
        <v>149.7053926790197</v>
      </c>
      <c r="C127">
        <f t="shared" si="21"/>
        <v>5873.0577127923116</v>
      </c>
      <c r="D127">
        <f t="shared" si="23"/>
        <v>8996.1425200653975</v>
      </c>
      <c r="E127">
        <f t="shared" si="23"/>
        <v>13533.367498183379</v>
      </c>
      <c r="F127">
        <f t="shared" si="18"/>
        <v>15495.659722222223</v>
      </c>
      <c r="G127">
        <f t="shared" si="19"/>
        <v>149.7053926790197</v>
      </c>
      <c r="L127">
        <f t="shared" si="20"/>
        <v>149.7053926790197</v>
      </c>
    </row>
    <row r="128" spans="1:12" x14ac:dyDescent="0.4">
      <c r="A128">
        <v>117</v>
      </c>
      <c r="B128">
        <f t="shared" si="22"/>
        <v>147.15726231929938</v>
      </c>
      <c r="C128">
        <f t="shared" si="21"/>
        <v>5773.0925986802058</v>
      </c>
      <c r="D128">
        <f t="shared" si="23"/>
        <v>8843.0194864489731</v>
      </c>
      <c r="E128">
        <f t="shared" si="23"/>
        <v>13303.016513664661</v>
      </c>
      <c r="F128">
        <f t="shared" si="18"/>
        <v>15363.218186134853</v>
      </c>
      <c r="G128">
        <f t="shared" si="19"/>
        <v>147.15726231929938</v>
      </c>
      <c r="L128">
        <f t="shared" si="20"/>
        <v>147.15726231929938</v>
      </c>
    </row>
    <row r="129" spans="1:12" x14ac:dyDescent="0.4">
      <c r="A129">
        <v>118</v>
      </c>
      <c r="B129">
        <f t="shared" si="22"/>
        <v>144.67364003798397</v>
      </c>
      <c r="C129">
        <f t="shared" si="21"/>
        <v>5675.6581861055256</v>
      </c>
      <c r="D129">
        <f t="shared" si="23"/>
        <v>8693.772892128698</v>
      </c>
      <c r="E129">
        <f t="shared" si="23"/>
        <v>13078.497059433752</v>
      </c>
      <c r="F129">
        <f t="shared" si="18"/>
        <v>15233.021421845575</v>
      </c>
      <c r="G129">
        <f t="shared" si="19"/>
        <v>144.67364003798397</v>
      </c>
      <c r="L129">
        <f t="shared" si="20"/>
        <v>144.67364003798397</v>
      </c>
    </row>
    <row r="130" spans="1:12" x14ac:dyDescent="0.4">
      <c r="A130">
        <v>119</v>
      </c>
      <c r="B130">
        <f t="shared" si="22"/>
        <v>142.25236663292768</v>
      </c>
      <c r="C130">
        <f t="shared" si="21"/>
        <v>5580.669767907164</v>
      </c>
      <c r="D130">
        <f t="shared" si="23"/>
        <v>8548.2729856648548</v>
      </c>
      <c r="E130">
        <f t="shared" si="23"/>
        <v>12859.613943616661</v>
      </c>
      <c r="F130">
        <f t="shared" si="18"/>
        <v>15105.012838468721</v>
      </c>
      <c r="G130">
        <f t="shared" si="19"/>
        <v>142.25236663292768</v>
      </c>
      <c r="L130">
        <f t="shared" si="20"/>
        <v>142.25236663292768</v>
      </c>
    </row>
    <row r="131" spans="1:12" x14ac:dyDescent="0.4">
      <c r="A131">
        <v>120</v>
      </c>
      <c r="B131">
        <f t="shared" si="22"/>
        <v>139.89137249228395</v>
      </c>
      <c r="C131">
        <f t="shared" si="21"/>
        <v>5488.0461516203713</v>
      </c>
      <c r="D131">
        <f t="shared" si="23"/>
        <v>8406.3953993055547</v>
      </c>
      <c r="E131">
        <f t="shared" si="23"/>
        <v>12646.180073302468</v>
      </c>
      <c r="F131">
        <f t="shared" si="18"/>
        <v>14979.137731481482</v>
      </c>
      <c r="G131">
        <f t="shared" si="19"/>
        <v>139.89137249228395</v>
      </c>
      <c r="L131">
        <f t="shared" si="20"/>
        <v>139.89137249228395</v>
      </c>
    </row>
    <row r="132" spans="1:12" x14ac:dyDescent="0.4">
      <c r="A132">
        <v>121</v>
      </c>
      <c r="B132">
        <f t="shared" si="22"/>
        <v>137.58867317047259</v>
      </c>
      <c r="C132">
        <f t="shared" si="21"/>
        <v>5397.7094859185399</v>
      </c>
      <c r="D132">
        <f t="shared" si="23"/>
        <v>8268.020883136398</v>
      </c>
      <c r="E132">
        <f t="shared" si="23"/>
        <v>12438.01605461072</v>
      </c>
      <c r="F132">
        <f t="shared" si="18"/>
        <v>14855.343204775023</v>
      </c>
      <c r="G132">
        <f t="shared" si="19"/>
        <v>137.58867317047259</v>
      </c>
      <c r="L132">
        <f t="shared" si="20"/>
        <v>137.58867317047259</v>
      </c>
    </row>
    <row r="133" spans="1:12" x14ac:dyDescent="0.4">
      <c r="A133">
        <v>122</v>
      </c>
      <c r="B133">
        <f t="shared" si="22"/>
        <v>135.34236521693691</v>
      </c>
      <c r="C133">
        <f t="shared" si="21"/>
        <v>5309.5850969721405</v>
      </c>
      <c r="D133">
        <f t="shared" si="23"/>
        <v>8133.035054420855</v>
      </c>
      <c r="E133">
        <f t="shared" si="23"/>
        <v>12234.949815611097</v>
      </c>
      <c r="F133">
        <f t="shared" si="18"/>
        <v>14733.578096539162</v>
      </c>
      <c r="G133">
        <f t="shared" si="19"/>
        <v>135.34236521693691</v>
      </c>
      <c r="L133">
        <f t="shared" si="20"/>
        <v>135.34236521693691</v>
      </c>
    </row>
    <row r="134" spans="1:12" x14ac:dyDescent="0.4">
      <c r="A134">
        <v>123</v>
      </c>
      <c r="B134">
        <f t="shared" si="22"/>
        <v>133.15062224131728</v>
      </c>
      <c r="C134">
        <f t="shared" si="21"/>
        <v>5223.6013340824475</v>
      </c>
      <c r="D134">
        <f t="shared" si="23"/>
        <v>8001.3281611474649</v>
      </c>
      <c r="E134">
        <f t="shared" si="23"/>
        <v>12036.81625061508</v>
      </c>
      <c r="F134">
        <f t="shared" si="18"/>
        <v>14613.792908762422</v>
      </c>
      <c r="G134">
        <f t="shared" si="19"/>
        <v>133.15062224131728</v>
      </c>
      <c r="L134">
        <f t="shared" si="20"/>
        <v>133.15062224131728</v>
      </c>
    </row>
    <row r="135" spans="1:12" x14ac:dyDescent="0.4">
      <c r="A135">
        <v>124</v>
      </c>
      <c r="B135">
        <f t="shared" si="22"/>
        <v>131.01169119984971</v>
      </c>
      <c r="C135">
        <f t="shared" si="21"/>
        <v>5139.6894239941039</v>
      </c>
      <c r="D135">
        <f t="shared" si="23"/>
        <v>7872.7948588709678</v>
      </c>
      <c r="E135">
        <f t="shared" si="23"/>
        <v>11843.456884466412</v>
      </c>
      <c r="F135">
        <f t="shared" ref="F135:F137" si="24">$F$6/A135^$F$4</f>
        <v>14495.939740143369</v>
      </c>
      <c r="G135">
        <f t="shared" si="19"/>
        <v>131.01169119984971</v>
      </c>
      <c r="L135">
        <f t="shared" si="20"/>
        <v>131.01169119984971</v>
      </c>
    </row>
    <row r="136" spans="1:12" x14ac:dyDescent="0.4">
      <c r="A136">
        <v>125</v>
      </c>
      <c r="B136">
        <f t="shared" si="22"/>
        <v>128.92388888888888</v>
      </c>
      <c r="C136">
        <f t="shared" si="21"/>
        <v>5057.7833333333338</v>
      </c>
      <c r="D136">
        <f t="shared" si="23"/>
        <v>7747.3339999999998</v>
      </c>
      <c r="E136">
        <f t="shared" si="23"/>
        <v>11654.719555555555</v>
      </c>
      <c r="F136">
        <f t="shared" si="24"/>
        <v>14379.972222222223</v>
      </c>
      <c r="G136">
        <f t="shared" si="19"/>
        <v>128.92388888888888</v>
      </c>
      <c r="L136">
        <f t="shared" si="20"/>
        <v>128.92388888888888</v>
      </c>
    </row>
    <row r="137" spans="1:12" x14ac:dyDescent="0.4">
      <c r="A137">
        <v>126</v>
      </c>
      <c r="B137">
        <f t="shared" si="22"/>
        <v>126.8855986324571</v>
      </c>
      <c r="C137">
        <f t="shared" si="21"/>
        <v>4977.819638657933</v>
      </c>
      <c r="D137">
        <f t="shared" si="23"/>
        <v>7624.8484347442682</v>
      </c>
      <c r="E137">
        <f t="shared" si="23"/>
        <v>11470.458116374122</v>
      </c>
      <c r="F137">
        <f t="shared" si="24"/>
        <v>14265.845458553791</v>
      </c>
      <c r="G137">
        <f t="shared" si="19"/>
        <v>126.8855986324571</v>
      </c>
      <c r="L137">
        <f t="shared" si="20"/>
        <v>126.8855986324571</v>
      </c>
    </row>
    <row r="138" spans="1:12" x14ac:dyDescent="0.4">
      <c r="A138">
        <v>127</v>
      </c>
      <c r="B138">
        <f t="shared" si="22"/>
        <v>124.89526715164543</v>
      </c>
      <c r="C138">
        <f t="shared" si="21"/>
        <v>4899.7374036414749</v>
      </c>
      <c r="D138">
        <f t="shared" si="23"/>
        <v>7505.2448229896463</v>
      </c>
      <c r="E138">
        <f t="shared" si="23"/>
        <v>11290.532150508745</v>
      </c>
      <c r="F138">
        <f t="shared" si="23"/>
        <v>14042.070959141918</v>
      </c>
      <c r="G138">
        <f t="shared" si="19"/>
        <v>124.89526715164543</v>
      </c>
      <c r="L138">
        <f t="shared" si="20"/>
        <v>124.89526715164543</v>
      </c>
    </row>
    <row r="139" spans="1:12" x14ac:dyDescent="0.4">
      <c r="A139">
        <v>128</v>
      </c>
      <c r="B139">
        <f t="shared" si="22"/>
        <v>122.95140160454645</v>
      </c>
      <c r="C139">
        <f t="shared" si="21"/>
        <v>4823.4780629475918</v>
      </c>
      <c r="D139">
        <f t="shared" si="23"/>
        <v>7388.4334564208984</v>
      </c>
      <c r="E139">
        <f t="shared" si="23"/>
        <v>11114.806705050998</v>
      </c>
      <c r="F139">
        <f t="shared" si="23"/>
        <v>13823.520660400391</v>
      </c>
      <c r="G139">
        <f t="shared" si="19"/>
        <v>122.95140160454645</v>
      </c>
      <c r="L139">
        <f t="shared" si="20"/>
        <v>122.95140160454645</v>
      </c>
    </row>
    <row r="140" spans="1:12" x14ac:dyDescent="0.4">
      <c r="A140">
        <v>129</v>
      </c>
      <c r="B140">
        <f t="shared" si="22"/>
        <v>121.05256678618406</v>
      </c>
      <c r="C140">
        <f t="shared" si="21"/>
        <v>4748.9853123810672</v>
      </c>
      <c r="D140">
        <f t="shared" si="23"/>
        <v>7274.3280902589986</v>
      </c>
      <c r="E140">
        <f t="shared" si="23"/>
        <v>10943.152037471038</v>
      </c>
      <c r="F140">
        <f t="shared" si="23"/>
        <v>13610.03320112974</v>
      </c>
      <c r="G140">
        <f t="shared" ref="G140:G171" si="25">B140</f>
        <v>121.05256678618406</v>
      </c>
      <c r="L140">
        <f t="shared" ref="L140:L171" si="26">B140</f>
        <v>121.05256678618406</v>
      </c>
    </row>
    <row r="141" spans="1:12" x14ac:dyDescent="0.4">
      <c r="A141">
        <v>130</v>
      </c>
      <c r="B141">
        <f t="shared" si="22"/>
        <v>119.19738247863249</v>
      </c>
      <c r="C141">
        <f t="shared" si="21"/>
        <v>4676.2050049309673</v>
      </c>
      <c r="D141">
        <f t="shared" si="23"/>
        <v>7162.8457840236688</v>
      </c>
      <c r="E141">
        <f t="shared" si="23"/>
        <v>10775.443376068375</v>
      </c>
      <c r="F141">
        <f t="shared" si="23"/>
        <v>13401.453402366864</v>
      </c>
      <c r="G141">
        <f t="shared" si="25"/>
        <v>119.19738247863249</v>
      </c>
      <c r="L141">
        <f t="shared" si="26"/>
        <v>119.19738247863249</v>
      </c>
    </row>
    <row r="142" spans="1:12" x14ac:dyDescent="0.4">
      <c r="A142">
        <v>131</v>
      </c>
      <c r="B142">
        <f t="shared" si="22"/>
        <v>117.38452094218805</v>
      </c>
      <c r="C142">
        <f t="shared" si="21"/>
        <v>4605.0850523473773</v>
      </c>
      <c r="D142">
        <f t="shared" si="23"/>
        <v>7053.9067507720993</v>
      </c>
      <c r="E142">
        <f t="shared" si="23"/>
        <v>10611.560693173798</v>
      </c>
      <c r="F142">
        <f t="shared" si="23"/>
        <v>13197.631985315542</v>
      </c>
      <c r="G142">
        <f t="shared" si="25"/>
        <v>117.38452094218805</v>
      </c>
      <c r="L142">
        <f t="shared" si="26"/>
        <v>117.38452094218805</v>
      </c>
    </row>
    <row r="143" spans="1:12" x14ac:dyDescent="0.4">
      <c r="A143">
        <v>132</v>
      </c>
      <c r="B143">
        <f t="shared" si="22"/>
        <v>115.61270453907765</v>
      </c>
      <c r="C143">
        <f t="shared" si="21"/>
        <v>4535.575331917662</v>
      </c>
      <c r="D143">
        <f t="shared" si="23"/>
        <v>6947.4342143021122</v>
      </c>
      <c r="E143">
        <f t="shared" si="23"/>
        <v>10451.38849033262</v>
      </c>
      <c r="F143">
        <f t="shared" si="23"/>
        <v>12998.425304178145</v>
      </c>
      <c r="G143">
        <f t="shared" si="25"/>
        <v>115.61270453907765</v>
      </c>
      <c r="L143">
        <f t="shared" si="26"/>
        <v>115.61270453907765</v>
      </c>
    </row>
    <row r="144" spans="1:12" x14ac:dyDescent="0.4">
      <c r="A144">
        <v>133</v>
      </c>
      <c r="B144">
        <f t="shared" si="22"/>
        <v>113.88070348176205</v>
      </c>
      <c r="C144">
        <f t="shared" si="21"/>
        <v>4467.6275981306653</v>
      </c>
      <c r="D144">
        <f t="shared" si="23"/>
        <v>6843.3542738425012</v>
      </c>
      <c r="E144">
        <f t="shared" si="23"/>
        <v>10294.81559475129</v>
      </c>
      <c r="F144">
        <f t="shared" si="23"/>
        <v>12803.695092995647</v>
      </c>
      <c r="G144">
        <f t="shared" si="25"/>
        <v>113.88070348176205</v>
      </c>
      <c r="L144">
        <f t="shared" si="26"/>
        <v>113.88070348176205</v>
      </c>
    </row>
    <row r="145" spans="1:12" x14ac:dyDescent="0.4">
      <c r="A145">
        <v>134</v>
      </c>
      <c r="B145">
        <f t="shared" si="22"/>
        <v>112.18733369842332</v>
      </c>
      <c r="C145">
        <f t="shared" si="21"/>
        <v>4401.1953989381454</v>
      </c>
      <c r="D145">
        <f t="shared" si="23"/>
        <v>6741.595775785253</v>
      </c>
      <c r="E145">
        <f t="shared" si="23"/>
        <v>10141.734966337466</v>
      </c>
      <c r="F145">
        <f t="shared" si="23"/>
        <v>12613.308225662731</v>
      </c>
      <c r="G145">
        <f t="shared" si="25"/>
        <v>112.18733369842332</v>
      </c>
      <c r="L145">
        <f t="shared" si="26"/>
        <v>112.18733369842332</v>
      </c>
    </row>
    <row r="146" spans="1:12" x14ac:dyDescent="0.4">
      <c r="A146">
        <v>135</v>
      </c>
      <c r="B146">
        <f t="shared" si="22"/>
        <v>110.53145480871819</v>
      </c>
      <c r="C146">
        <f t="shared" si="21"/>
        <v>4336.2339963420218</v>
      </c>
      <c r="D146">
        <f t="shared" si="23"/>
        <v>6642.0901920438955</v>
      </c>
      <c r="E146">
        <f t="shared" si="23"/>
        <v>9992.0435147081243</v>
      </c>
      <c r="F146">
        <f t="shared" si="23"/>
        <v>12427.136488340191</v>
      </c>
      <c r="G146">
        <f t="shared" si="25"/>
        <v>110.53145480871819</v>
      </c>
      <c r="L146">
        <f t="shared" si="26"/>
        <v>110.53145480871819</v>
      </c>
    </row>
    <row r="147" spans="1:12" x14ac:dyDescent="0.4">
      <c r="A147">
        <v>136</v>
      </c>
      <c r="B147">
        <f t="shared" si="22"/>
        <v>108.91196820333526</v>
      </c>
      <c r="C147">
        <f t="shared" si="21"/>
        <v>4272.7002910539222</v>
      </c>
      <c r="D147">
        <f t="shared" si="23"/>
        <v>6544.7715046496542</v>
      </c>
      <c r="E147">
        <f t="shared" si="23"/>
        <v>9845.6419255815072</v>
      </c>
      <c r="F147">
        <f t="shared" si="23"/>
        <v>12245.056363538062</v>
      </c>
      <c r="G147">
        <f t="shared" si="25"/>
        <v>108.91196820333526</v>
      </c>
      <c r="L147">
        <f t="shared" si="26"/>
        <v>108.91196820333526</v>
      </c>
    </row>
    <row r="148" spans="1:12" x14ac:dyDescent="0.4">
      <c r="A148">
        <v>137</v>
      </c>
      <c r="B148">
        <f t="shared" si="22"/>
        <v>107.32781522131648</v>
      </c>
      <c r="C148">
        <f t="shared" si="21"/>
        <v>4210.5527509901085</v>
      </c>
      <c r="D148">
        <f t="shared" si="23"/>
        <v>6449.5760962224949</v>
      </c>
      <c r="E148">
        <f t="shared" si="23"/>
        <v>9702.4344960070084</v>
      </c>
      <c r="F148">
        <f t="shared" si="23"/>
        <v>12066.948825190473</v>
      </c>
      <c r="G148">
        <f t="shared" si="25"/>
        <v>107.32781522131648</v>
      </c>
      <c r="L148">
        <f t="shared" si="26"/>
        <v>107.32781522131648</v>
      </c>
    </row>
    <row r="149" spans="1:12" x14ac:dyDescent="0.4">
      <c r="A149">
        <v>138</v>
      </c>
      <c r="B149">
        <f t="shared" si="22"/>
        <v>105.77797541949637</v>
      </c>
      <c r="C149">
        <f t="shared" si="21"/>
        <v>4149.7513433802424</v>
      </c>
      <c r="D149">
        <f t="shared" si="23"/>
        <v>6356.442645977736</v>
      </c>
      <c r="E149">
        <f t="shared" si="23"/>
        <v>9562.3289779224724</v>
      </c>
      <c r="F149">
        <f t="shared" si="23"/>
        <v>11892.699144087377</v>
      </c>
      <c r="G149">
        <f t="shared" si="25"/>
        <v>105.77797541949637</v>
      </c>
      <c r="L149">
        <f t="shared" si="26"/>
        <v>105.77797541949637</v>
      </c>
    </row>
    <row r="150" spans="1:12" x14ac:dyDescent="0.4">
      <c r="A150">
        <v>139</v>
      </c>
      <c r="B150">
        <f t="shared" si="22"/>
        <v>104.26146492877641</v>
      </c>
      <c r="C150">
        <f t="shared" si="21"/>
        <v>4090.2574702827669</v>
      </c>
      <c r="D150">
        <f t="shared" si="23"/>
        <v>6265.3120309507785</v>
      </c>
      <c r="E150">
        <f t="shared" si="23"/>
        <v>9425.2364295613861</v>
      </c>
      <c r="F150">
        <f t="shared" si="23"/>
        <v>11722.196703069199</v>
      </c>
      <c r="G150">
        <f t="shared" si="25"/>
        <v>104.26146492877641</v>
      </c>
      <c r="L150">
        <f t="shared" si="26"/>
        <v>104.26146492877641</v>
      </c>
    </row>
    <row r="151" spans="1:12" x14ac:dyDescent="0.4">
      <c r="A151">
        <v>140</v>
      </c>
      <c r="B151">
        <f t="shared" si="22"/>
        <v>102.77733489229026</v>
      </c>
      <c r="C151">
        <f t="shared" ref="C151:C171" si="27">C$9/A151^C$7</f>
        <v>4032.0339073129257</v>
      </c>
      <c r="D151">
        <f t="shared" si="23"/>
        <v>6176.1272321428569</v>
      </c>
      <c r="E151">
        <f t="shared" si="23"/>
        <v>9291.0710742630381</v>
      </c>
      <c r="F151">
        <f t="shared" si="23"/>
        <v>11555.334821428571</v>
      </c>
      <c r="G151">
        <f t="shared" si="25"/>
        <v>102.77733489229026</v>
      </c>
      <c r="L151">
        <f t="shared" si="26"/>
        <v>102.77733489229026</v>
      </c>
    </row>
    <row r="152" spans="1:12" x14ac:dyDescent="0.4">
      <c r="A152">
        <v>141</v>
      </c>
      <c r="B152">
        <f t="shared" si="22"/>
        <v>101.32466998083039</v>
      </c>
      <c r="C152">
        <f t="shared" si="27"/>
        <v>3975.0447454018081</v>
      </c>
      <c r="D152">
        <f t="shared" si="23"/>
        <v>6088.8332453095918</v>
      </c>
      <c r="E152">
        <f t="shared" si="23"/>
        <v>9159.7501662670675</v>
      </c>
      <c r="F152">
        <f t="shared" si="23"/>
        <v>11392.010587998591</v>
      </c>
      <c r="G152">
        <f t="shared" si="25"/>
        <v>101.32466998083039</v>
      </c>
      <c r="L152">
        <f t="shared" si="26"/>
        <v>101.32466998083039</v>
      </c>
    </row>
    <row r="153" spans="1:12" x14ac:dyDescent="0.4">
      <c r="A153">
        <v>142</v>
      </c>
      <c r="B153">
        <f t="shared" si="22"/>
        <v>99.902586981198624</v>
      </c>
      <c r="C153">
        <f t="shared" si="27"/>
        <v>3919.2553354162537</v>
      </c>
      <c r="D153">
        <f t="shared" si="23"/>
        <v>6003.3769961317203</v>
      </c>
      <c r="E153">
        <f t="shared" si="23"/>
        <v>9031.1938631003541</v>
      </c>
      <c r="F153">
        <f t="shared" si="23"/>
        <v>11232.124702439993</v>
      </c>
      <c r="G153">
        <f t="shared" si="25"/>
        <v>99.902586981198624</v>
      </c>
      <c r="L153">
        <f t="shared" si="26"/>
        <v>99.902586981198624</v>
      </c>
    </row>
    <row r="154" spans="1:12" x14ac:dyDescent="0.4">
      <c r="A154">
        <v>143</v>
      </c>
      <c r="B154">
        <f t="shared" si="22"/>
        <v>98.510233453415282</v>
      </c>
      <c r="C154">
        <f t="shared" si="27"/>
        <v>3864.6322354801382</v>
      </c>
      <c r="D154">
        <f t="shared" si="23"/>
        <v>5919.7072595236932</v>
      </c>
      <c r="E154">
        <f t="shared" si="23"/>
        <v>8905.3251041887397</v>
      </c>
      <c r="F154">
        <f t="shared" si="23"/>
        <v>11075.581324270135</v>
      </c>
      <c r="G154">
        <f t="shared" si="25"/>
        <v>98.510233453415282</v>
      </c>
      <c r="L154">
        <f t="shared" si="26"/>
        <v>98.510233453415282</v>
      </c>
    </row>
    <row r="155" spans="1:12" x14ac:dyDescent="0.4">
      <c r="A155">
        <v>144</v>
      </c>
      <c r="B155">
        <f t="shared" ref="B155:B171" si="28">B$9/A155^B$7</f>
        <v>97.146786452974965</v>
      </c>
      <c r="C155">
        <f t="shared" si="27"/>
        <v>3811.14316084748</v>
      </c>
      <c r="D155">
        <f t="shared" si="23"/>
        <v>5837.7745828510806</v>
      </c>
      <c r="E155">
        <f t="shared" si="23"/>
        <v>8782.0694953489365</v>
      </c>
      <c r="F155">
        <f t="shared" si="23"/>
        <v>10922.287929205248</v>
      </c>
      <c r="G155">
        <f t="shared" si="25"/>
        <v>97.146786452974965</v>
      </c>
      <c r="L155">
        <f t="shared" si="26"/>
        <v>97.146786452974965</v>
      </c>
    </row>
    <row r="156" spans="1:12" x14ac:dyDescent="0.4">
      <c r="A156">
        <v>145</v>
      </c>
      <c r="B156">
        <f t="shared" si="28"/>
        <v>95.811451314572608</v>
      </c>
      <c r="C156">
        <f t="shared" si="27"/>
        <v>3758.7569361870792</v>
      </c>
      <c r="D156">
        <f t="shared" si="23"/>
        <v>5757.5312128418545</v>
      </c>
      <c r="E156">
        <f t="shared" si="23"/>
        <v>8661.355198837362</v>
      </c>
      <c r="F156">
        <f t="shared" si="23"/>
        <v>10772.155172413793</v>
      </c>
      <c r="G156">
        <f t="shared" si="25"/>
        <v>95.811451314572608</v>
      </c>
      <c r="L156">
        <f t="shared" si="26"/>
        <v>95.811451314572608</v>
      </c>
    </row>
    <row r="157" spans="1:12" x14ac:dyDescent="0.4">
      <c r="A157">
        <v>146</v>
      </c>
      <c r="B157">
        <f t="shared" si="28"/>
        <v>94.503460493942995</v>
      </c>
      <c r="C157">
        <f t="shared" si="27"/>
        <v>3707.443450146995</v>
      </c>
      <c r="D157">
        <f t="shared" si="23"/>
        <v>5678.9310259898666</v>
      </c>
      <c r="E157">
        <f t="shared" si="23"/>
        <v>8543.1128286524472</v>
      </c>
      <c r="F157">
        <f t="shared" si="23"/>
        <v>10625.096758303622</v>
      </c>
      <c r="G157">
        <f t="shared" si="25"/>
        <v>94.503460493942995</v>
      </c>
      <c r="L157">
        <f t="shared" si="26"/>
        <v>94.503460493942995</v>
      </c>
    </row>
    <row r="158" spans="1:12" x14ac:dyDescent="0.4">
      <c r="A158">
        <v>147</v>
      </c>
      <c r="B158">
        <f t="shared" si="28"/>
        <v>93.222072464662361</v>
      </c>
      <c r="C158">
        <f t="shared" si="27"/>
        <v>3657.1736120752162</v>
      </c>
      <c r="D158">
        <f t="shared" si="23"/>
        <v>5601.9294622610951</v>
      </c>
      <c r="E158">
        <f t="shared" si="23"/>
        <v>8427.2753508054775</v>
      </c>
      <c r="F158">
        <f t="shared" si="23"/>
        <v>10481.029316488501</v>
      </c>
      <c r="G158">
        <f t="shared" si="25"/>
        <v>93.222072464662361</v>
      </c>
      <c r="L158">
        <f t="shared" si="26"/>
        <v>93.222072464662361</v>
      </c>
    </row>
    <row r="159" spans="1:12" x14ac:dyDescent="0.4">
      <c r="A159">
        <v>148</v>
      </c>
      <c r="B159">
        <f t="shared" si="28"/>
        <v>91.966570666950744</v>
      </c>
      <c r="C159">
        <f t="shared" si="27"/>
        <v>3607.9193107803753</v>
      </c>
      <c r="D159">
        <f t="shared" si="23"/>
        <v>5526.4834619247622</v>
      </c>
      <c r="E159">
        <f t="shared" si="23"/>
        <v>8313.777988292346</v>
      </c>
      <c r="F159">
        <f t="shared" si="23"/>
        <v>10339.872283601169</v>
      </c>
      <c r="G159">
        <f t="shared" si="25"/>
        <v>91.966570666950744</v>
      </c>
      <c r="L159">
        <f t="shared" si="26"/>
        <v>91.966570666950744</v>
      </c>
    </row>
    <row r="160" spans="1:12" x14ac:dyDescent="0.4">
      <c r="A160">
        <v>149</v>
      </c>
      <c r="B160">
        <f t="shared" si="28"/>
        <v>90.736262505692935</v>
      </c>
      <c r="C160">
        <f t="shared" si="27"/>
        <v>3559.6533752233386</v>
      </c>
      <c r="D160">
        <f t="shared" si="23"/>
        <v>5452.551405342102</v>
      </c>
      <c r="E160">
        <f t="shared" si="23"/>
        <v>8202.5581305146407</v>
      </c>
      <c r="F160">
        <f t="shared" si="23"/>
        <v>10201.547790640061</v>
      </c>
      <c r="G160">
        <f t="shared" si="25"/>
        <v>90.736262505692935</v>
      </c>
      <c r="L160">
        <f t="shared" si="26"/>
        <v>90.736262505692935</v>
      </c>
    </row>
    <row r="161" spans="1:12" x14ac:dyDescent="0.4">
      <c r="A161">
        <v>150</v>
      </c>
      <c r="B161">
        <f t="shared" si="28"/>
        <v>89.530478395061735</v>
      </c>
      <c r="C161">
        <f t="shared" si="27"/>
        <v>3512.3495370370374</v>
      </c>
      <c r="D161">
        <f t="shared" si="23"/>
        <v>5380.0930555555551</v>
      </c>
      <c r="E161">
        <f t="shared" si="23"/>
        <v>8093.55524691358</v>
      </c>
      <c r="F161">
        <f t="shared" si="23"/>
        <v>10065.980555555556</v>
      </c>
      <c r="G161">
        <f t="shared" si="25"/>
        <v>89.530478395061735</v>
      </c>
      <c r="L161">
        <f t="shared" si="26"/>
        <v>89.530478395061735</v>
      </c>
    </row>
    <row r="162" spans="1:12" x14ac:dyDescent="0.4">
      <c r="A162">
        <v>151</v>
      </c>
      <c r="B162">
        <f t="shared" si="28"/>
        <v>88.348570847282531</v>
      </c>
      <c r="C162">
        <f t="shared" si="27"/>
        <v>3465.9823947780073</v>
      </c>
      <c r="D162">
        <f t="shared" si="23"/>
        <v>5309.0695035305471</v>
      </c>
      <c r="E162">
        <f t="shared" si="23"/>
        <v>7986.7108045943405</v>
      </c>
      <c r="F162">
        <f t="shared" si="23"/>
        <v>9933.0977807990876</v>
      </c>
      <c r="G162">
        <f t="shared" si="25"/>
        <v>88.348570847282531</v>
      </c>
      <c r="L162">
        <f t="shared" si="26"/>
        <v>88.348570847282531</v>
      </c>
    </row>
    <row r="163" spans="1:12" x14ac:dyDescent="0.4">
      <c r="A163">
        <v>152</v>
      </c>
      <c r="B163">
        <f t="shared" si="28"/>
        <v>87.18991360322407</v>
      </c>
      <c r="C163">
        <f t="shared" si="27"/>
        <v>3420.5273798187909</v>
      </c>
      <c r="D163">
        <f t="shared" si="23"/>
        <v>5239.4431159106653</v>
      </c>
      <c r="E163">
        <f t="shared" si="23"/>
        <v>7881.9681897314558</v>
      </c>
      <c r="F163">
        <f t="shared" si="23"/>
        <v>9802.8290555747917</v>
      </c>
      <c r="G163">
        <f t="shared" si="25"/>
        <v>87.18991360322407</v>
      </c>
      <c r="L163">
        <f t="shared" si="26"/>
        <v>87.18991360322407</v>
      </c>
    </row>
    <row r="164" spans="1:12" x14ac:dyDescent="0.4">
      <c r="A164">
        <v>153</v>
      </c>
      <c r="B164">
        <f t="shared" si="28"/>
        <v>86.053900802635269</v>
      </c>
      <c r="C164">
        <f t="shared" si="27"/>
        <v>3375.9607237956916</v>
      </c>
      <c r="D164">
        <f t="shared" si="23"/>
        <v>5171.1774851552818</v>
      </c>
      <c r="E164">
        <f t="shared" si="23"/>
        <v>7779.272632558228</v>
      </c>
      <c r="F164">
        <f t="shared" si="23"/>
        <v>9675.106262548592</v>
      </c>
      <c r="G164">
        <f t="shared" si="25"/>
        <v>86.053900802635269</v>
      </c>
      <c r="L164">
        <f t="shared" si="26"/>
        <v>86.053900802635269</v>
      </c>
    </row>
    <row r="165" spans="1:12" x14ac:dyDescent="0.4">
      <c r="A165">
        <v>154</v>
      </c>
      <c r="B165">
        <f t="shared" si="28"/>
        <v>84.939946191975423</v>
      </c>
      <c r="C165">
        <f t="shared" si="27"/>
        <v>3332.2594275313436</v>
      </c>
      <c r="D165">
        <f t="shared" si="23"/>
        <v>5104.2373819362456</v>
      </c>
      <c r="E165">
        <f t="shared" si="23"/>
        <v>7678.571135754577</v>
      </c>
      <c r="F165">
        <f t="shared" si="23"/>
        <v>9549.8634887839435</v>
      </c>
      <c r="G165">
        <f t="shared" si="25"/>
        <v>84.939946191975423</v>
      </c>
      <c r="L165">
        <f t="shared" si="26"/>
        <v>84.939946191975423</v>
      </c>
    </row>
    <row r="166" spans="1:12" x14ac:dyDescent="0.4">
      <c r="A166">
        <v>155</v>
      </c>
      <c r="B166">
        <f t="shared" si="28"/>
        <v>83.847482367903808</v>
      </c>
      <c r="C166">
        <f t="shared" si="27"/>
        <v>3289.4012313562266</v>
      </c>
      <c r="D166">
        <f t="shared" si="23"/>
        <v>5038.5887096774195</v>
      </c>
      <c r="E166">
        <f t="shared" si="23"/>
        <v>7579.8124060585042</v>
      </c>
      <c r="F166">
        <f t="shared" si="23"/>
        <v>9427.0369406867849</v>
      </c>
      <c r="G166">
        <f t="shared" si="25"/>
        <v>83.847482367903808</v>
      </c>
      <c r="L166">
        <f t="shared" si="26"/>
        <v>83.847482367903808</v>
      </c>
    </row>
    <row r="167" spans="1:12" x14ac:dyDescent="0.4">
      <c r="A167">
        <v>156</v>
      </c>
      <c r="B167">
        <f t="shared" si="28"/>
        <v>82.775960054605889</v>
      </c>
      <c r="C167">
        <f t="shared" si="27"/>
        <v>3247.3645867576161</v>
      </c>
      <c r="D167">
        <f t="shared" si="23"/>
        <v>4974.1984611275475</v>
      </c>
      <c r="E167">
        <f t="shared" si="23"/>
        <v>7482.9467889363723</v>
      </c>
      <c r="F167">
        <f t="shared" si="23"/>
        <v>9306.5648627547671</v>
      </c>
      <c r="G167">
        <f t="shared" si="25"/>
        <v>82.775960054605889</v>
      </c>
      <c r="L167">
        <f t="shared" si="26"/>
        <v>82.775960054605889</v>
      </c>
    </row>
    <row r="168" spans="1:12" x14ac:dyDescent="0.4">
      <c r="A168">
        <v>157</v>
      </c>
      <c r="B168">
        <f t="shared" si="28"/>
        <v>81.724847413237413</v>
      </c>
      <c r="C168">
        <f t="shared" si="27"/>
        <v>3206.1286292885447</v>
      </c>
      <c r="D168">
        <f t="shared" si="23"/>
        <v>4911.0346768631589</v>
      </c>
      <c r="E168">
        <f t="shared" si="23"/>
        <v>7387.9262061566615</v>
      </c>
      <c r="F168">
        <f t="shared" si="23"/>
        <v>9188.3874599375231</v>
      </c>
      <c r="G168">
        <f t="shared" si="25"/>
        <v>81.724847413237413</v>
      </c>
      <c r="L168">
        <f t="shared" si="26"/>
        <v>81.724847413237413</v>
      </c>
    </row>
    <row r="169" spans="1:12" x14ac:dyDescent="0.4">
      <c r="A169">
        <v>158</v>
      </c>
      <c r="B169">
        <f t="shared" si="28"/>
        <v>80.693629381865449</v>
      </c>
      <c r="C169">
        <f t="shared" si="27"/>
        <v>3165.6731526731833</v>
      </c>
      <c r="D169">
        <f t="shared" si="23"/>
        <v>4849.0664056240985</v>
      </c>
      <c r="E169">
        <f t="shared" si="23"/>
        <v>7294.7040961206358</v>
      </c>
      <c r="F169">
        <f t="shared" si="23"/>
        <v>9072.4468234257329</v>
      </c>
      <c r="G169">
        <f t="shared" si="25"/>
        <v>80.693629381865449</v>
      </c>
      <c r="L169">
        <f t="shared" si="26"/>
        <v>80.693629381865449</v>
      </c>
    </row>
    <row r="170" spans="1:12" x14ac:dyDescent="0.4">
      <c r="A170">
        <v>159</v>
      </c>
      <c r="B170">
        <f t="shared" si="28"/>
        <v>79.681807044376768</v>
      </c>
      <c r="C170">
        <f t="shared" si="27"/>
        <v>3125.978584048627</v>
      </c>
      <c r="D170">
        <f t="shared" ref="D170:F171" si="29">D$9/$A170^D$7</f>
        <v>4788.2636663897792</v>
      </c>
      <c r="E170">
        <f t="shared" si="29"/>
        <v>7203.2353568116587</v>
      </c>
      <c r="F170">
        <f t="shared" si="29"/>
        <v>8958.6868596970053</v>
      </c>
      <c r="G170">
        <f t="shared" si="25"/>
        <v>79.681807044376768</v>
      </c>
      <c r="L170">
        <f t="shared" si="26"/>
        <v>79.681807044376768</v>
      </c>
    </row>
    <row r="171" spans="1:12" x14ac:dyDescent="0.4">
      <c r="A171">
        <v>160</v>
      </c>
      <c r="B171">
        <f t="shared" si="28"/>
        <v>78.688897026909729</v>
      </c>
      <c r="C171">
        <f t="shared" si="27"/>
        <v>3087.0259602864589</v>
      </c>
      <c r="D171">
        <f t="shared" si="29"/>
        <v>4728.597412109375</v>
      </c>
      <c r="E171">
        <f t="shared" si="29"/>
        <v>7113.4762912326387</v>
      </c>
      <c r="F171">
        <f t="shared" si="29"/>
        <v>8847.05322265625</v>
      </c>
      <c r="G171">
        <f t="shared" si="25"/>
        <v>78.688897026909729</v>
      </c>
      <c r="L171">
        <f t="shared" si="26"/>
        <v>78.688897026909729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71"/>
  <sheetViews>
    <sheetView zoomScaleNormal="100" workbookViewId="0">
      <selection activeCell="C21" sqref="C21"/>
    </sheetView>
  </sheetViews>
  <sheetFormatPr defaultRowHeight="18.75" x14ac:dyDescent="0.4"/>
  <cols>
    <col min="1" max="1" width="22.875" customWidth="1"/>
    <col min="2" max="2" width="12.75" bestFit="1" customWidth="1"/>
    <col min="3" max="3" width="13.375" bestFit="1" customWidth="1"/>
    <col min="4" max="4" width="9.375" bestFit="1" customWidth="1"/>
    <col min="6" max="6" width="10" customWidth="1"/>
  </cols>
  <sheetData>
    <row r="1" spans="1:48" x14ac:dyDescent="0.4">
      <c r="A1" t="s">
        <v>0</v>
      </c>
    </row>
    <row r="2" spans="1:48" x14ac:dyDescent="0.4">
      <c r="A2" t="s">
        <v>20</v>
      </c>
      <c r="B2" t="s">
        <v>21</v>
      </c>
      <c r="C2" t="s">
        <v>24</v>
      </c>
      <c r="D2" t="s">
        <v>25</v>
      </c>
      <c r="AC2" t="s">
        <v>60</v>
      </c>
      <c r="AD2" t="s">
        <v>65</v>
      </c>
      <c r="AE2" t="s">
        <v>66</v>
      </c>
      <c r="AF2" t="s">
        <v>67</v>
      </c>
      <c r="AH2" t="s">
        <v>59</v>
      </c>
      <c r="AK2" t="s">
        <v>84</v>
      </c>
      <c r="AL2" t="s">
        <v>103</v>
      </c>
      <c r="AO2" t="s">
        <v>70</v>
      </c>
      <c r="AQ2" t="s">
        <v>73</v>
      </c>
      <c r="AT2" t="s">
        <v>85</v>
      </c>
    </row>
    <row r="3" spans="1:48" x14ac:dyDescent="0.4">
      <c r="A3" t="s">
        <v>17</v>
      </c>
      <c r="B3" s="7">
        <v>1</v>
      </c>
      <c r="C3">
        <v>1</v>
      </c>
      <c r="D3">
        <v>1</v>
      </c>
      <c r="F3" t="s">
        <v>2</v>
      </c>
      <c r="G3">
        <v>82.3</v>
      </c>
      <c r="H3" t="s">
        <v>96</v>
      </c>
      <c r="I3" t="s">
        <v>7</v>
      </c>
      <c r="J3" t="s">
        <v>8</v>
      </c>
      <c r="K3" t="s">
        <v>99</v>
      </c>
      <c r="AC3" t="s">
        <v>61</v>
      </c>
      <c r="AH3" t="s">
        <v>62</v>
      </c>
      <c r="AI3">
        <v>1.1000000000000001</v>
      </c>
      <c r="AJ3" t="s">
        <v>68</v>
      </c>
      <c r="AO3" t="s">
        <v>71</v>
      </c>
      <c r="AT3" t="s">
        <v>86</v>
      </c>
      <c r="AU3">
        <v>1.5</v>
      </c>
      <c r="AV3" t="s">
        <v>68</v>
      </c>
    </row>
    <row r="4" spans="1:48" x14ac:dyDescent="0.4">
      <c r="A4" t="s">
        <v>14</v>
      </c>
      <c r="B4" s="7">
        <v>77</v>
      </c>
      <c r="C4">
        <v>49</v>
      </c>
      <c r="D4">
        <v>77</v>
      </c>
      <c r="F4" t="s">
        <v>3</v>
      </c>
      <c r="G4" s="1">
        <v>89.254999999999995</v>
      </c>
      <c r="H4" t="s">
        <v>97</v>
      </c>
      <c r="I4" t="s">
        <v>9</v>
      </c>
      <c r="J4" t="s">
        <v>10</v>
      </c>
      <c r="K4" t="s">
        <v>100</v>
      </c>
      <c r="AC4" t="s">
        <v>83</v>
      </c>
      <c r="AH4" t="s">
        <v>80</v>
      </c>
      <c r="AI4">
        <v>65</v>
      </c>
      <c r="AJ4" t="s">
        <v>53</v>
      </c>
      <c r="AT4" t="s">
        <v>88</v>
      </c>
      <c r="AU4">
        <v>8</v>
      </c>
      <c r="AV4" t="s">
        <v>89</v>
      </c>
    </row>
    <row r="5" spans="1:48" x14ac:dyDescent="0.4">
      <c r="A5" t="s">
        <v>15</v>
      </c>
      <c r="B5">
        <f>B4^B3*B11</f>
        <v>3340864.236111111</v>
      </c>
      <c r="C5">
        <f>C4^C3*C21</f>
        <v>196442817.08333331</v>
      </c>
      <c r="D5">
        <f>D4^D3*D11</f>
        <v>4961784.151041666</v>
      </c>
      <c r="F5" t="s">
        <v>102</v>
      </c>
      <c r="G5" s="1">
        <v>152.36750000000001</v>
      </c>
      <c r="H5" t="s">
        <v>97</v>
      </c>
      <c r="AN5" t="s">
        <v>93</v>
      </c>
      <c r="AO5">
        <v>35</v>
      </c>
      <c r="AP5" t="s">
        <v>51</v>
      </c>
    </row>
    <row r="6" spans="1:48" x14ac:dyDescent="0.4">
      <c r="A6" t="s">
        <v>16</v>
      </c>
      <c r="B6" s="7">
        <v>2</v>
      </c>
      <c r="C6">
        <v>2</v>
      </c>
      <c r="D6">
        <v>2</v>
      </c>
      <c r="F6" t="s">
        <v>5</v>
      </c>
      <c r="I6" t="s">
        <v>11</v>
      </c>
      <c r="J6">
        <f>G7*G5*1000/(3.6*2)*0.87</f>
        <v>64438.755208333328</v>
      </c>
      <c r="K6" t="s">
        <v>101</v>
      </c>
      <c r="AN6" t="s">
        <v>90</v>
      </c>
      <c r="AO6">
        <v>10</v>
      </c>
      <c r="AP6" t="s">
        <v>53</v>
      </c>
    </row>
    <row r="7" spans="1:48" x14ac:dyDescent="0.4">
      <c r="A7" t="s">
        <v>18</v>
      </c>
      <c r="B7" s="7">
        <v>120</v>
      </c>
      <c r="C7">
        <v>120</v>
      </c>
      <c r="D7">
        <v>120</v>
      </c>
      <c r="F7" t="s">
        <v>75</v>
      </c>
      <c r="G7">
        <v>3.5</v>
      </c>
      <c r="H7" t="s">
        <v>98</v>
      </c>
      <c r="I7" t="s">
        <v>12</v>
      </c>
      <c r="J7">
        <f>G7*G4*1000/(3.6*2)</f>
        <v>43387.847222222219</v>
      </c>
      <c r="K7" t="s">
        <v>101</v>
      </c>
      <c r="AI7" t="s">
        <v>82</v>
      </c>
      <c r="AN7" t="s">
        <v>91</v>
      </c>
      <c r="AO7">
        <v>35</v>
      </c>
      <c r="AP7" t="s">
        <v>53</v>
      </c>
    </row>
    <row r="8" spans="1:48" x14ac:dyDescent="0.4">
      <c r="A8" t="s">
        <v>19</v>
      </c>
      <c r="B8">
        <f>B$7^B$6*(B$5/B$7^B$3)</f>
        <v>400903708.33333331</v>
      </c>
      <c r="C8">
        <f>C$7^C$6*C21</f>
        <v>57730133999.999992</v>
      </c>
      <c r="D8">
        <f>D$7^D$6*(D$5/D$7^D$3)</f>
        <v>595414098.12499988</v>
      </c>
      <c r="AC8" t="s">
        <v>63</v>
      </c>
      <c r="AD8" t="s">
        <v>64</v>
      </c>
      <c r="AI8" t="s">
        <v>63</v>
      </c>
      <c r="AJ8" t="s">
        <v>64</v>
      </c>
      <c r="AN8" t="s">
        <v>92</v>
      </c>
      <c r="AO8">
        <v>20</v>
      </c>
      <c r="AP8" t="s">
        <v>51</v>
      </c>
      <c r="AT8" t="s">
        <v>63</v>
      </c>
      <c r="AU8" t="s">
        <v>64</v>
      </c>
    </row>
    <row r="9" spans="1:48" x14ac:dyDescent="0.4">
      <c r="E9" t="s">
        <v>26</v>
      </c>
      <c r="AC9" t="s">
        <v>50</v>
      </c>
      <c r="AD9" t="s">
        <v>50</v>
      </c>
      <c r="AH9" t="s">
        <v>68</v>
      </c>
      <c r="AI9" t="s">
        <v>51</v>
      </c>
      <c r="AJ9" t="s">
        <v>51</v>
      </c>
      <c r="AK9" t="s">
        <v>69</v>
      </c>
      <c r="AQ9" t="s">
        <v>63</v>
      </c>
      <c r="AR9" t="s">
        <v>64</v>
      </c>
      <c r="AT9" t="s">
        <v>51</v>
      </c>
      <c r="AU9" t="s">
        <v>51</v>
      </c>
    </row>
    <row r="10" spans="1:48" x14ac:dyDescent="0.4">
      <c r="A10" t="s">
        <v>1</v>
      </c>
      <c r="AC10">
        <v>1</v>
      </c>
      <c r="AD10">
        <v>1</v>
      </c>
      <c r="AH10">
        <v>1</v>
      </c>
      <c r="AI10">
        <v>1</v>
      </c>
      <c r="AJ10">
        <v>1</v>
      </c>
      <c r="AN10" t="s">
        <v>72</v>
      </c>
      <c r="AO10">
        <v>1</v>
      </c>
      <c r="AQ10">
        <v>1</v>
      </c>
      <c r="AR10">
        <v>1</v>
      </c>
      <c r="AT10">
        <v>1</v>
      </c>
      <c r="AU10">
        <v>1</v>
      </c>
    </row>
    <row r="11" spans="1:48" x14ac:dyDescent="0.4">
      <c r="A11">
        <v>0</v>
      </c>
      <c r="B11">
        <f>IF($A11&gt;B$7,B$8/$A11^B$6,IF($A11&gt;B$4,B$5/$A11^B$3,$J$7))</f>
        <v>43387.847222222219</v>
      </c>
      <c r="C11">
        <f>B$8/($A11+0.001)^B$6</f>
        <v>400903708333333.31</v>
      </c>
      <c r="D11">
        <f>IF(IF($A11&gt;D$7,D$8/$A11^D$6,IF($A11&gt;D$4,D$5/$A11^D$3,$J$6))&gt;$C11,$C11,IF($A11&gt;D$7,D$8/$A11^D$6,IF($A11&gt;D$4,D$5/$A11^D$3,$J$6)))</f>
        <v>64438.755208333328</v>
      </c>
      <c r="E11">
        <f t="shared" ref="E11:E42" si="0">D11/B11</f>
        <v>1.4851798218587193</v>
      </c>
      <c r="AC11">
        <f>B11*$A11</f>
        <v>0</v>
      </c>
      <c r="AD11">
        <f>C11*$A11</f>
        <v>0</v>
      </c>
      <c r="AH11">
        <f>IF($A11/$AI$4*$AI$3&gt;1.3,1.3,$A11/$AI$4*$AI$3)</f>
        <v>0</v>
      </c>
      <c r="AI11" t="e">
        <f t="shared" ref="AI11:AI42" si="1">AC11/AH11/4</f>
        <v>#DIV/0!</v>
      </c>
      <c r="AJ11" t="e">
        <f t="shared" ref="AJ11:AJ42" si="2">AD11/AH11/4</f>
        <v>#DIV/0!</v>
      </c>
      <c r="AN11">
        <f t="shared" ref="AN11:AN42" si="3">A11</f>
        <v>0</v>
      </c>
      <c r="AO11">
        <f t="shared" ref="AO11:AO42" si="4">IF($AN11&lt;AO$6,AO$5,IF($AN11&gt;AO$7,AO$8,(AO$8-AO$5)/(AO$7-AO$6)*$AN11+(AO$5-(AO$8-AO$5)/(AO$7-AO$6)*AO$6)))</f>
        <v>35</v>
      </c>
      <c r="AQ11" t="e">
        <f t="shared" ref="AQ11:AQ42" si="5">AI11+AO11</f>
        <v>#DIV/0!</v>
      </c>
      <c r="AR11" t="e">
        <f t="shared" ref="AR11:AR42" si="6">AJ11+AO11</f>
        <v>#DIV/0!</v>
      </c>
      <c r="AT11" t="e">
        <f t="shared" ref="AT11:AT42" si="7">AQ11*AH11/$AU$3*$AU$4</f>
        <v>#DIV/0!</v>
      </c>
      <c r="AU11" t="e">
        <f t="shared" ref="AU11:AU42" si="8">AR11*AH11/$AU$3*$AU$4</f>
        <v>#DIV/0!</v>
      </c>
    </row>
    <row r="12" spans="1:48" x14ac:dyDescent="0.4">
      <c r="A12">
        <v>1</v>
      </c>
      <c r="B12">
        <f t="shared" ref="B12:B75" si="9">IF($A12&gt;B$7,B$8/$A12^B$6,IF($A12&gt;B$4,B$5/$A12^B$3,$J$7))</f>
        <v>43387.847222222219</v>
      </c>
      <c r="C12">
        <f t="shared" ref="C12:C75" si="10">B$8/$A12^B$6</f>
        <v>400903708.33333331</v>
      </c>
      <c r="D12">
        <f t="shared" ref="D12:D75" si="11">IF(IF($A12&gt;D$7,D$8/$A12^D$6,IF($A12&gt;D$4,D$5/$A12^D$3,$J$6))&gt;$C12,$C12,IF($A12&gt;D$7,D$8/$A12^D$6,IF($A12&gt;D$4,D$5/$A12^D$3,$J$6)))</f>
        <v>64438.755208333328</v>
      </c>
      <c r="E12">
        <f t="shared" si="0"/>
        <v>1.4851798218587193</v>
      </c>
      <c r="AC12">
        <f t="shared" ref="AC12:AC43" si="12">B12*$A12/3600</f>
        <v>12.052179783950617</v>
      </c>
      <c r="AD12">
        <f t="shared" ref="AD12:AD43" si="13">D12*$A12/3600</f>
        <v>17.899654224537034</v>
      </c>
      <c r="AH12">
        <f t="shared" ref="AH12:AH75" si="14">IF($A12/$AI$4*$AI$3&gt;1.3,1.3,$A12/$AI$4*$AI$3)</f>
        <v>1.6923076923076926E-2</v>
      </c>
      <c r="AI12">
        <f t="shared" si="1"/>
        <v>178.04356499017953</v>
      </c>
      <c r="AJ12">
        <f t="shared" si="2"/>
        <v>264.42671013520612</v>
      </c>
      <c r="AN12">
        <f t="shared" si="3"/>
        <v>1</v>
      </c>
      <c r="AO12">
        <f t="shared" si="4"/>
        <v>35</v>
      </c>
      <c r="AQ12">
        <f t="shared" si="5"/>
        <v>213.04356499017953</v>
      </c>
      <c r="AR12">
        <f t="shared" si="6"/>
        <v>299.42671013520612</v>
      </c>
      <c r="AT12">
        <f t="shared" si="7"/>
        <v>19.228547404241848</v>
      </c>
      <c r="AU12">
        <f t="shared" si="8"/>
        <v>27.025179991690404</v>
      </c>
    </row>
    <row r="13" spans="1:48" x14ac:dyDescent="0.4">
      <c r="A13">
        <v>2</v>
      </c>
      <c r="B13">
        <f t="shared" si="9"/>
        <v>43387.847222222219</v>
      </c>
      <c r="C13">
        <f t="shared" si="10"/>
        <v>100225927.08333333</v>
      </c>
      <c r="D13">
        <f t="shared" si="11"/>
        <v>64438.755208333328</v>
      </c>
      <c r="E13">
        <f t="shared" si="0"/>
        <v>1.4851798218587193</v>
      </c>
      <c r="AC13">
        <f t="shared" si="12"/>
        <v>24.104359567901234</v>
      </c>
      <c r="AD13">
        <f t="shared" si="13"/>
        <v>35.799308449074069</v>
      </c>
      <c r="AH13">
        <f t="shared" si="14"/>
        <v>3.3846153846153852E-2</v>
      </c>
      <c r="AI13">
        <f t="shared" si="1"/>
        <v>178.04356499017953</v>
      </c>
      <c r="AJ13">
        <f t="shared" si="2"/>
        <v>264.42671013520612</v>
      </c>
      <c r="AN13">
        <f t="shared" si="3"/>
        <v>2</v>
      </c>
      <c r="AO13">
        <f t="shared" si="4"/>
        <v>35</v>
      </c>
      <c r="AQ13">
        <f t="shared" si="5"/>
        <v>213.04356499017953</v>
      </c>
      <c r="AR13">
        <f t="shared" si="6"/>
        <v>299.42671013520612</v>
      </c>
      <c r="AT13">
        <f t="shared" si="7"/>
        <v>38.457094808483696</v>
      </c>
      <c r="AU13">
        <f t="shared" si="8"/>
        <v>54.050359983380808</v>
      </c>
    </row>
    <row r="14" spans="1:48" x14ac:dyDescent="0.4">
      <c r="A14">
        <v>3</v>
      </c>
      <c r="B14">
        <f t="shared" si="9"/>
        <v>43387.847222222219</v>
      </c>
      <c r="C14">
        <f t="shared" si="10"/>
        <v>44544856.481481478</v>
      </c>
      <c r="D14">
        <f t="shared" si="11"/>
        <v>64438.755208333328</v>
      </c>
      <c r="E14">
        <f t="shared" si="0"/>
        <v>1.4851798218587193</v>
      </c>
      <c r="AC14">
        <f t="shared" si="12"/>
        <v>36.156539351851848</v>
      </c>
      <c r="AD14">
        <f t="shared" si="13"/>
        <v>53.698962673611113</v>
      </c>
      <c r="AH14">
        <f t="shared" si="14"/>
        <v>5.0769230769230775E-2</v>
      </c>
      <c r="AI14">
        <f t="shared" si="1"/>
        <v>178.04356499017953</v>
      </c>
      <c r="AJ14">
        <f t="shared" si="2"/>
        <v>264.42671013520624</v>
      </c>
      <c r="AN14">
        <f t="shared" si="3"/>
        <v>3</v>
      </c>
      <c r="AO14">
        <f t="shared" si="4"/>
        <v>35</v>
      </c>
      <c r="AQ14">
        <f t="shared" si="5"/>
        <v>213.04356499017953</v>
      </c>
      <c r="AR14">
        <f t="shared" si="6"/>
        <v>299.42671013520624</v>
      </c>
      <c r="AT14">
        <f t="shared" si="7"/>
        <v>57.685642212725547</v>
      </c>
      <c r="AU14">
        <f t="shared" si="8"/>
        <v>81.075539975071237</v>
      </c>
    </row>
    <row r="15" spans="1:48" x14ac:dyDescent="0.4">
      <c r="A15">
        <v>4</v>
      </c>
      <c r="B15">
        <f t="shared" si="9"/>
        <v>43387.847222222219</v>
      </c>
      <c r="C15">
        <f t="shared" si="10"/>
        <v>25056481.770833332</v>
      </c>
      <c r="D15">
        <f t="shared" si="11"/>
        <v>64438.755208333328</v>
      </c>
      <c r="E15">
        <f t="shared" si="0"/>
        <v>1.4851798218587193</v>
      </c>
      <c r="AC15">
        <f t="shared" si="12"/>
        <v>48.208719135802468</v>
      </c>
      <c r="AD15">
        <f t="shared" si="13"/>
        <v>71.598616898148137</v>
      </c>
      <c r="AH15">
        <f t="shared" si="14"/>
        <v>6.7692307692307704E-2</v>
      </c>
      <c r="AI15">
        <f t="shared" si="1"/>
        <v>178.04356499017953</v>
      </c>
      <c r="AJ15">
        <f t="shared" si="2"/>
        <v>264.42671013520612</v>
      </c>
      <c r="AN15">
        <f t="shared" si="3"/>
        <v>4</v>
      </c>
      <c r="AO15">
        <f t="shared" si="4"/>
        <v>35</v>
      </c>
      <c r="AQ15">
        <f t="shared" si="5"/>
        <v>213.04356499017953</v>
      </c>
      <c r="AR15">
        <f t="shared" si="6"/>
        <v>299.42671013520612</v>
      </c>
      <c r="AT15">
        <f t="shared" si="7"/>
        <v>76.914189616967391</v>
      </c>
      <c r="AU15">
        <f t="shared" si="8"/>
        <v>108.10071996676162</v>
      </c>
    </row>
    <row r="16" spans="1:48" x14ac:dyDescent="0.4">
      <c r="A16">
        <v>5</v>
      </c>
      <c r="B16">
        <f t="shared" si="9"/>
        <v>43387.847222222219</v>
      </c>
      <c r="C16">
        <f t="shared" si="10"/>
        <v>16036148.333333332</v>
      </c>
      <c r="D16">
        <f t="shared" si="11"/>
        <v>64438.755208333328</v>
      </c>
      <c r="E16">
        <f t="shared" si="0"/>
        <v>1.4851798218587193</v>
      </c>
      <c r="AC16">
        <f t="shared" si="12"/>
        <v>60.260898919753082</v>
      </c>
      <c r="AD16">
        <f t="shared" si="13"/>
        <v>89.498271122685168</v>
      </c>
      <c r="AH16">
        <f t="shared" si="14"/>
        <v>8.461538461538462E-2</v>
      </c>
      <c r="AI16">
        <f t="shared" si="1"/>
        <v>178.04356499017956</v>
      </c>
      <c r="AJ16">
        <f t="shared" si="2"/>
        <v>264.42671013520618</v>
      </c>
      <c r="AN16">
        <f t="shared" si="3"/>
        <v>5</v>
      </c>
      <c r="AO16">
        <f t="shared" si="4"/>
        <v>35</v>
      </c>
      <c r="AQ16">
        <f t="shared" si="5"/>
        <v>213.04356499017956</v>
      </c>
      <c r="AR16">
        <f t="shared" si="6"/>
        <v>299.42671013520618</v>
      </c>
      <c r="AT16">
        <f t="shared" si="7"/>
        <v>96.142737021209243</v>
      </c>
      <c r="AU16">
        <f t="shared" si="8"/>
        <v>135.12589995845204</v>
      </c>
    </row>
    <row r="17" spans="1:47" x14ac:dyDescent="0.4">
      <c r="A17">
        <v>6</v>
      </c>
      <c r="B17">
        <f t="shared" si="9"/>
        <v>43387.847222222219</v>
      </c>
      <c r="C17">
        <f t="shared" si="10"/>
        <v>11136214.120370369</v>
      </c>
      <c r="D17">
        <f t="shared" si="11"/>
        <v>64438.755208333328</v>
      </c>
      <c r="E17">
        <f t="shared" si="0"/>
        <v>1.4851798218587193</v>
      </c>
      <c r="AC17">
        <f t="shared" si="12"/>
        <v>72.313078703703695</v>
      </c>
      <c r="AD17">
        <f t="shared" si="13"/>
        <v>107.39792534722223</v>
      </c>
      <c r="AH17">
        <f t="shared" si="14"/>
        <v>0.10153846153846155</v>
      </c>
      <c r="AI17">
        <f t="shared" si="1"/>
        <v>178.04356499017953</v>
      </c>
      <c r="AJ17">
        <f t="shared" si="2"/>
        <v>264.42671013520624</v>
      </c>
      <c r="AN17">
        <f t="shared" si="3"/>
        <v>6</v>
      </c>
      <c r="AO17">
        <f t="shared" si="4"/>
        <v>35</v>
      </c>
      <c r="AQ17">
        <f t="shared" si="5"/>
        <v>213.04356499017953</v>
      </c>
      <c r="AR17">
        <f t="shared" si="6"/>
        <v>299.42671013520624</v>
      </c>
      <c r="AT17">
        <f t="shared" si="7"/>
        <v>115.37128442545109</v>
      </c>
      <c r="AU17">
        <f t="shared" si="8"/>
        <v>162.15107995014247</v>
      </c>
    </row>
    <row r="18" spans="1:47" x14ac:dyDescent="0.4">
      <c r="A18">
        <v>7</v>
      </c>
      <c r="B18">
        <f t="shared" si="9"/>
        <v>43387.847222222219</v>
      </c>
      <c r="C18">
        <f t="shared" si="10"/>
        <v>8181708.333333333</v>
      </c>
      <c r="D18">
        <f t="shared" si="11"/>
        <v>64438.755208333328</v>
      </c>
      <c r="E18">
        <f t="shared" si="0"/>
        <v>1.4851798218587193</v>
      </c>
      <c r="AC18">
        <f t="shared" si="12"/>
        <v>84.365258487654302</v>
      </c>
      <c r="AD18">
        <f t="shared" si="13"/>
        <v>125.29757957175926</v>
      </c>
      <c r="AH18">
        <f t="shared" si="14"/>
        <v>0.11846153846153848</v>
      </c>
      <c r="AI18">
        <f t="shared" si="1"/>
        <v>178.0435649901795</v>
      </c>
      <c r="AJ18">
        <f t="shared" si="2"/>
        <v>264.42671013520618</v>
      </c>
      <c r="AN18">
        <f t="shared" si="3"/>
        <v>7</v>
      </c>
      <c r="AO18">
        <f t="shared" si="4"/>
        <v>35</v>
      </c>
      <c r="AQ18">
        <f t="shared" si="5"/>
        <v>213.0435649901795</v>
      </c>
      <c r="AR18">
        <f t="shared" si="6"/>
        <v>299.42671013520618</v>
      </c>
      <c r="AT18">
        <f t="shared" si="7"/>
        <v>134.59983182969293</v>
      </c>
      <c r="AU18">
        <f t="shared" si="8"/>
        <v>189.17625994183285</v>
      </c>
    </row>
    <row r="19" spans="1:47" x14ac:dyDescent="0.4">
      <c r="A19">
        <v>8</v>
      </c>
      <c r="B19">
        <f t="shared" si="9"/>
        <v>43387.847222222219</v>
      </c>
      <c r="C19">
        <f t="shared" si="10"/>
        <v>6264120.442708333</v>
      </c>
      <c r="D19">
        <f t="shared" si="11"/>
        <v>64438.755208333328</v>
      </c>
      <c r="E19">
        <f t="shared" si="0"/>
        <v>1.4851798218587193</v>
      </c>
      <c r="AC19">
        <f t="shared" si="12"/>
        <v>96.417438271604937</v>
      </c>
      <c r="AD19">
        <f t="shared" si="13"/>
        <v>143.19723379629627</v>
      </c>
      <c r="AH19">
        <f t="shared" si="14"/>
        <v>0.13538461538461541</v>
      </c>
      <c r="AI19">
        <f t="shared" si="1"/>
        <v>178.04356499017953</v>
      </c>
      <c r="AJ19">
        <f t="shared" si="2"/>
        <v>264.42671013520612</v>
      </c>
      <c r="AN19">
        <f t="shared" si="3"/>
        <v>8</v>
      </c>
      <c r="AO19">
        <f t="shared" si="4"/>
        <v>35</v>
      </c>
      <c r="AQ19">
        <f t="shared" si="5"/>
        <v>213.04356499017953</v>
      </c>
      <c r="AR19">
        <f t="shared" si="6"/>
        <v>299.42671013520612</v>
      </c>
      <c r="AT19">
        <f t="shared" si="7"/>
        <v>153.82837923393478</v>
      </c>
      <c r="AU19">
        <f t="shared" si="8"/>
        <v>216.20143993352323</v>
      </c>
    </row>
    <row r="20" spans="1:47" x14ac:dyDescent="0.4">
      <c r="A20">
        <v>9</v>
      </c>
      <c r="B20">
        <f t="shared" si="9"/>
        <v>43387.847222222219</v>
      </c>
      <c r="C20">
        <f t="shared" si="10"/>
        <v>4949428.4979423862</v>
      </c>
      <c r="D20">
        <f t="shared" si="11"/>
        <v>64438.755208333328</v>
      </c>
      <c r="E20">
        <f t="shared" si="0"/>
        <v>1.4851798218587193</v>
      </c>
      <c r="AC20">
        <f t="shared" si="12"/>
        <v>108.46961805555556</v>
      </c>
      <c r="AD20">
        <f t="shared" si="13"/>
        <v>161.09688802083335</v>
      </c>
      <c r="AH20">
        <f t="shared" si="14"/>
        <v>0.15230769230769234</v>
      </c>
      <c r="AI20">
        <f t="shared" si="1"/>
        <v>178.04356499017953</v>
      </c>
      <c r="AJ20">
        <f t="shared" si="2"/>
        <v>264.42671013520618</v>
      </c>
      <c r="AN20">
        <f t="shared" si="3"/>
        <v>9</v>
      </c>
      <c r="AO20">
        <f t="shared" si="4"/>
        <v>35</v>
      </c>
      <c r="AQ20">
        <f t="shared" si="5"/>
        <v>213.04356499017953</v>
      </c>
      <c r="AR20">
        <f t="shared" si="6"/>
        <v>299.42671013520618</v>
      </c>
      <c r="AT20">
        <f t="shared" si="7"/>
        <v>173.05692663817663</v>
      </c>
      <c r="AU20">
        <f t="shared" si="8"/>
        <v>243.22661992521367</v>
      </c>
    </row>
    <row r="21" spans="1:47" x14ac:dyDescent="0.4">
      <c r="A21">
        <v>10</v>
      </c>
      <c r="B21">
        <f t="shared" si="9"/>
        <v>43387.847222222219</v>
      </c>
      <c r="C21">
        <f t="shared" si="10"/>
        <v>4009037.083333333</v>
      </c>
      <c r="D21">
        <f t="shared" si="11"/>
        <v>64438.755208333328</v>
      </c>
      <c r="E21">
        <f t="shared" si="0"/>
        <v>1.4851798218587193</v>
      </c>
      <c r="AC21">
        <f t="shared" si="12"/>
        <v>120.52179783950616</v>
      </c>
      <c r="AD21">
        <f t="shared" si="13"/>
        <v>178.99654224537034</v>
      </c>
      <c r="AH21">
        <f t="shared" si="14"/>
        <v>0.16923076923076924</v>
      </c>
      <c r="AI21">
        <f t="shared" si="1"/>
        <v>178.04356499017956</v>
      </c>
      <c r="AJ21">
        <f t="shared" si="2"/>
        <v>264.42671013520618</v>
      </c>
      <c r="AN21">
        <f t="shared" si="3"/>
        <v>10</v>
      </c>
      <c r="AO21">
        <f t="shared" si="4"/>
        <v>35</v>
      </c>
      <c r="AQ21">
        <f t="shared" si="5"/>
        <v>213.04356499017956</v>
      </c>
      <c r="AR21">
        <f t="shared" si="6"/>
        <v>299.42671013520618</v>
      </c>
      <c r="AT21">
        <f t="shared" si="7"/>
        <v>192.28547404241849</v>
      </c>
      <c r="AU21">
        <f t="shared" si="8"/>
        <v>270.25179991690408</v>
      </c>
    </row>
    <row r="22" spans="1:47" x14ac:dyDescent="0.4">
      <c r="A22">
        <v>11</v>
      </c>
      <c r="B22">
        <f t="shared" si="9"/>
        <v>43387.847222222219</v>
      </c>
      <c r="C22">
        <f t="shared" si="10"/>
        <v>3313253.7878787876</v>
      </c>
      <c r="D22">
        <f t="shared" si="11"/>
        <v>64438.755208333328</v>
      </c>
      <c r="E22">
        <f t="shared" si="0"/>
        <v>1.4851798218587193</v>
      </c>
      <c r="AC22">
        <f t="shared" si="12"/>
        <v>132.57397762345678</v>
      </c>
      <c r="AD22">
        <f t="shared" si="13"/>
        <v>196.89619646990741</v>
      </c>
      <c r="AH22">
        <f t="shared" si="14"/>
        <v>0.18615384615384617</v>
      </c>
      <c r="AI22">
        <f t="shared" si="1"/>
        <v>178.04356499017956</v>
      </c>
      <c r="AJ22">
        <f t="shared" si="2"/>
        <v>264.42671013520624</v>
      </c>
      <c r="AN22">
        <f t="shared" si="3"/>
        <v>11</v>
      </c>
      <c r="AO22">
        <f t="shared" si="4"/>
        <v>34.4</v>
      </c>
      <c r="AQ22">
        <f t="shared" si="5"/>
        <v>212.44356499017957</v>
      </c>
      <c r="AR22">
        <f t="shared" si="6"/>
        <v>298.82671013520621</v>
      </c>
      <c r="AT22">
        <f t="shared" si="7"/>
        <v>210.91832913896803</v>
      </c>
      <c r="AU22">
        <f t="shared" si="8"/>
        <v>296.68128760090218</v>
      </c>
    </row>
    <row r="23" spans="1:47" x14ac:dyDescent="0.4">
      <c r="A23">
        <v>12</v>
      </c>
      <c r="B23">
        <f t="shared" si="9"/>
        <v>43387.847222222219</v>
      </c>
      <c r="C23">
        <f t="shared" si="10"/>
        <v>2784053.5300925924</v>
      </c>
      <c r="D23">
        <f t="shared" si="11"/>
        <v>64438.755208333328</v>
      </c>
      <c r="E23">
        <f t="shared" si="0"/>
        <v>1.4851798218587193</v>
      </c>
      <c r="AC23">
        <f t="shared" si="12"/>
        <v>144.62615740740739</v>
      </c>
      <c r="AD23">
        <f t="shared" si="13"/>
        <v>214.79585069444445</v>
      </c>
      <c r="AH23">
        <f t="shared" si="14"/>
        <v>0.2030769230769231</v>
      </c>
      <c r="AI23">
        <f t="shared" si="1"/>
        <v>178.04356499017953</v>
      </c>
      <c r="AJ23">
        <f t="shared" si="2"/>
        <v>264.42671013520624</v>
      </c>
      <c r="AN23">
        <f t="shared" si="3"/>
        <v>12</v>
      </c>
      <c r="AO23">
        <f t="shared" si="4"/>
        <v>33.799999999999997</v>
      </c>
      <c r="AQ23">
        <f t="shared" si="5"/>
        <v>211.84356499017952</v>
      </c>
      <c r="AR23">
        <f t="shared" si="6"/>
        <v>298.22671013520625</v>
      </c>
      <c r="AT23">
        <f t="shared" si="7"/>
        <v>229.44287654320985</v>
      </c>
      <c r="AU23">
        <f t="shared" si="8"/>
        <v>323.00246759259267</v>
      </c>
    </row>
    <row r="24" spans="1:47" x14ac:dyDescent="0.4">
      <c r="A24">
        <v>13</v>
      </c>
      <c r="B24">
        <f t="shared" si="9"/>
        <v>43387.847222222219</v>
      </c>
      <c r="C24">
        <f t="shared" si="10"/>
        <v>2372211.2919132151</v>
      </c>
      <c r="D24">
        <f t="shared" si="11"/>
        <v>64438.755208333328</v>
      </c>
      <c r="E24">
        <f t="shared" si="0"/>
        <v>1.4851798218587193</v>
      </c>
      <c r="AC24">
        <f t="shared" si="12"/>
        <v>156.67833719135803</v>
      </c>
      <c r="AD24">
        <f t="shared" si="13"/>
        <v>232.69550491898147</v>
      </c>
      <c r="AH24">
        <f t="shared" si="14"/>
        <v>0.22000000000000003</v>
      </c>
      <c r="AI24">
        <f t="shared" si="1"/>
        <v>178.04356499017956</v>
      </c>
      <c r="AJ24">
        <f t="shared" si="2"/>
        <v>264.42671013520618</v>
      </c>
      <c r="AN24">
        <f t="shared" si="3"/>
        <v>13</v>
      </c>
      <c r="AO24">
        <f t="shared" si="4"/>
        <v>33.200000000000003</v>
      </c>
      <c r="AQ24">
        <f t="shared" si="5"/>
        <v>211.24356499017955</v>
      </c>
      <c r="AR24">
        <f t="shared" si="6"/>
        <v>297.62671013520617</v>
      </c>
      <c r="AT24">
        <f t="shared" si="7"/>
        <v>247.85911625514404</v>
      </c>
      <c r="AU24">
        <f t="shared" si="8"/>
        <v>349.21533989197525</v>
      </c>
    </row>
    <row r="25" spans="1:47" x14ac:dyDescent="0.4">
      <c r="A25">
        <v>14</v>
      </c>
      <c r="B25">
        <f t="shared" si="9"/>
        <v>43387.847222222219</v>
      </c>
      <c r="C25">
        <f t="shared" si="10"/>
        <v>2045427.0833333333</v>
      </c>
      <c r="D25">
        <f t="shared" si="11"/>
        <v>64438.755208333328</v>
      </c>
      <c r="E25">
        <f t="shared" si="0"/>
        <v>1.4851798218587193</v>
      </c>
      <c r="AC25">
        <f t="shared" si="12"/>
        <v>168.7305169753086</v>
      </c>
      <c r="AD25">
        <f t="shared" si="13"/>
        <v>250.59515914351852</v>
      </c>
      <c r="AH25">
        <f t="shared" si="14"/>
        <v>0.23692307692307696</v>
      </c>
      <c r="AI25">
        <f t="shared" si="1"/>
        <v>178.0435649901795</v>
      </c>
      <c r="AJ25">
        <f t="shared" si="2"/>
        <v>264.42671013520618</v>
      </c>
      <c r="AN25">
        <f t="shared" si="3"/>
        <v>14</v>
      </c>
      <c r="AO25">
        <f t="shared" si="4"/>
        <v>32.6</v>
      </c>
      <c r="AQ25">
        <f t="shared" si="5"/>
        <v>210.6435649901795</v>
      </c>
      <c r="AR25">
        <f t="shared" si="6"/>
        <v>297.0267101352062</v>
      </c>
      <c r="AT25">
        <f t="shared" si="7"/>
        <v>266.16704827477048</v>
      </c>
      <c r="AU25">
        <f t="shared" si="8"/>
        <v>375.31990449905038</v>
      </c>
    </row>
    <row r="26" spans="1:47" x14ac:dyDescent="0.4">
      <c r="A26">
        <v>15</v>
      </c>
      <c r="B26">
        <f t="shared" si="9"/>
        <v>43387.847222222219</v>
      </c>
      <c r="C26">
        <f t="shared" si="10"/>
        <v>1781794.2592592591</v>
      </c>
      <c r="D26">
        <f t="shared" si="11"/>
        <v>64438.755208333328</v>
      </c>
      <c r="E26">
        <f t="shared" si="0"/>
        <v>1.4851798218587193</v>
      </c>
      <c r="AC26">
        <f t="shared" si="12"/>
        <v>180.78269675925924</v>
      </c>
      <c r="AD26">
        <f t="shared" si="13"/>
        <v>268.49481336805553</v>
      </c>
      <c r="AH26">
        <f t="shared" si="14"/>
        <v>0.25384615384615389</v>
      </c>
      <c r="AI26">
        <f t="shared" si="1"/>
        <v>178.04356499017953</v>
      </c>
      <c r="AJ26">
        <f t="shared" si="2"/>
        <v>264.42671013520618</v>
      </c>
      <c r="AN26">
        <f t="shared" si="3"/>
        <v>15</v>
      </c>
      <c r="AO26">
        <f t="shared" si="4"/>
        <v>32</v>
      </c>
      <c r="AQ26">
        <f t="shared" si="5"/>
        <v>210.04356499017953</v>
      </c>
      <c r="AR26">
        <f t="shared" si="6"/>
        <v>296.42671013520618</v>
      </c>
      <c r="AT26">
        <f t="shared" si="7"/>
        <v>284.3666726020893</v>
      </c>
      <c r="AU26">
        <f t="shared" si="8"/>
        <v>401.31616141381761</v>
      </c>
    </row>
    <row r="27" spans="1:47" x14ac:dyDescent="0.4">
      <c r="A27">
        <v>16</v>
      </c>
      <c r="B27">
        <f t="shared" si="9"/>
        <v>43387.847222222219</v>
      </c>
      <c r="C27">
        <f t="shared" si="10"/>
        <v>1566030.1106770833</v>
      </c>
      <c r="D27">
        <f t="shared" si="11"/>
        <v>64438.755208333328</v>
      </c>
      <c r="E27">
        <f t="shared" si="0"/>
        <v>1.4851798218587193</v>
      </c>
      <c r="AC27">
        <f t="shared" si="12"/>
        <v>192.83487654320987</v>
      </c>
      <c r="AD27">
        <f t="shared" si="13"/>
        <v>286.39446759259255</v>
      </c>
      <c r="AH27">
        <f t="shared" si="14"/>
        <v>0.27076923076923082</v>
      </c>
      <c r="AI27">
        <f t="shared" si="1"/>
        <v>178.04356499017953</v>
      </c>
      <c r="AJ27">
        <f t="shared" si="2"/>
        <v>264.42671013520612</v>
      </c>
      <c r="AN27">
        <f t="shared" si="3"/>
        <v>16</v>
      </c>
      <c r="AO27">
        <f t="shared" si="4"/>
        <v>31.4</v>
      </c>
      <c r="AQ27">
        <f t="shared" si="5"/>
        <v>209.44356499017954</v>
      </c>
      <c r="AR27">
        <f t="shared" si="6"/>
        <v>295.8267101352061</v>
      </c>
      <c r="AT27">
        <f t="shared" si="7"/>
        <v>302.45798923710032</v>
      </c>
      <c r="AU27">
        <f t="shared" si="8"/>
        <v>427.20411063627716</v>
      </c>
    </row>
    <row r="28" spans="1:47" x14ac:dyDescent="0.4">
      <c r="A28">
        <v>17</v>
      </c>
      <c r="B28">
        <f t="shared" si="9"/>
        <v>43387.847222222219</v>
      </c>
      <c r="C28">
        <f t="shared" si="10"/>
        <v>1387210.0634371394</v>
      </c>
      <c r="D28">
        <f t="shared" si="11"/>
        <v>64438.755208333328</v>
      </c>
      <c r="E28">
        <f t="shared" si="0"/>
        <v>1.4851798218587193</v>
      </c>
      <c r="AC28">
        <f t="shared" si="12"/>
        <v>204.88705632716048</v>
      </c>
      <c r="AD28">
        <f t="shared" si="13"/>
        <v>304.29412181712956</v>
      </c>
      <c r="AH28">
        <f t="shared" si="14"/>
        <v>0.28769230769230775</v>
      </c>
      <c r="AI28">
        <f t="shared" si="1"/>
        <v>178.04356499017953</v>
      </c>
      <c r="AJ28">
        <f t="shared" si="2"/>
        <v>264.42671013520612</v>
      </c>
      <c r="AN28">
        <f t="shared" si="3"/>
        <v>17</v>
      </c>
      <c r="AO28">
        <f t="shared" si="4"/>
        <v>30.8</v>
      </c>
      <c r="AQ28">
        <f t="shared" si="5"/>
        <v>208.84356499017954</v>
      </c>
      <c r="AR28">
        <f t="shared" si="6"/>
        <v>295.22671013520613</v>
      </c>
      <c r="AT28">
        <f t="shared" si="7"/>
        <v>320.44099817980378</v>
      </c>
      <c r="AU28">
        <f t="shared" si="8"/>
        <v>452.98375216642921</v>
      </c>
    </row>
    <row r="29" spans="1:47" x14ac:dyDescent="0.4">
      <c r="A29">
        <v>18</v>
      </c>
      <c r="B29">
        <f t="shared" si="9"/>
        <v>43387.847222222219</v>
      </c>
      <c r="C29">
        <f t="shared" si="10"/>
        <v>1237357.1244855965</v>
      </c>
      <c r="D29">
        <f t="shared" si="11"/>
        <v>64438.755208333328</v>
      </c>
      <c r="E29">
        <f t="shared" si="0"/>
        <v>1.4851798218587193</v>
      </c>
      <c r="AC29">
        <f t="shared" si="12"/>
        <v>216.93923611111111</v>
      </c>
      <c r="AD29">
        <f t="shared" si="13"/>
        <v>322.19377604166669</v>
      </c>
      <c r="AH29">
        <f t="shared" si="14"/>
        <v>0.30461538461538468</v>
      </c>
      <c r="AI29">
        <f t="shared" si="1"/>
        <v>178.04356499017953</v>
      </c>
      <c r="AJ29">
        <f t="shared" si="2"/>
        <v>264.42671013520618</v>
      </c>
      <c r="AN29">
        <f t="shared" si="3"/>
        <v>18</v>
      </c>
      <c r="AO29">
        <f t="shared" si="4"/>
        <v>30.200000000000003</v>
      </c>
      <c r="AQ29">
        <f t="shared" si="5"/>
        <v>208.24356499017955</v>
      </c>
      <c r="AR29">
        <f t="shared" si="6"/>
        <v>294.62671013520617</v>
      </c>
      <c r="AT29">
        <f t="shared" si="7"/>
        <v>338.31569943019946</v>
      </c>
      <c r="AU29">
        <f t="shared" si="8"/>
        <v>478.65508600427347</v>
      </c>
    </row>
    <row r="30" spans="1:47" x14ac:dyDescent="0.4">
      <c r="A30">
        <v>19</v>
      </c>
      <c r="B30">
        <f t="shared" si="9"/>
        <v>43387.847222222219</v>
      </c>
      <c r="C30">
        <f t="shared" si="10"/>
        <v>1110536.5881809788</v>
      </c>
      <c r="D30">
        <f t="shared" si="11"/>
        <v>64438.755208333328</v>
      </c>
      <c r="E30">
        <f t="shared" si="0"/>
        <v>1.4851798218587193</v>
      </c>
      <c r="AC30">
        <f t="shared" si="12"/>
        <v>228.99141589506169</v>
      </c>
      <c r="AD30">
        <f t="shared" si="13"/>
        <v>340.09343026620365</v>
      </c>
      <c r="AH30">
        <f t="shared" si="14"/>
        <v>0.32153846153846161</v>
      </c>
      <c r="AI30">
        <f t="shared" si="1"/>
        <v>178.0435649901795</v>
      </c>
      <c r="AJ30">
        <f t="shared" si="2"/>
        <v>264.42671013520612</v>
      </c>
      <c r="AN30">
        <f t="shared" si="3"/>
        <v>19</v>
      </c>
      <c r="AO30">
        <f t="shared" si="4"/>
        <v>29.6</v>
      </c>
      <c r="AQ30">
        <f t="shared" si="5"/>
        <v>207.6435649901795</v>
      </c>
      <c r="AR30">
        <f t="shared" si="6"/>
        <v>294.02671013520614</v>
      </c>
      <c r="AT30">
        <f t="shared" si="7"/>
        <v>356.08209298828734</v>
      </c>
      <c r="AU30">
        <f t="shared" si="8"/>
        <v>504.21811214981</v>
      </c>
    </row>
    <row r="31" spans="1:47" x14ac:dyDescent="0.4">
      <c r="A31">
        <v>20</v>
      </c>
      <c r="B31">
        <f t="shared" si="9"/>
        <v>43387.847222222219</v>
      </c>
      <c r="C31">
        <f t="shared" si="10"/>
        <v>1002259.2708333333</v>
      </c>
      <c r="D31">
        <f t="shared" si="11"/>
        <v>64438.755208333328</v>
      </c>
      <c r="E31">
        <f t="shared" si="0"/>
        <v>1.4851798218587193</v>
      </c>
      <c r="AC31">
        <f t="shared" si="12"/>
        <v>241.04359567901233</v>
      </c>
      <c r="AD31">
        <f t="shared" si="13"/>
        <v>357.99308449074067</v>
      </c>
      <c r="AH31">
        <f t="shared" si="14"/>
        <v>0.33846153846153848</v>
      </c>
      <c r="AI31">
        <f t="shared" si="1"/>
        <v>178.04356499017956</v>
      </c>
      <c r="AJ31">
        <f t="shared" si="2"/>
        <v>264.42671013520618</v>
      </c>
      <c r="AN31">
        <f t="shared" si="3"/>
        <v>20</v>
      </c>
      <c r="AO31">
        <f t="shared" si="4"/>
        <v>29</v>
      </c>
      <c r="AQ31">
        <f t="shared" si="5"/>
        <v>207.04356499017956</v>
      </c>
      <c r="AR31">
        <f t="shared" si="6"/>
        <v>293.42671013520618</v>
      </c>
      <c r="AT31">
        <f t="shared" si="7"/>
        <v>373.74017885406778</v>
      </c>
      <c r="AU31">
        <f t="shared" si="8"/>
        <v>529.67283060303885</v>
      </c>
    </row>
    <row r="32" spans="1:47" x14ac:dyDescent="0.4">
      <c r="A32">
        <v>21</v>
      </c>
      <c r="B32">
        <f t="shared" si="9"/>
        <v>43387.847222222219</v>
      </c>
      <c r="C32">
        <f t="shared" si="10"/>
        <v>909078.70370370371</v>
      </c>
      <c r="D32">
        <f t="shared" si="11"/>
        <v>64438.755208333328</v>
      </c>
      <c r="E32">
        <f t="shared" si="0"/>
        <v>1.4851798218587193</v>
      </c>
      <c r="AC32">
        <f t="shared" si="12"/>
        <v>253.09577546296296</v>
      </c>
      <c r="AD32">
        <f t="shared" si="13"/>
        <v>375.8927387152778</v>
      </c>
      <c r="AH32">
        <f t="shared" si="14"/>
        <v>0.35538461538461541</v>
      </c>
      <c r="AI32">
        <f t="shared" si="1"/>
        <v>178.04356499017956</v>
      </c>
      <c r="AJ32">
        <f t="shared" si="2"/>
        <v>264.42671013520624</v>
      </c>
      <c r="AN32">
        <f t="shared" si="3"/>
        <v>21</v>
      </c>
      <c r="AO32">
        <f t="shared" si="4"/>
        <v>28.4</v>
      </c>
      <c r="AQ32">
        <f t="shared" si="5"/>
        <v>206.44356499017957</v>
      </c>
      <c r="AR32">
        <f t="shared" si="6"/>
        <v>292.82671013520621</v>
      </c>
      <c r="AT32">
        <f t="shared" si="7"/>
        <v>391.28995702754037</v>
      </c>
      <c r="AU32">
        <f t="shared" si="8"/>
        <v>555.01924136396008</v>
      </c>
    </row>
    <row r="33" spans="1:47" x14ac:dyDescent="0.4">
      <c r="A33">
        <v>22</v>
      </c>
      <c r="B33">
        <f t="shared" si="9"/>
        <v>43387.847222222219</v>
      </c>
      <c r="C33">
        <f t="shared" si="10"/>
        <v>828313.4469696969</v>
      </c>
      <c r="D33">
        <f t="shared" si="11"/>
        <v>64438.755208333328</v>
      </c>
      <c r="E33">
        <f t="shared" si="0"/>
        <v>1.4851798218587193</v>
      </c>
      <c r="AC33">
        <f t="shared" si="12"/>
        <v>265.14795524691357</v>
      </c>
      <c r="AD33">
        <f t="shared" si="13"/>
        <v>393.79239293981482</v>
      </c>
      <c r="AH33">
        <f t="shared" si="14"/>
        <v>0.37230769230769234</v>
      </c>
      <c r="AI33">
        <f t="shared" si="1"/>
        <v>178.04356499017956</v>
      </c>
      <c r="AJ33">
        <f t="shared" si="2"/>
        <v>264.42671013520624</v>
      </c>
      <c r="AN33">
        <f t="shared" si="3"/>
        <v>22</v>
      </c>
      <c r="AO33">
        <f t="shared" si="4"/>
        <v>27.8</v>
      </c>
      <c r="AQ33">
        <f t="shared" si="5"/>
        <v>205.84356499017957</v>
      </c>
      <c r="AR33">
        <f t="shared" si="6"/>
        <v>292.22671013520625</v>
      </c>
      <c r="AT33">
        <f t="shared" si="7"/>
        <v>408.73142750870534</v>
      </c>
      <c r="AU33">
        <f t="shared" si="8"/>
        <v>580.25734443257363</v>
      </c>
    </row>
    <row r="34" spans="1:47" x14ac:dyDescent="0.4">
      <c r="A34">
        <v>23</v>
      </c>
      <c r="B34">
        <f t="shared" si="9"/>
        <v>43387.847222222219</v>
      </c>
      <c r="C34">
        <f t="shared" si="10"/>
        <v>757852.0006301197</v>
      </c>
      <c r="D34">
        <f t="shared" si="11"/>
        <v>64438.755208333328</v>
      </c>
      <c r="E34">
        <f t="shared" si="0"/>
        <v>1.4851798218587193</v>
      </c>
      <c r="AC34">
        <f t="shared" si="12"/>
        <v>277.20013503086415</v>
      </c>
      <c r="AD34">
        <f t="shared" si="13"/>
        <v>411.69204716435183</v>
      </c>
      <c r="AH34">
        <f t="shared" si="14"/>
        <v>0.38923076923076927</v>
      </c>
      <c r="AI34">
        <f t="shared" si="1"/>
        <v>178.04356499017953</v>
      </c>
      <c r="AJ34">
        <f t="shared" si="2"/>
        <v>264.42671013520618</v>
      </c>
      <c r="AN34">
        <f t="shared" si="3"/>
        <v>23</v>
      </c>
      <c r="AO34">
        <f t="shared" si="4"/>
        <v>27.200000000000003</v>
      </c>
      <c r="AQ34">
        <f t="shared" si="5"/>
        <v>205.24356499017955</v>
      </c>
      <c r="AR34">
        <f t="shared" si="6"/>
        <v>291.62671013520617</v>
      </c>
      <c r="AT34">
        <f t="shared" si="7"/>
        <v>426.06459029756252</v>
      </c>
      <c r="AU34">
        <f t="shared" si="8"/>
        <v>605.3871398088794</v>
      </c>
    </row>
    <row r="35" spans="1:47" x14ac:dyDescent="0.4">
      <c r="A35">
        <v>24</v>
      </c>
      <c r="B35">
        <f t="shared" si="9"/>
        <v>43387.847222222219</v>
      </c>
      <c r="C35">
        <f t="shared" si="10"/>
        <v>696013.38252314809</v>
      </c>
      <c r="D35">
        <f t="shared" si="11"/>
        <v>64438.755208333328</v>
      </c>
      <c r="E35">
        <f t="shared" si="0"/>
        <v>1.4851798218587193</v>
      </c>
      <c r="AC35">
        <f t="shared" si="12"/>
        <v>289.25231481481478</v>
      </c>
      <c r="AD35">
        <f t="shared" si="13"/>
        <v>429.59170138888891</v>
      </c>
      <c r="AH35">
        <f t="shared" si="14"/>
        <v>0.4061538461538462</v>
      </c>
      <c r="AI35">
        <f t="shared" si="1"/>
        <v>178.04356499017953</v>
      </c>
      <c r="AJ35">
        <f t="shared" si="2"/>
        <v>264.42671013520624</v>
      </c>
      <c r="AN35">
        <f t="shared" si="3"/>
        <v>24</v>
      </c>
      <c r="AO35">
        <f t="shared" si="4"/>
        <v>26.6</v>
      </c>
      <c r="AQ35">
        <f t="shared" si="5"/>
        <v>204.64356499017953</v>
      </c>
      <c r="AR35">
        <f t="shared" si="6"/>
        <v>291.02671013520626</v>
      </c>
      <c r="AT35">
        <f t="shared" si="7"/>
        <v>443.28944539411197</v>
      </c>
      <c r="AU35">
        <f t="shared" si="8"/>
        <v>630.4086274928776</v>
      </c>
    </row>
    <row r="36" spans="1:47" x14ac:dyDescent="0.4">
      <c r="A36">
        <v>25</v>
      </c>
      <c r="B36">
        <f t="shared" si="9"/>
        <v>43387.847222222219</v>
      </c>
      <c r="C36">
        <f t="shared" si="10"/>
        <v>641445.93333333335</v>
      </c>
      <c r="D36">
        <f t="shared" si="11"/>
        <v>64438.755208333328</v>
      </c>
      <c r="E36">
        <f t="shared" si="0"/>
        <v>1.4851798218587193</v>
      </c>
      <c r="AC36">
        <f t="shared" si="12"/>
        <v>301.30449459876542</v>
      </c>
      <c r="AD36">
        <f t="shared" si="13"/>
        <v>447.49135561342592</v>
      </c>
      <c r="AH36">
        <f t="shared" si="14"/>
        <v>0.42307692307692313</v>
      </c>
      <c r="AI36">
        <f t="shared" si="1"/>
        <v>178.04356499017953</v>
      </c>
      <c r="AJ36">
        <f t="shared" si="2"/>
        <v>264.42671013520618</v>
      </c>
      <c r="AN36">
        <f t="shared" si="3"/>
        <v>25</v>
      </c>
      <c r="AO36">
        <f t="shared" si="4"/>
        <v>26</v>
      </c>
      <c r="AQ36">
        <f t="shared" si="5"/>
        <v>204.04356499017953</v>
      </c>
      <c r="AR36">
        <f t="shared" si="6"/>
        <v>290.42671013520618</v>
      </c>
      <c r="AT36">
        <f t="shared" si="7"/>
        <v>460.40599279835391</v>
      </c>
      <c r="AU36">
        <f t="shared" si="8"/>
        <v>655.3218074845679</v>
      </c>
    </row>
    <row r="37" spans="1:47" x14ac:dyDescent="0.4">
      <c r="A37">
        <v>26</v>
      </c>
      <c r="B37">
        <f t="shared" si="9"/>
        <v>43387.847222222219</v>
      </c>
      <c r="C37">
        <f t="shared" si="10"/>
        <v>593052.82297830377</v>
      </c>
      <c r="D37">
        <f t="shared" si="11"/>
        <v>64438.755208333328</v>
      </c>
      <c r="E37">
        <f t="shared" si="0"/>
        <v>1.4851798218587193</v>
      </c>
      <c r="AC37">
        <f t="shared" si="12"/>
        <v>313.35667438271605</v>
      </c>
      <c r="AD37">
        <f t="shared" si="13"/>
        <v>465.39100983796294</v>
      </c>
      <c r="AH37">
        <f t="shared" si="14"/>
        <v>0.44000000000000006</v>
      </c>
      <c r="AI37">
        <f t="shared" si="1"/>
        <v>178.04356499017956</v>
      </c>
      <c r="AJ37">
        <f t="shared" si="2"/>
        <v>264.42671013520618</v>
      </c>
      <c r="AN37">
        <f t="shared" si="3"/>
        <v>26</v>
      </c>
      <c r="AO37">
        <f t="shared" si="4"/>
        <v>25.4</v>
      </c>
      <c r="AQ37">
        <f t="shared" si="5"/>
        <v>203.44356499017957</v>
      </c>
      <c r="AR37">
        <f t="shared" si="6"/>
        <v>289.82671013520616</v>
      </c>
      <c r="AT37">
        <f t="shared" si="7"/>
        <v>477.41423251028806</v>
      </c>
      <c r="AU37">
        <f t="shared" si="8"/>
        <v>680.12667978395052</v>
      </c>
    </row>
    <row r="38" spans="1:47" x14ac:dyDescent="0.4">
      <c r="A38">
        <v>27</v>
      </c>
      <c r="B38">
        <f t="shared" si="9"/>
        <v>43387.847222222219</v>
      </c>
      <c r="C38">
        <f t="shared" si="10"/>
        <v>549936.49977137626</v>
      </c>
      <c r="D38">
        <f t="shared" si="11"/>
        <v>64438.755208333328</v>
      </c>
      <c r="E38">
        <f t="shared" si="0"/>
        <v>1.4851798218587193</v>
      </c>
      <c r="AC38">
        <f t="shared" si="12"/>
        <v>325.40885416666669</v>
      </c>
      <c r="AD38">
        <f t="shared" si="13"/>
        <v>483.29066406249996</v>
      </c>
      <c r="AH38">
        <f t="shared" si="14"/>
        <v>0.45692307692307699</v>
      </c>
      <c r="AI38">
        <f t="shared" si="1"/>
        <v>178.04356499017956</v>
      </c>
      <c r="AJ38">
        <f t="shared" si="2"/>
        <v>264.42671013520618</v>
      </c>
      <c r="AN38">
        <f t="shared" si="3"/>
        <v>27</v>
      </c>
      <c r="AO38">
        <f t="shared" si="4"/>
        <v>24.8</v>
      </c>
      <c r="AQ38">
        <f t="shared" si="5"/>
        <v>202.84356499017957</v>
      </c>
      <c r="AR38">
        <f t="shared" si="6"/>
        <v>289.22671013520619</v>
      </c>
      <c r="AT38">
        <f t="shared" si="7"/>
        <v>494.31416452991465</v>
      </c>
      <c r="AU38">
        <f t="shared" si="8"/>
        <v>704.82324439102558</v>
      </c>
    </row>
    <row r="39" spans="1:47" x14ac:dyDescent="0.4">
      <c r="A39">
        <v>28</v>
      </c>
      <c r="B39">
        <f t="shared" si="9"/>
        <v>43387.847222222219</v>
      </c>
      <c r="C39">
        <f t="shared" si="10"/>
        <v>511356.77083333331</v>
      </c>
      <c r="D39">
        <f t="shared" si="11"/>
        <v>64438.755208333328</v>
      </c>
      <c r="E39">
        <f t="shared" si="0"/>
        <v>1.4851798218587193</v>
      </c>
      <c r="AC39">
        <f t="shared" si="12"/>
        <v>337.46103395061721</v>
      </c>
      <c r="AD39">
        <f t="shared" si="13"/>
        <v>501.19031828703703</v>
      </c>
      <c r="AH39">
        <f t="shared" si="14"/>
        <v>0.47384615384615392</v>
      </c>
      <c r="AI39">
        <f t="shared" si="1"/>
        <v>178.0435649901795</v>
      </c>
      <c r="AJ39">
        <f t="shared" si="2"/>
        <v>264.42671013520618</v>
      </c>
      <c r="AN39">
        <f t="shared" si="3"/>
        <v>28</v>
      </c>
      <c r="AO39">
        <f t="shared" si="4"/>
        <v>24.2</v>
      </c>
      <c r="AQ39">
        <f t="shared" si="5"/>
        <v>202.24356499017949</v>
      </c>
      <c r="AR39">
        <f t="shared" si="6"/>
        <v>288.62671013520617</v>
      </c>
      <c r="AT39">
        <f t="shared" si="7"/>
        <v>511.10578885723316</v>
      </c>
      <c r="AU39">
        <f t="shared" si="8"/>
        <v>729.41150130579297</v>
      </c>
    </row>
    <row r="40" spans="1:47" x14ac:dyDescent="0.4">
      <c r="A40">
        <v>29</v>
      </c>
      <c r="B40">
        <f t="shared" si="9"/>
        <v>43387.847222222219</v>
      </c>
      <c r="C40">
        <f t="shared" si="10"/>
        <v>476698.82084819657</v>
      </c>
      <c r="D40">
        <f t="shared" si="11"/>
        <v>64438.755208333328</v>
      </c>
      <c r="E40">
        <f t="shared" si="0"/>
        <v>1.4851798218587193</v>
      </c>
      <c r="AC40">
        <f t="shared" si="12"/>
        <v>349.51321373456784</v>
      </c>
      <c r="AD40">
        <f t="shared" si="13"/>
        <v>519.08997251157405</v>
      </c>
      <c r="AH40">
        <f t="shared" si="14"/>
        <v>0.49076923076923085</v>
      </c>
      <c r="AI40">
        <f t="shared" si="1"/>
        <v>178.0435649901795</v>
      </c>
      <c r="AJ40">
        <f t="shared" si="2"/>
        <v>264.42671013520618</v>
      </c>
      <c r="AN40">
        <f t="shared" si="3"/>
        <v>29</v>
      </c>
      <c r="AO40">
        <f t="shared" si="4"/>
        <v>23.6</v>
      </c>
      <c r="AQ40">
        <f t="shared" si="5"/>
        <v>201.6435649901795</v>
      </c>
      <c r="AR40">
        <f t="shared" si="6"/>
        <v>288.0267101352062</v>
      </c>
      <c r="AT40">
        <f t="shared" si="7"/>
        <v>527.78910549224429</v>
      </c>
      <c r="AU40">
        <f t="shared" si="8"/>
        <v>753.89145052825268</v>
      </c>
    </row>
    <row r="41" spans="1:47" x14ac:dyDescent="0.4">
      <c r="A41">
        <v>30</v>
      </c>
      <c r="B41">
        <f t="shared" si="9"/>
        <v>43387.847222222219</v>
      </c>
      <c r="C41">
        <f t="shared" si="10"/>
        <v>445448.56481481477</v>
      </c>
      <c r="D41">
        <f t="shared" si="11"/>
        <v>64438.755208333328</v>
      </c>
      <c r="E41">
        <f t="shared" si="0"/>
        <v>1.4851798218587193</v>
      </c>
      <c r="AC41">
        <f t="shared" si="12"/>
        <v>361.56539351851848</v>
      </c>
      <c r="AD41">
        <f t="shared" si="13"/>
        <v>536.98962673611106</v>
      </c>
      <c r="AH41">
        <f t="shared" si="14"/>
        <v>0.50769230769230778</v>
      </c>
      <c r="AI41">
        <f t="shared" si="1"/>
        <v>178.04356499017953</v>
      </c>
      <c r="AJ41">
        <f t="shared" si="2"/>
        <v>264.42671013520618</v>
      </c>
      <c r="AN41">
        <f t="shared" si="3"/>
        <v>30</v>
      </c>
      <c r="AO41">
        <f t="shared" si="4"/>
        <v>23</v>
      </c>
      <c r="AQ41">
        <f t="shared" si="5"/>
        <v>201.04356499017953</v>
      </c>
      <c r="AR41">
        <f t="shared" si="6"/>
        <v>287.42671013520618</v>
      </c>
      <c r="AT41">
        <f t="shared" si="7"/>
        <v>544.36411443494774</v>
      </c>
      <c r="AU41">
        <f t="shared" si="8"/>
        <v>778.2630920584046</v>
      </c>
    </row>
    <row r="42" spans="1:47" x14ac:dyDescent="0.4">
      <c r="A42">
        <v>31</v>
      </c>
      <c r="B42">
        <f t="shared" si="9"/>
        <v>43387.847222222219</v>
      </c>
      <c r="C42">
        <f t="shared" si="10"/>
        <v>417173.47381200135</v>
      </c>
      <c r="D42">
        <f t="shared" si="11"/>
        <v>64438.755208333328</v>
      </c>
      <c r="E42">
        <f t="shared" si="0"/>
        <v>1.4851798218587193</v>
      </c>
      <c r="AC42">
        <f t="shared" si="12"/>
        <v>373.61757330246911</v>
      </c>
      <c r="AD42">
        <f t="shared" si="13"/>
        <v>554.88928096064808</v>
      </c>
      <c r="AH42">
        <f t="shared" si="14"/>
        <v>0.52461538461538471</v>
      </c>
      <c r="AI42">
        <f t="shared" si="1"/>
        <v>178.04356499017953</v>
      </c>
      <c r="AJ42">
        <f t="shared" si="2"/>
        <v>264.42671013520618</v>
      </c>
      <c r="AN42">
        <f t="shared" si="3"/>
        <v>31</v>
      </c>
      <c r="AO42">
        <f t="shared" si="4"/>
        <v>22.400000000000002</v>
      </c>
      <c r="AQ42">
        <f t="shared" si="5"/>
        <v>200.44356499017954</v>
      </c>
      <c r="AR42">
        <f t="shared" si="6"/>
        <v>286.82671013520616</v>
      </c>
      <c r="AT42">
        <f t="shared" si="7"/>
        <v>560.83081568534351</v>
      </c>
      <c r="AU42">
        <f t="shared" si="8"/>
        <v>802.52642589624872</v>
      </c>
    </row>
    <row r="43" spans="1:47" x14ac:dyDescent="0.4">
      <c r="A43">
        <v>32</v>
      </c>
      <c r="B43">
        <f t="shared" si="9"/>
        <v>43387.847222222219</v>
      </c>
      <c r="C43">
        <f t="shared" si="10"/>
        <v>391507.52766927081</v>
      </c>
      <c r="D43">
        <f t="shared" si="11"/>
        <v>64438.755208333328</v>
      </c>
      <c r="E43">
        <f t="shared" ref="E43:E74" si="15">D43/B43</f>
        <v>1.4851798218587193</v>
      </c>
      <c r="AC43">
        <f t="shared" si="12"/>
        <v>385.66975308641975</v>
      </c>
      <c r="AD43">
        <f t="shared" si="13"/>
        <v>572.7889351851851</v>
      </c>
      <c r="AH43">
        <f t="shared" si="14"/>
        <v>0.54153846153846164</v>
      </c>
      <c r="AI43">
        <f t="shared" ref="AI43:AI74" si="16">AC43/AH43/4</f>
        <v>178.04356499017953</v>
      </c>
      <c r="AJ43">
        <f t="shared" ref="AJ43:AJ74" si="17">AD43/AH43/4</f>
        <v>264.42671013520612</v>
      </c>
      <c r="AN43">
        <f t="shared" ref="AN43:AN74" si="18">A43</f>
        <v>32</v>
      </c>
      <c r="AO43">
        <f t="shared" ref="AO43:AO74" si="19">IF($AN43&lt;AO$6,AO$5,IF($AN43&gt;AO$7,AO$8,(AO$8-AO$5)/(AO$7-AO$6)*$AN43+(AO$5-(AO$8-AO$5)/(AO$7-AO$6)*AO$6)))</f>
        <v>21.8</v>
      </c>
      <c r="AQ43">
        <f t="shared" ref="AQ43:AQ74" si="20">AI43+AO43</f>
        <v>199.84356499017954</v>
      </c>
      <c r="AR43">
        <f t="shared" ref="AR43:AR74" si="21">AJ43+AO43</f>
        <v>286.22671013520613</v>
      </c>
      <c r="AT43">
        <f t="shared" ref="AT43:AT74" si="22">AQ43*AH43/$AU$3*$AU$4</f>
        <v>577.18920924343149</v>
      </c>
      <c r="AU43">
        <f t="shared" ref="AU43:AU74" si="23">AR43*AH43/$AU$3*$AU$4</f>
        <v>826.68145204178518</v>
      </c>
    </row>
    <row r="44" spans="1:47" x14ac:dyDescent="0.4">
      <c r="A44">
        <v>33</v>
      </c>
      <c r="B44">
        <f t="shared" si="9"/>
        <v>43387.847222222219</v>
      </c>
      <c r="C44">
        <f t="shared" si="10"/>
        <v>368139.30976430973</v>
      </c>
      <c r="D44">
        <f t="shared" si="11"/>
        <v>64438.755208333328</v>
      </c>
      <c r="E44">
        <f t="shared" si="15"/>
        <v>1.4851798218587193</v>
      </c>
      <c r="AC44">
        <f t="shared" ref="AC44:AC75" si="24">B44*$A44/3600</f>
        <v>397.72193287037032</v>
      </c>
      <c r="AD44">
        <f t="shared" ref="AD44:AD75" si="25">D44*$A44/3600</f>
        <v>590.68858940972223</v>
      </c>
      <c r="AH44">
        <f t="shared" si="14"/>
        <v>0.55846153846153845</v>
      </c>
      <c r="AI44">
        <f t="shared" si="16"/>
        <v>178.04356499017956</v>
      </c>
      <c r="AJ44">
        <f t="shared" si="17"/>
        <v>264.42671013520624</v>
      </c>
      <c r="AN44">
        <f t="shared" si="18"/>
        <v>33</v>
      </c>
      <c r="AO44">
        <f t="shared" si="19"/>
        <v>21.2</v>
      </c>
      <c r="AQ44">
        <f t="shared" si="20"/>
        <v>199.24356499017955</v>
      </c>
      <c r="AR44">
        <f t="shared" si="21"/>
        <v>285.62671013520622</v>
      </c>
      <c r="AT44">
        <f t="shared" si="22"/>
        <v>593.43929510921168</v>
      </c>
      <c r="AU44">
        <f t="shared" si="23"/>
        <v>850.72817049501418</v>
      </c>
    </row>
    <row r="45" spans="1:47" x14ac:dyDescent="0.4">
      <c r="A45">
        <v>34</v>
      </c>
      <c r="B45">
        <f t="shared" si="9"/>
        <v>43387.847222222219</v>
      </c>
      <c r="C45">
        <f t="shared" si="10"/>
        <v>346802.51585928485</v>
      </c>
      <c r="D45">
        <f t="shared" si="11"/>
        <v>64438.755208333328</v>
      </c>
      <c r="E45">
        <f t="shared" si="15"/>
        <v>1.4851798218587193</v>
      </c>
      <c r="AC45">
        <f t="shared" si="24"/>
        <v>409.77411265432096</v>
      </c>
      <c r="AD45">
        <f t="shared" si="25"/>
        <v>608.58824363425913</v>
      </c>
      <c r="AH45">
        <f t="shared" si="14"/>
        <v>0.57538461538461549</v>
      </c>
      <c r="AI45">
        <f t="shared" si="16"/>
        <v>178.04356499017953</v>
      </c>
      <c r="AJ45">
        <f t="shared" si="17"/>
        <v>264.42671013520612</v>
      </c>
      <c r="AN45">
        <f t="shared" si="18"/>
        <v>34</v>
      </c>
      <c r="AO45">
        <f t="shared" si="19"/>
        <v>20.6</v>
      </c>
      <c r="AQ45">
        <f t="shared" si="20"/>
        <v>198.64356499017953</v>
      </c>
      <c r="AR45">
        <f t="shared" si="21"/>
        <v>285.02671013520614</v>
      </c>
      <c r="AT45">
        <f t="shared" si="22"/>
        <v>609.58107328268432</v>
      </c>
      <c r="AU45">
        <f t="shared" si="23"/>
        <v>874.6665812559354</v>
      </c>
    </row>
    <row r="46" spans="1:47" x14ac:dyDescent="0.4">
      <c r="A46">
        <v>35</v>
      </c>
      <c r="B46">
        <f t="shared" si="9"/>
        <v>43387.847222222219</v>
      </c>
      <c r="C46">
        <f t="shared" si="10"/>
        <v>327268.33333333331</v>
      </c>
      <c r="D46">
        <f t="shared" si="11"/>
        <v>64438.755208333328</v>
      </c>
      <c r="E46">
        <f t="shared" si="15"/>
        <v>1.4851798218587193</v>
      </c>
      <c r="AC46">
        <f t="shared" si="24"/>
        <v>421.82629243827159</v>
      </c>
      <c r="AD46">
        <f t="shared" si="25"/>
        <v>626.48789785879626</v>
      </c>
      <c r="AH46">
        <f t="shared" si="14"/>
        <v>0.59230769230769231</v>
      </c>
      <c r="AI46">
        <f t="shared" si="16"/>
        <v>178.04356499017956</v>
      </c>
      <c r="AJ46">
        <f t="shared" si="17"/>
        <v>264.42671013520624</v>
      </c>
      <c r="AN46">
        <f t="shared" si="18"/>
        <v>35</v>
      </c>
      <c r="AO46">
        <f t="shared" si="19"/>
        <v>20</v>
      </c>
      <c r="AQ46">
        <f t="shared" si="20"/>
        <v>198.04356499017956</v>
      </c>
      <c r="AR46">
        <f t="shared" si="21"/>
        <v>284.42671013520624</v>
      </c>
      <c r="AT46">
        <f t="shared" si="22"/>
        <v>625.61454376384927</v>
      </c>
      <c r="AU46">
        <f t="shared" si="23"/>
        <v>898.49668432454894</v>
      </c>
    </row>
    <row r="47" spans="1:47" x14ac:dyDescent="0.4">
      <c r="A47">
        <v>36</v>
      </c>
      <c r="B47">
        <f t="shared" si="9"/>
        <v>43387.847222222219</v>
      </c>
      <c r="C47">
        <f t="shared" si="10"/>
        <v>309339.28112139914</v>
      </c>
      <c r="D47">
        <f t="shared" si="11"/>
        <v>64438.755208333328</v>
      </c>
      <c r="E47">
        <f t="shared" si="15"/>
        <v>1.4851798218587193</v>
      </c>
      <c r="AC47">
        <f t="shared" si="24"/>
        <v>433.87847222222223</v>
      </c>
      <c r="AD47">
        <f t="shared" si="25"/>
        <v>644.38755208333339</v>
      </c>
      <c r="AH47">
        <f t="shared" si="14"/>
        <v>0.60923076923076935</v>
      </c>
      <c r="AI47">
        <f t="shared" si="16"/>
        <v>178.04356499017953</v>
      </c>
      <c r="AJ47">
        <f t="shared" si="17"/>
        <v>264.42671013520618</v>
      </c>
      <c r="AN47">
        <f t="shared" si="18"/>
        <v>36</v>
      </c>
      <c r="AO47">
        <f t="shared" si="19"/>
        <v>20</v>
      </c>
      <c r="AQ47">
        <f t="shared" si="20"/>
        <v>198.04356499017953</v>
      </c>
      <c r="AR47">
        <f t="shared" si="21"/>
        <v>284.42671013520618</v>
      </c>
      <c r="AT47">
        <f t="shared" si="22"/>
        <v>643.48924501424506</v>
      </c>
      <c r="AU47">
        <f t="shared" si="23"/>
        <v>924.1680181623932</v>
      </c>
    </row>
    <row r="48" spans="1:47" x14ac:dyDescent="0.4">
      <c r="A48">
        <v>37</v>
      </c>
      <c r="B48">
        <f t="shared" si="9"/>
        <v>43387.847222222219</v>
      </c>
      <c r="C48">
        <f t="shared" si="10"/>
        <v>292844.19892865838</v>
      </c>
      <c r="D48">
        <f t="shared" si="11"/>
        <v>64438.755208333328</v>
      </c>
      <c r="E48">
        <f t="shared" si="15"/>
        <v>1.4851798218587193</v>
      </c>
      <c r="AC48">
        <f t="shared" si="24"/>
        <v>445.93065200617281</v>
      </c>
      <c r="AD48">
        <f t="shared" si="25"/>
        <v>662.28720630787029</v>
      </c>
      <c r="AH48">
        <f t="shared" si="14"/>
        <v>0.62615384615384617</v>
      </c>
      <c r="AI48">
        <f t="shared" si="16"/>
        <v>178.04356499017956</v>
      </c>
      <c r="AJ48">
        <f t="shared" si="17"/>
        <v>264.42671013520618</v>
      </c>
      <c r="AN48">
        <f t="shared" si="18"/>
        <v>37</v>
      </c>
      <c r="AO48">
        <f t="shared" si="19"/>
        <v>20</v>
      </c>
      <c r="AQ48">
        <f t="shared" si="20"/>
        <v>198.04356499017956</v>
      </c>
      <c r="AR48">
        <f t="shared" si="21"/>
        <v>284.42671013520618</v>
      </c>
      <c r="AT48">
        <f t="shared" si="22"/>
        <v>661.36394626464073</v>
      </c>
      <c r="AU48">
        <f t="shared" si="23"/>
        <v>949.83935200023734</v>
      </c>
    </row>
    <row r="49" spans="1:47" x14ac:dyDescent="0.4">
      <c r="A49">
        <v>38</v>
      </c>
      <c r="B49">
        <f t="shared" si="9"/>
        <v>43387.847222222219</v>
      </c>
      <c r="C49">
        <f t="shared" si="10"/>
        <v>277634.1470452447</v>
      </c>
      <c r="D49">
        <f t="shared" si="11"/>
        <v>64438.755208333328</v>
      </c>
      <c r="E49">
        <f t="shared" si="15"/>
        <v>1.4851798218587193</v>
      </c>
      <c r="AC49">
        <f t="shared" si="24"/>
        <v>457.98283179012338</v>
      </c>
      <c r="AD49">
        <f t="shared" si="25"/>
        <v>680.18686053240731</v>
      </c>
      <c r="AH49">
        <f t="shared" si="14"/>
        <v>0.64307692307692321</v>
      </c>
      <c r="AI49">
        <f t="shared" si="16"/>
        <v>178.0435649901795</v>
      </c>
      <c r="AJ49">
        <f t="shared" si="17"/>
        <v>264.42671013520612</v>
      </c>
      <c r="AN49">
        <f t="shared" si="18"/>
        <v>38</v>
      </c>
      <c r="AO49">
        <f t="shared" si="19"/>
        <v>20</v>
      </c>
      <c r="AQ49">
        <f t="shared" si="20"/>
        <v>198.0435649901795</v>
      </c>
      <c r="AR49">
        <f t="shared" si="21"/>
        <v>284.42671013520612</v>
      </c>
      <c r="AT49">
        <f t="shared" si="22"/>
        <v>679.23864751503629</v>
      </c>
      <c r="AU49">
        <f t="shared" si="23"/>
        <v>975.51068583808149</v>
      </c>
    </row>
    <row r="50" spans="1:47" x14ac:dyDescent="0.4">
      <c r="A50">
        <v>39</v>
      </c>
      <c r="B50">
        <f t="shared" si="9"/>
        <v>43387.847222222219</v>
      </c>
      <c r="C50">
        <f t="shared" si="10"/>
        <v>263579.03243480163</v>
      </c>
      <c r="D50">
        <f t="shared" si="11"/>
        <v>64438.755208333328</v>
      </c>
      <c r="E50">
        <f t="shared" si="15"/>
        <v>1.4851798218587193</v>
      </c>
      <c r="AC50">
        <f t="shared" si="24"/>
        <v>470.03501157407402</v>
      </c>
      <c r="AD50">
        <f t="shared" si="25"/>
        <v>698.08651475694444</v>
      </c>
      <c r="AH50">
        <f t="shared" si="14"/>
        <v>0.66</v>
      </c>
      <c r="AI50">
        <f t="shared" si="16"/>
        <v>178.04356499017953</v>
      </c>
      <c r="AJ50">
        <f t="shared" si="17"/>
        <v>264.42671013520624</v>
      </c>
      <c r="AN50">
        <f t="shared" si="18"/>
        <v>39</v>
      </c>
      <c r="AO50">
        <f t="shared" si="19"/>
        <v>20</v>
      </c>
      <c r="AQ50">
        <f t="shared" si="20"/>
        <v>198.04356499017953</v>
      </c>
      <c r="AR50">
        <f t="shared" si="21"/>
        <v>284.42671013520624</v>
      </c>
      <c r="AT50">
        <f t="shared" si="22"/>
        <v>697.11334876543197</v>
      </c>
      <c r="AU50">
        <f t="shared" si="23"/>
        <v>1001.182019675926</v>
      </c>
    </row>
    <row r="51" spans="1:47" x14ac:dyDescent="0.4">
      <c r="A51">
        <v>40</v>
      </c>
      <c r="B51">
        <f t="shared" si="9"/>
        <v>43387.847222222219</v>
      </c>
      <c r="C51">
        <f t="shared" si="10"/>
        <v>250564.81770833331</v>
      </c>
      <c r="D51">
        <f t="shared" si="11"/>
        <v>64438.755208333328</v>
      </c>
      <c r="E51">
        <f t="shared" si="15"/>
        <v>1.4851798218587193</v>
      </c>
      <c r="AC51">
        <f t="shared" si="24"/>
        <v>482.08719135802465</v>
      </c>
      <c r="AD51">
        <f t="shared" si="25"/>
        <v>715.98616898148134</v>
      </c>
      <c r="AH51">
        <f t="shared" si="14"/>
        <v>0.67692307692307696</v>
      </c>
      <c r="AI51">
        <f t="shared" si="16"/>
        <v>178.04356499017956</v>
      </c>
      <c r="AJ51">
        <f t="shared" si="17"/>
        <v>264.42671013520618</v>
      </c>
      <c r="AN51">
        <f t="shared" si="18"/>
        <v>40</v>
      </c>
      <c r="AO51">
        <f t="shared" si="19"/>
        <v>20</v>
      </c>
      <c r="AQ51">
        <f t="shared" si="20"/>
        <v>198.04356499017956</v>
      </c>
      <c r="AR51">
        <f t="shared" si="21"/>
        <v>284.42671013520618</v>
      </c>
      <c r="AT51">
        <f t="shared" si="22"/>
        <v>714.98805001582775</v>
      </c>
      <c r="AU51">
        <f t="shared" si="23"/>
        <v>1026.8533535137701</v>
      </c>
    </row>
    <row r="52" spans="1:47" x14ac:dyDescent="0.4">
      <c r="A52">
        <v>41</v>
      </c>
      <c r="B52">
        <f t="shared" si="9"/>
        <v>43387.847222222219</v>
      </c>
      <c r="C52">
        <f t="shared" si="10"/>
        <v>238491.20067420186</v>
      </c>
      <c r="D52">
        <f t="shared" si="11"/>
        <v>64438.755208333328</v>
      </c>
      <c r="E52">
        <f t="shared" si="15"/>
        <v>1.4851798218587193</v>
      </c>
      <c r="AC52">
        <f t="shared" si="24"/>
        <v>494.13937114197529</v>
      </c>
      <c r="AD52">
        <f t="shared" si="25"/>
        <v>733.88582320601847</v>
      </c>
      <c r="AH52">
        <f t="shared" si="14"/>
        <v>0.69384615384615389</v>
      </c>
      <c r="AI52">
        <f t="shared" si="16"/>
        <v>178.04356499017956</v>
      </c>
      <c r="AJ52">
        <f t="shared" si="17"/>
        <v>264.42671013520618</v>
      </c>
      <c r="AN52">
        <f t="shared" si="18"/>
        <v>41</v>
      </c>
      <c r="AO52">
        <f t="shared" si="19"/>
        <v>20</v>
      </c>
      <c r="AQ52">
        <f t="shared" si="20"/>
        <v>198.04356499017956</v>
      </c>
      <c r="AR52">
        <f t="shared" si="21"/>
        <v>284.42671013520618</v>
      </c>
      <c r="AT52">
        <f t="shared" si="22"/>
        <v>732.86275126622343</v>
      </c>
      <c r="AU52">
        <f t="shared" si="23"/>
        <v>1052.5246873516144</v>
      </c>
    </row>
    <row r="53" spans="1:47" x14ac:dyDescent="0.4">
      <c r="A53">
        <v>42</v>
      </c>
      <c r="B53">
        <f t="shared" si="9"/>
        <v>43387.847222222219</v>
      </c>
      <c r="C53">
        <f t="shared" si="10"/>
        <v>227269.67592592593</v>
      </c>
      <c r="D53">
        <f t="shared" si="11"/>
        <v>64438.755208333328</v>
      </c>
      <c r="E53">
        <f t="shared" si="15"/>
        <v>1.4851798218587193</v>
      </c>
      <c r="AC53">
        <f t="shared" si="24"/>
        <v>506.19155092592592</v>
      </c>
      <c r="AD53">
        <f t="shared" si="25"/>
        <v>751.7854774305556</v>
      </c>
      <c r="AH53">
        <f t="shared" si="14"/>
        <v>0.71076923076923082</v>
      </c>
      <c r="AI53">
        <f t="shared" si="16"/>
        <v>178.04356499017956</v>
      </c>
      <c r="AJ53">
        <f t="shared" si="17"/>
        <v>264.42671013520624</v>
      </c>
      <c r="AN53">
        <f t="shared" si="18"/>
        <v>42</v>
      </c>
      <c r="AO53">
        <f t="shared" si="19"/>
        <v>20</v>
      </c>
      <c r="AQ53">
        <f t="shared" si="20"/>
        <v>198.04356499017956</v>
      </c>
      <c r="AR53">
        <f t="shared" si="21"/>
        <v>284.42671013520624</v>
      </c>
      <c r="AT53">
        <f t="shared" si="22"/>
        <v>750.73745251661921</v>
      </c>
      <c r="AU53">
        <f t="shared" si="23"/>
        <v>1078.1960211894589</v>
      </c>
    </row>
    <row r="54" spans="1:47" x14ac:dyDescent="0.4">
      <c r="A54">
        <v>43</v>
      </c>
      <c r="B54">
        <f t="shared" si="9"/>
        <v>43387.847222222219</v>
      </c>
      <c r="C54">
        <f t="shared" si="10"/>
        <v>216821.90823868758</v>
      </c>
      <c r="D54">
        <f t="shared" si="11"/>
        <v>64438.755208333328</v>
      </c>
      <c r="E54">
        <f t="shared" si="15"/>
        <v>1.4851798218587193</v>
      </c>
      <c r="AC54">
        <f t="shared" si="24"/>
        <v>518.24373070987656</v>
      </c>
      <c r="AD54">
        <f t="shared" si="25"/>
        <v>769.6851316550925</v>
      </c>
      <c r="AH54">
        <f t="shared" si="14"/>
        <v>0.72769230769230775</v>
      </c>
      <c r="AI54">
        <f t="shared" si="16"/>
        <v>178.04356499017956</v>
      </c>
      <c r="AJ54">
        <f t="shared" si="17"/>
        <v>264.42671013520618</v>
      </c>
      <c r="AN54">
        <f t="shared" si="18"/>
        <v>43</v>
      </c>
      <c r="AO54">
        <f t="shared" si="19"/>
        <v>20</v>
      </c>
      <c r="AQ54">
        <f t="shared" si="20"/>
        <v>198.04356499017956</v>
      </c>
      <c r="AR54">
        <f t="shared" si="21"/>
        <v>284.42671013520618</v>
      </c>
      <c r="AT54">
        <f t="shared" si="22"/>
        <v>768.612153767015</v>
      </c>
      <c r="AU54">
        <f t="shared" si="23"/>
        <v>1103.8673550273029</v>
      </c>
    </row>
    <row r="55" spans="1:47" x14ac:dyDescent="0.4">
      <c r="A55">
        <v>44</v>
      </c>
      <c r="B55">
        <f t="shared" si="9"/>
        <v>43387.847222222219</v>
      </c>
      <c r="C55">
        <f t="shared" si="10"/>
        <v>207078.36174242423</v>
      </c>
      <c r="D55">
        <f t="shared" si="11"/>
        <v>64438.755208333328</v>
      </c>
      <c r="E55">
        <f t="shared" si="15"/>
        <v>1.4851798218587193</v>
      </c>
      <c r="AC55">
        <f t="shared" si="24"/>
        <v>530.29591049382714</v>
      </c>
      <c r="AD55">
        <f t="shared" si="25"/>
        <v>787.58478587962964</v>
      </c>
      <c r="AH55">
        <f t="shared" si="14"/>
        <v>0.74461538461538468</v>
      </c>
      <c r="AI55">
        <f t="shared" si="16"/>
        <v>178.04356499017956</v>
      </c>
      <c r="AJ55">
        <f t="shared" si="17"/>
        <v>264.42671013520624</v>
      </c>
      <c r="AN55">
        <f t="shared" si="18"/>
        <v>44</v>
      </c>
      <c r="AO55">
        <f t="shared" si="19"/>
        <v>20</v>
      </c>
      <c r="AQ55">
        <f t="shared" si="20"/>
        <v>198.04356499017956</v>
      </c>
      <c r="AR55">
        <f t="shared" si="21"/>
        <v>284.42671013520624</v>
      </c>
      <c r="AT55">
        <f t="shared" si="22"/>
        <v>786.48685501741056</v>
      </c>
      <c r="AU55">
        <f t="shared" si="23"/>
        <v>1129.5386888651474</v>
      </c>
    </row>
    <row r="56" spans="1:47" x14ac:dyDescent="0.4">
      <c r="A56">
        <v>45</v>
      </c>
      <c r="B56">
        <f t="shared" si="9"/>
        <v>43387.847222222219</v>
      </c>
      <c r="C56">
        <f t="shared" si="10"/>
        <v>197977.13991769546</v>
      </c>
      <c r="D56">
        <f t="shared" si="11"/>
        <v>64438.755208333328</v>
      </c>
      <c r="E56">
        <f t="shared" si="15"/>
        <v>1.4851798218587193</v>
      </c>
      <c r="AC56">
        <f t="shared" si="24"/>
        <v>542.34809027777771</v>
      </c>
      <c r="AD56">
        <f t="shared" si="25"/>
        <v>805.48444010416665</v>
      </c>
      <c r="AH56">
        <f t="shared" si="14"/>
        <v>0.76153846153846161</v>
      </c>
      <c r="AI56">
        <f t="shared" si="16"/>
        <v>178.04356499017953</v>
      </c>
      <c r="AJ56">
        <f t="shared" si="17"/>
        <v>264.42671013520618</v>
      </c>
      <c r="AN56">
        <f t="shared" si="18"/>
        <v>45</v>
      </c>
      <c r="AO56">
        <f t="shared" si="19"/>
        <v>20</v>
      </c>
      <c r="AQ56">
        <f t="shared" si="20"/>
        <v>198.04356499017953</v>
      </c>
      <c r="AR56">
        <f t="shared" si="21"/>
        <v>284.42671013520618</v>
      </c>
      <c r="AT56">
        <f t="shared" si="22"/>
        <v>804.36155626780612</v>
      </c>
      <c r="AU56">
        <f t="shared" si="23"/>
        <v>1155.2100227029914</v>
      </c>
    </row>
    <row r="57" spans="1:47" x14ac:dyDescent="0.4">
      <c r="A57">
        <v>46</v>
      </c>
      <c r="B57">
        <f t="shared" si="9"/>
        <v>43387.847222222219</v>
      </c>
      <c r="C57">
        <f t="shared" si="10"/>
        <v>189463.00015752992</v>
      </c>
      <c r="D57">
        <f t="shared" si="11"/>
        <v>64438.755208333328</v>
      </c>
      <c r="E57">
        <f t="shared" si="15"/>
        <v>1.4851798218587193</v>
      </c>
      <c r="AC57">
        <f t="shared" si="24"/>
        <v>554.40027006172829</v>
      </c>
      <c r="AD57">
        <f t="shared" si="25"/>
        <v>823.38409432870367</v>
      </c>
      <c r="AH57">
        <f t="shared" si="14"/>
        <v>0.77846153846153854</v>
      </c>
      <c r="AI57">
        <f t="shared" si="16"/>
        <v>178.04356499017953</v>
      </c>
      <c r="AJ57">
        <f t="shared" si="17"/>
        <v>264.42671013520618</v>
      </c>
      <c r="AN57">
        <f t="shared" si="18"/>
        <v>46</v>
      </c>
      <c r="AO57">
        <f t="shared" si="19"/>
        <v>20</v>
      </c>
      <c r="AQ57">
        <f t="shared" si="20"/>
        <v>198.04356499017953</v>
      </c>
      <c r="AR57">
        <f t="shared" si="21"/>
        <v>284.42671013520618</v>
      </c>
      <c r="AT57">
        <f t="shared" si="22"/>
        <v>822.23625751820191</v>
      </c>
      <c r="AU57">
        <f t="shared" si="23"/>
        <v>1180.8813565408357</v>
      </c>
    </row>
    <row r="58" spans="1:47" x14ac:dyDescent="0.4">
      <c r="A58">
        <v>47</v>
      </c>
      <c r="B58">
        <f t="shared" si="9"/>
        <v>43387.847222222219</v>
      </c>
      <c r="C58">
        <f t="shared" si="10"/>
        <v>181486.51350535685</v>
      </c>
      <c r="D58">
        <f t="shared" si="11"/>
        <v>64438.755208333328</v>
      </c>
      <c r="E58">
        <f t="shared" si="15"/>
        <v>1.4851798218587193</v>
      </c>
      <c r="AC58">
        <f t="shared" si="24"/>
        <v>566.45244984567898</v>
      </c>
      <c r="AD58">
        <f t="shared" si="25"/>
        <v>841.28374855324068</v>
      </c>
      <c r="AH58">
        <f t="shared" si="14"/>
        <v>0.79538461538461547</v>
      </c>
      <c r="AI58">
        <f t="shared" si="16"/>
        <v>178.04356499017953</v>
      </c>
      <c r="AJ58">
        <f t="shared" si="17"/>
        <v>264.42671013520618</v>
      </c>
      <c r="AN58">
        <f t="shared" si="18"/>
        <v>47</v>
      </c>
      <c r="AO58">
        <f t="shared" si="19"/>
        <v>20</v>
      </c>
      <c r="AQ58">
        <f t="shared" si="20"/>
        <v>198.04356499017953</v>
      </c>
      <c r="AR58">
        <f t="shared" si="21"/>
        <v>284.42671013520618</v>
      </c>
      <c r="AT58">
        <f t="shared" si="22"/>
        <v>840.11095876859747</v>
      </c>
      <c r="AU58">
        <f t="shared" si="23"/>
        <v>1206.5526903786799</v>
      </c>
    </row>
    <row r="59" spans="1:47" x14ac:dyDescent="0.4">
      <c r="A59">
        <v>48</v>
      </c>
      <c r="B59">
        <f t="shared" si="9"/>
        <v>43387.847222222219</v>
      </c>
      <c r="C59">
        <f t="shared" si="10"/>
        <v>174003.34563078702</v>
      </c>
      <c r="D59">
        <f t="shared" si="11"/>
        <v>64438.755208333328</v>
      </c>
      <c r="E59">
        <f t="shared" si="15"/>
        <v>1.4851798218587193</v>
      </c>
      <c r="AC59">
        <f t="shared" si="24"/>
        <v>578.50462962962956</v>
      </c>
      <c r="AD59">
        <f t="shared" si="25"/>
        <v>859.18340277777781</v>
      </c>
      <c r="AH59">
        <f t="shared" si="14"/>
        <v>0.8123076923076924</v>
      </c>
      <c r="AI59">
        <f t="shared" si="16"/>
        <v>178.04356499017953</v>
      </c>
      <c r="AJ59">
        <f t="shared" si="17"/>
        <v>264.42671013520624</v>
      </c>
      <c r="AN59">
        <f t="shared" si="18"/>
        <v>48</v>
      </c>
      <c r="AO59">
        <f t="shared" si="19"/>
        <v>20</v>
      </c>
      <c r="AQ59">
        <f t="shared" si="20"/>
        <v>198.04356499017953</v>
      </c>
      <c r="AR59">
        <f t="shared" si="21"/>
        <v>284.42671013520624</v>
      </c>
      <c r="AT59">
        <f t="shared" si="22"/>
        <v>857.98566001899326</v>
      </c>
      <c r="AU59">
        <f t="shared" si="23"/>
        <v>1232.2240242165244</v>
      </c>
    </row>
    <row r="60" spans="1:47" x14ac:dyDescent="0.4">
      <c r="A60">
        <v>49</v>
      </c>
      <c r="B60">
        <f t="shared" si="9"/>
        <v>43387.847222222219</v>
      </c>
      <c r="C60">
        <f t="shared" si="10"/>
        <v>166973.63945578231</v>
      </c>
      <c r="D60">
        <f t="shared" si="11"/>
        <v>64438.755208333328</v>
      </c>
      <c r="E60">
        <f t="shared" si="15"/>
        <v>1.4851798218587193</v>
      </c>
      <c r="AC60">
        <f t="shared" si="24"/>
        <v>590.55680941358014</v>
      </c>
      <c r="AD60">
        <f t="shared" si="25"/>
        <v>877.08305700231472</v>
      </c>
      <c r="AH60">
        <f t="shared" si="14"/>
        <v>0.82923076923076933</v>
      </c>
      <c r="AI60">
        <f t="shared" si="16"/>
        <v>178.04356499017953</v>
      </c>
      <c r="AJ60">
        <f t="shared" si="17"/>
        <v>264.42671013520618</v>
      </c>
      <c r="AN60">
        <f t="shared" si="18"/>
        <v>49</v>
      </c>
      <c r="AO60">
        <f t="shared" si="19"/>
        <v>20</v>
      </c>
      <c r="AQ60">
        <f t="shared" si="20"/>
        <v>198.04356499017953</v>
      </c>
      <c r="AR60">
        <f t="shared" si="21"/>
        <v>284.42671013520618</v>
      </c>
      <c r="AT60">
        <f t="shared" si="22"/>
        <v>875.86036126938905</v>
      </c>
      <c r="AU60">
        <f t="shared" si="23"/>
        <v>1257.8953580543684</v>
      </c>
    </row>
    <row r="61" spans="1:47" x14ac:dyDescent="0.4">
      <c r="A61">
        <v>50</v>
      </c>
      <c r="B61">
        <f t="shared" si="9"/>
        <v>43387.847222222219</v>
      </c>
      <c r="C61">
        <f t="shared" si="10"/>
        <v>160361.48333333334</v>
      </c>
      <c r="D61">
        <f t="shared" si="11"/>
        <v>64438.755208333328</v>
      </c>
      <c r="E61">
        <f t="shared" si="15"/>
        <v>1.4851798218587193</v>
      </c>
      <c r="AC61">
        <f t="shared" si="24"/>
        <v>602.60898919753083</v>
      </c>
      <c r="AD61">
        <f t="shared" si="25"/>
        <v>894.98271122685185</v>
      </c>
      <c r="AH61">
        <f t="shared" si="14"/>
        <v>0.84615384615384626</v>
      </c>
      <c r="AI61">
        <f t="shared" si="16"/>
        <v>178.04356499017953</v>
      </c>
      <c r="AJ61">
        <f t="shared" si="17"/>
        <v>264.42671013520618</v>
      </c>
      <c r="AN61">
        <f t="shared" si="18"/>
        <v>50</v>
      </c>
      <c r="AO61">
        <f t="shared" si="19"/>
        <v>20</v>
      </c>
      <c r="AQ61">
        <f t="shared" si="20"/>
        <v>198.04356499017953</v>
      </c>
      <c r="AR61">
        <f t="shared" si="21"/>
        <v>284.42671013520618</v>
      </c>
      <c r="AT61">
        <f t="shared" si="22"/>
        <v>893.73506251978461</v>
      </c>
      <c r="AU61">
        <f t="shared" si="23"/>
        <v>1283.5666918922127</v>
      </c>
    </row>
    <row r="62" spans="1:47" x14ac:dyDescent="0.4">
      <c r="A62">
        <v>51</v>
      </c>
      <c r="B62">
        <f t="shared" si="9"/>
        <v>43387.847222222219</v>
      </c>
      <c r="C62">
        <f t="shared" si="10"/>
        <v>154134.45149301551</v>
      </c>
      <c r="D62">
        <f t="shared" si="11"/>
        <v>64438.755208333328</v>
      </c>
      <c r="E62">
        <f t="shared" si="15"/>
        <v>1.4851798218587193</v>
      </c>
      <c r="AC62">
        <f t="shared" si="24"/>
        <v>614.66116898148141</v>
      </c>
      <c r="AD62">
        <f t="shared" si="25"/>
        <v>912.88236545138875</v>
      </c>
      <c r="AH62">
        <f t="shared" si="14"/>
        <v>0.86307692307692319</v>
      </c>
      <c r="AI62">
        <f t="shared" si="16"/>
        <v>178.04356499017953</v>
      </c>
      <c r="AJ62">
        <f t="shared" si="17"/>
        <v>264.42671013520618</v>
      </c>
      <c r="AN62">
        <f t="shared" si="18"/>
        <v>51</v>
      </c>
      <c r="AO62">
        <f t="shared" si="19"/>
        <v>20</v>
      </c>
      <c r="AQ62">
        <f t="shared" si="20"/>
        <v>198.04356499017953</v>
      </c>
      <c r="AR62">
        <f t="shared" si="21"/>
        <v>284.42671013520618</v>
      </c>
      <c r="AT62">
        <f t="shared" si="22"/>
        <v>911.60976377018039</v>
      </c>
      <c r="AU62">
        <f t="shared" si="23"/>
        <v>1309.238025730057</v>
      </c>
    </row>
    <row r="63" spans="1:47" x14ac:dyDescent="0.4">
      <c r="A63">
        <v>52</v>
      </c>
      <c r="B63">
        <f t="shared" si="9"/>
        <v>43387.847222222219</v>
      </c>
      <c r="C63">
        <f t="shared" si="10"/>
        <v>148263.20574457594</v>
      </c>
      <c r="D63">
        <f t="shared" si="11"/>
        <v>64438.755208333328</v>
      </c>
      <c r="E63">
        <f t="shared" si="15"/>
        <v>1.4851798218587193</v>
      </c>
      <c r="AC63">
        <f t="shared" si="24"/>
        <v>626.7133487654321</v>
      </c>
      <c r="AD63">
        <f t="shared" si="25"/>
        <v>930.78201967592588</v>
      </c>
      <c r="AH63">
        <f t="shared" si="14"/>
        <v>0.88000000000000012</v>
      </c>
      <c r="AI63">
        <f t="shared" si="16"/>
        <v>178.04356499017956</v>
      </c>
      <c r="AJ63">
        <f t="shared" si="17"/>
        <v>264.42671013520618</v>
      </c>
      <c r="AN63">
        <f t="shared" si="18"/>
        <v>52</v>
      </c>
      <c r="AO63">
        <f t="shared" si="19"/>
        <v>20</v>
      </c>
      <c r="AQ63">
        <f t="shared" si="20"/>
        <v>198.04356499017956</v>
      </c>
      <c r="AR63">
        <f t="shared" si="21"/>
        <v>284.42671013520618</v>
      </c>
      <c r="AT63">
        <f t="shared" si="22"/>
        <v>929.48446502057629</v>
      </c>
      <c r="AU63">
        <f t="shared" si="23"/>
        <v>1334.9093595679012</v>
      </c>
    </row>
    <row r="64" spans="1:47" x14ac:dyDescent="0.4">
      <c r="A64">
        <v>53</v>
      </c>
      <c r="B64">
        <f t="shared" si="9"/>
        <v>43387.847222222219</v>
      </c>
      <c r="C64">
        <f t="shared" si="10"/>
        <v>142721.14928206953</v>
      </c>
      <c r="D64">
        <f t="shared" si="11"/>
        <v>64438.755208333328</v>
      </c>
      <c r="E64">
        <f t="shared" si="15"/>
        <v>1.4851798218587193</v>
      </c>
      <c r="AC64">
        <f t="shared" si="24"/>
        <v>638.76552854938268</v>
      </c>
      <c r="AD64">
        <f t="shared" si="25"/>
        <v>948.6816739004629</v>
      </c>
      <c r="AH64">
        <f t="shared" si="14"/>
        <v>0.89692307692307693</v>
      </c>
      <c r="AI64">
        <f t="shared" si="16"/>
        <v>178.04356499017956</v>
      </c>
      <c r="AJ64">
        <f t="shared" si="17"/>
        <v>264.42671013520624</v>
      </c>
      <c r="AN64">
        <f t="shared" si="18"/>
        <v>53</v>
      </c>
      <c r="AO64">
        <f t="shared" si="19"/>
        <v>20</v>
      </c>
      <c r="AQ64">
        <f t="shared" si="20"/>
        <v>198.04356499017956</v>
      </c>
      <c r="AR64">
        <f t="shared" si="21"/>
        <v>284.42671013520624</v>
      </c>
      <c r="AT64">
        <f t="shared" si="22"/>
        <v>947.35916627097185</v>
      </c>
      <c r="AU64">
        <f t="shared" si="23"/>
        <v>1360.5806934057455</v>
      </c>
    </row>
    <row r="65" spans="1:47" x14ac:dyDescent="0.4">
      <c r="A65">
        <v>54</v>
      </c>
      <c r="B65">
        <f t="shared" si="9"/>
        <v>43387.847222222219</v>
      </c>
      <c r="C65">
        <f t="shared" si="10"/>
        <v>137484.12494284406</v>
      </c>
      <c r="D65">
        <f t="shared" si="11"/>
        <v>64438.755208333328</v>
      </c>
      <c r="E65">
        <f t="shared" si="15"/>
        <v>1.4851798218587193</v>
      </c>
      <c r="AC65">
        <f t="shared" si="24"/>
        <v>650.81770833333337</v>
      </c>
      <c r="AD65">
        <f t="shared" si="25"/>
        <v>966.58132812499991</v>
      </c>
      <c r="AH65">
        <f t="shared" si="14"/>
        <v>0.91384615384615397</v>
      </c>
      <c r="AI65">
        <f t="shared" si="16"/>
        <v>178.04356499017956</v>
      </c>
      <c r="AJ65">
        <f t="shared" si="17"/>
        <v>264.42671013520618</v>
      </c>
      <c r="AN65">
        <f t="shared" si="18"/>
        <v>54</v>
      </c>
      <c r="AO65">
        <f t="shared" si="19"/>
        <v>20</v>
      </c>
      <c r="AQ65">
        <f t="shared" si="20"/>
        <v>198.04356499017956</v>
      </c>
      <c r="AR65">
        <f t="shared" si="21"/>
        <v>284.42671013520618</v>
      </c>
      <c r="AT65">
        <f t="shared" si="22"/>
        <v>965.23386752136764</v>
      </c>
      <c r="AU65">
        <f t="shared" si="23"/>
        <v>1386.2520272435897</v>
      </c>
    </row>
    <row r="66" spans="1:47" x14ac:dyDescent="0.4">
      <c r="A66">
        <v>55</v>
      </c>
      <c r="B66">
        <f t="shared" si="9"/>
        <v>43387.847222222219</v>
      </c>
      <c r="C66">
        <f t="shared" si="10"/>
        <v>132530.15151515152</v>
      </c>
      <c r="D66">
        <f t="shared" si="11"/>
        <v>64438.755208333328</v>
      </c>
      <c r="E66">
        <f t="shared" si="15"/>
        <v>1.4851798218587193</v>
      </c>
      <c r="AC66">
        <f t="shared" si="24"/>
        <v>662.86988811728395</v>
      </c>
      <c r="AD66">
        <f t="shared" si="25"/>
        <v>984.48098234953693</v>
      </c>
      <c r="AH66">
        <f t="shared" si="14"/>
        <v>0.93076923076923079</v>
      </c>
      <c r="AI66">
        <f t="shared" si="16"/>
        <v>178.04356499017956</v>
      </c>
      <c r="AJ66">
        <f t="shared" si="17"/>
        <v>264.42671013520618</v>
      </c>
      <c r="AN66">
        <f t="shared" si="18"/>
        <v>55</v>
      </c>
      <c r="AO66">
        <f t="shared" si="19"/>
        <v>20</v>
      </c>
      <c r="AQ66">
        <f t="shared" si="20"/>
        <v>198.04356499017956</v>
      </c>
      <c r="AR66">
        <f t="shared" si="21"/>
        <v>284.42671013520618</v>
      </c>
      <c r="AT66">
        <f t="shared" si="22"/>
        <v>983.1085687717632</v>
      </c>
      <c r="AU66">
        <f t="shared" si="23"/>
        <v>1411.9233610814338</v>
      </c>
    </row>
    <row r="67" spans="1:47" x14ac:dyDescent="0.4">
      <c r="A67">
        <v>56</v>
      </c>
      <c r="B67">
        <f t="shared" si="9"/>
        <v>43387.847222222219</v>
      </c>
      <c r="C67">
        <f t="shared" si="10"/>
        <v>127839.19270833333</v>
      </c>
      <c r="D67">
        <f t="shared" si="11"/>
        <v>64438.755208333328</v>
      </c>
      <c r="E67">
        <f t="shared" si="15"/>
        <v>1.4851798218587193</v>
      </c>
      <c r="AC67">
        <f t="shared" si="24"/>
        <v>674.92206790123441</v>
      </c>
      <c r="AD67">
        <f t="shared" si="25"/>
        <v>1002.3806365740741</v>
      </c>
      <c r="AH67">
        <f t="shared" si="14"/>
        <v>0.94769230769230783</v>
      </c>
      <c r="AI67">
        <f t="shared" si="16"/>
        <v>178.0435649901795</v>
      </c>
      <c r="AJ67">
        <f t="shared" si="17"/>
        <v>264.42671013520618</v>
      </c>
      <c r="AN67">
        <f t="shared" si="18"/>
        <v>56</v>
      </c>
      <c r="AO67">
        <f t="shared" si="19"/>
        <v>20</v>
      </c>
      <c r="AQ67">
        <f t="shared" si="20"/>
        <v>198.0435649901795</v>
      </c>
      <c r="AR67">
        <f t="shared" si="21"/>
        <v>284.42671013520618</v>
      </c>
      <c r="AT67">
        <f t="shared" si="22"/>
        <v>1000.9832700221586</v>
      </c>
      <c r="AU67">
        <f t="shared" si="23"/>
        <v>1437.5946949192783</v>
      </c>
    </row>
    <row r="68" spans="1:47" x14ac:dyDescent="0.4">
      <c r="A68">
        <v>57</v>
      </c>
      <c r="B68">
        <f t="shared" si="9"/>
        <v>43387.847222222219</v>
      </c>
      <c r="C68">
        <f t="shared" si="10"/>
        <v>123392.95424233096</v>
      </c>
      <c r="D68">
        <f t="shared" si="11"/>
        <v>64438.755208333328</v>
      </c>
      <c r="E68">
        <f t="shared" si="15"/>
        <v>1.4851798218587193</v>
      </c>
      <c r="AC68">
        <f t="shared" si="24"/>
        <v>686.97424768518511</v>
      </c>
      <c r="AD68">
        <f t="shared" si="25"/>
        <v>1020.280290798611</v>
      </c>
      <c r="AH68">
        <f t="shared" si="14"/>
        <v>0.96461538461538465</v>
      </c>
      <c r="AI68">
        <f t="shared" si="16"/>
        <v>178.04356499017953</v>
      </c>
      <c r="AJ68">
        <f t="shared" si="17"/>
        <v>264.42671013520618</v>
      </c>
      <c r="AN68">
        <f t="shared" si="18"/>
        <v>57</v>
      </c>
      <c r="AO68">
        <f t="shared" si="19"/>
        <v>20</v>
      </c>
      <c r="AQ68">
        <f t="shared" si="20"/>
        <v>198.04356499017953</v>
      </c>
      <c r="AR68">
        <f t="shared" si="21"/>
        <v>284.42671013520618</v>
      </c>
      <c r="AT68">
        <f t="shared" si="22"/>
        <v>1018.8579712725544</v>
      </c>
      <c r="AU68">
        <f t="shared" si="23"/>
        <v>1463.2660287571223</v>
      </c>
    </row>
    <row r="69" spans="1:47" x14ac:dyDescent="0.4">
      <c r="A69">
        <v>58</v>
      </c>
      <c r="B69">
        <f t="shared" si="9"/>
        <v>43387.847222222219</v>
      </c>
      <c r="C69">
        <f t="shared" si="10"/>
        <v>119174.70521204914</v>
      </c>
      <c r="D69">
        <f t="shared" si="11"/>
        <v>64438.755208333328</v>
      </c>
      <c r="E69">
        <f t="shared" si="15"/>
        <v>1.4851798218587193</v>
      </c>
      <c r="AC69">
        <f t="shared" si="24"/>
        <v>699.02642746913568</v>
      </c>
      <c r="AD69">
        <f t="shared" si="25"/>
        <v>1038.1799450231481</v>
      </c>
      <c r="AH69">
        <f t="shared" si="14"/>
        <v>0.98153846153846169</v>
      </c>
      <c r="AI69">
        <f t="shared" si="16"/>
        <v>178.0435649901795</v>
      </c>
      <c r="AJ69">
        <f t="shared" si="17"/>
        <v>264.42671013520618</v>
      </c>
      <c r="AN69">
        <f t="shared" si="18"/>
        <v>58</v>
      </c>
      <c r="AO69">
        <f t="shared" si="19"/>
        <v>20</v>
      </c>
      <c r="AQ69">
        <f t="shared" si="20"/>
        <v>198.0435649901795</v>
      </c>
      <c r="AR69">
        <f t="shared" si="21"/>
        <v>284.42671013520618</v>
      </c>
      <c r="AT69">
        <f t="shared" si="22"/>
        <v>1036.7326725229502</v>
      </c>
      <c r="AU69">
        <f t="shared" si="23"/>
        <v>1488.9373625949668</v>
      </c>
    </row>
    <row r="70" spans="1:47" x14ac:dyDescent="0.4">
      <c r="A70">
        <v>59</v>
      </c>
      <c r="B70">
        <f t="shared" si="9"/>
        <v>43387.847222222219</v>
      </c>
      <c r="C70">
        <f t="shared" si="10"/>
        <v>115169.12046346835</v>
      </c>
      <c r="D70">
        <f t="shared" si="11"/>
        <v>64438.755208333328</v>
      </c>
      <c r="E70">
        <f t="shared" si="15"/>
        <v>1.4851798218587193</v>
      </c>
      <c r="AC70">
        <f t="shared" si="24"/>
        <v>711.07860725308637</v>
      </c>
      <c r="AD70">
        <f t="shared" si="25"/>
        <v>1056.0795992476851</v>
      </c>
      <c r="AH70">
        <f t="shared" si="14"/>
        <v>0.99846153846153851</v>
      </c>
      <c r="AI70">
        <f t="shared" si="16"/>
        <v>178.04356499017956</v>
      </c>
      <c r="AJ70">
        <f t="shared" si="17"/>
        <v>264.42671013520618</v>
      </c>
      <c r="AN70">
        <f t="shared" si="18"/>
        <v>59</v>
      </c>
      <c r="AO70">
        <f t="shared" si="19"/>
        <v>20</v>
      </c>
      <c r="AQ70">
        <f t="shared" si="20"/>
        <v>198.04356499017956</v>
      </c>
      <c r="AR70">
        <f t="shared" si="21"/>
        <v>284.42671013520618</v>
      </c>
      <c r="AT70">
        <f t="shared" si="22"/>
        <v>1054.6073737733461</v>
      </c>
      <c r="AU70">
        <f t="shared" si="23"/>
        <v>1514.6086964328108</v>
      </c>
    </row>
    <row r="71" spans="1:47" x14ac:dyDescent="0.4">
      <c r="A71">
        <v>60</v>
      </c>
      <c r="B71">
        <f t="shared" si="9"/>
        <v>43387.847222222219</v>
      </c>
      <c r="C71">
        <f t="shared" si="10"/>
        <v>111362.14120370369</v>
      </c>
      <c r="D71">
        <f t="shared" si="11"/>
        <v>64438.755208333328</v>
      </c>
      <c r="E71">
        <f t="shared" si="15"/>
        <v>1.4851798218587193</v>
      </c>
      <c r="AC71">
        <f t="shared" si="24"/>
        <v>723.13078703703695</v>
      </c>
      <c r="AD71">
        <f t="shared" si="25"/>
        <v>1073.9792534722221</v>
      </c>
      <c r="AH71">
        <f t="shared" si="14"/>
        <v>1.0153846153846156</v>
      </c>
      <c r="AI71">
        <f t="shared" si="16"/>
        <v>178.04356499017953</v>
      </c>
      <c r="AJ71">
        <f t="shared" si="17"/>
        <v>264.42671013520618</v>
      </c>
      <c r="AN71">
        <f t="shared" si="18"/>
        <v>60</v>
      </c>
      <c r="AO71">
        <f t="shared" si="19"/>
        <v>20</v>
      </c>
      <c r="AQ71">
        <f t="shared" si="20"/>
        <v>198.04356499017953</v>
      </c>
      <c r="AR71">
        <f t="shared" si="21"/>
        <v>284.42671013520618</v>
      </c>
      <c r="AT71">
        <f t="shared" si="22"/>
        <v>1072.4820750237416</v>
      </c>
      <c r="AU71">
        <f t="shared" si="23"/>
        <v>1540.2800302706553</v>
      </c>
    </row>
    <row r="72" spans="1:47" x14ac:dyDescent="0.4">
      <c r="A72">
        <v>61</v>
      </c>
      <c r="B72">
        <f t="shared" si="9"/>
        <v>43387.847222222219</v>
      </c>
      <c r="C72">
        <f t="shared" si="10"/>
        <v>107740.8514736182</v>
      </c>
      <c r="D72">
        <f t="shared" si="11"/>
        <v>64438.755208333328</v>
      </c>
      <c r="E72">
        <f t="shared" si="15"/>
        <v>1.4851798218587193</v>
      </c>
      <c r="AC72">
        <f t="shared" si="24"/>
        <v>735.18296682098764</v>
      </c>
      <c r="AD72">
        <f t="shared" si="25"/>
        <v>1091.8789076967591</v>
      </c>
      <c r="AH72">
        <f t="shared" si="14"/>
        <v>1.0323076923076924</v>
      </c>
      <c r="AI72">
        <f t="shared" si="16"/>
        <v>178.04356499017956</v>
      </c>
      <c r="AJ72">
        <f t="shared" si="17"/>
        <v>264.42671013520618</v>
      </c>
      <c r="AN72">
        <f t="shared" si="18"/>
        <v>61</v>
      </c>
      <c r="AO72">
        <f t="shared" si="19"/>
        <v>20</v>
      </c>
      <c r="AQ72">
        <f t="shared" si="20"/>
        <v>198.04356499017956</v>
      </c>
      <c r="AR72">
        <f t="shared" si="21"/>
        <v>284.42671013520618</v>
      </c>
      <c r="AT72">
        <f t="shared" si="22"/>
        <v>1090.3567762741375</v>
      </c>
      <c r="AU72">
        <f t="shared" si="23"/>
        <v>1565.9513641084993</v>
      </c>
    </row>
    <row r="73" spans="1:47" x14ac:dyDescent="0.4">
      <c r="A73">
        <v>62</v>
      </c>
      <c r="B73">
        <f t="shared" si="9"/>
        <v>43387.847222222219</v>
      </c>
      <c r="C73">
        <f t="shared" si="10"/>
        <v>104293.36845300034</v>
      </c>
      <c r="D73">
        <f t="shared" si="11"/>
        <v>64438.755208333328</v>
      </c>
      <c r="E73">
        <f t="shared" si="15"/>
        <v>1.4851798218587193</v>
      </c>
      <c r="AC73">
        <f t="shared" si="24"/>
        <v>747.23514660493822</v>
      </c>
      <c r="AD73">
        <f t="shared" si="25"/>
        <v>1109.7785619212962</v>
      </c>
      <c r="AH73">
        <f t="shared" si="14"/>
        <v>1.0492307692307694</v>
      </c>
      <c r="AI73">
        <f t="shared" si="16"/>
        <v>178.04356499017953</v>
      </c>
      <c r="AJ73">
        <f t="shared" si="17"/>
        <v>264.42671013520618</v>
      </c>
      <c r="AN73">
        <f t="shared" si="18"/>
        <v>62</v>
      </c>
      <c r="AO73">
        <f t="shared" si="19"/>
        <v>20</v>
      </c>
      <c r="AQ73">
        <f t="shared" si="20"/>
        <v>198.04356499017953</v>
      </c>
      <c r="AR73">
        <f t="shared" si="21"/>
        <v>284.42671013520618</v>
      </c>
      <c r="AT73">
        <f t="shared" si="22"/>
        <v>1108.2314775245329</v>
      </c>
      <c r="AU73">
        <f t="shared" si="23"/>
        <v>1591.6226979463438</v>
      </c>
    </row>
    <row r="74" spans="1:47" x14ac:dyDescent="0.4">
      <c r="A74">
        <v>63</v>
      </c>
      <c r="B74">
        <f t="shared" si="9"/>
        <v>43387.847222222219</v>
      </c>
      <c r="C74">
        <f t="shared" si="10"/>
        <v>101008.74485596707</v>
      </c>
      <c r="D74">
        <f t="shared" si="11"/>
        <v>64438.755208333328</v>
      </c>
      <c r="E74">
        <f t="shared" si="15"/>
        <v>1.4851798218587193</v>
      </c>
      <c r="AC74">
        <f t="shared" si="24"/>
        <v>759.28732638888891</v>
      </c>
      <c r="AD74">
        <f t="shared" si="25"/>
        <v>1127.6782161458332</v>
      </c>
      <c r="AH74">
        <f t="shared" si="14"/>
        <v>1.0661538461538462</v>
      </c>
      <c r="AI74">
        <f t="shared" si="16"/>
        <v>178.04356499017956</v>
      </c>
      <c r="AJ74">
        <f t="shared" si="17"/>
        <v>264.42671013520618</v>
      </c>
      <c r="AN74">
        <f t="shared" si="18"/>
        <v>63</v>
      </c>
      <c r="AO74">
        <f t="shared" si="19"/>
        <v>20</v>
      </c>
      <c r="AQ74">
        <f t="shared" si="20"/>
        <v>198.04356499017956</v>
      </c>
      <c r="AR74">
        <f t="shared" si="21"/>
        <v>284.42671013520618</v>
      </c>
      <c r="AT74">
        <f t="shared" si="22"/>
        <v>1126.1061787749288</v>
      </c>
      <c r="AU74">
        <f t="shared" si="23"/>
        <v>1617.2940317841878</v>
      </c>
    </row>
    <row r="75" spans="1:47" x14ac:dyDescent="0.4">
      <c r="A75">
        <v>64</v>
      </c>
      <c r="B75">
        <f t="shared" si="9"/>
        <v>43387.847222222219</v>
      </c>
      <c r="C75">
        <f t="shared" si="10"/>
        <v>97876.881917317703</v>
      </c>
      <c r="D75">
        <f t="shared" si="11"/>
        <v>64438.755208333328</v>
      </c>
      <c r="E75">
        <f t="shared" ref="E75:E106" si="26">D75/B75</f>
        <v>1.4851798218587193</v>
      </c>
      <c r="AC75">
        <f t="shared" si="24"/>
        <v>771.33950617283949</v>
      </c>
      <c r="AD75">
        <f t="shared" si="25"/>
        <v>1145.5778703703702</v>
      </c>
      <c r="AH75">
        <f t="shared" si="14"/>
        <v>1.0830769230769233</v>
      </c>
      <c r="AI75">
        <f t="shared" ref="AI75:AI106" si="27">AC75/AH75/4</f>
        <v>178.04356499017953</v>
      </c>
      <c r="AJ75">
        <f t="shared" ref="AJ75:AJ106" si="28">AD75/AH75/4</f>
        <v>264.42671013520612</v>
      </c>
      <c r="AN75">
        <f t="shared" ref="AN75:AN106" si="29">A75</f>
        <v>64</v>
      </c>
      <c r="AO75">
        <f t="shared" ref="AO75:AO106" si="30">IF($AN75&lt;AO$6,AO$5,IF($AN75&gt;AO$7,AO$8,(AO$8-AO$5)/(AO$7-AO$6)*$AN75+(AO$5-(AO$8-AO$5)/(AO$7-AO$6)*AO$6)))</f>
        <v>20</v>
      </c>
      <c r="AQ75">
        <f t="shared" ref="AQ75:AQ106" si="31">AI75+AO75</f>
        <v>198.04356499017953</v>
      </c>
      <c r="AR75">
        <f t="shared" ref="AR75:AR106" si="32">AJ75+AO75</f>
        <v>284.42671013520612</v>
      </c>
      <c r="AT75">
        <f t="shared" ref="AT75:AT106" si="33">AQ75*AH75/$AU$3*$AU$4</f>
        <v>1143.9808800253245</v>
      </c>
      <c r="AU75">
        <f t="shared" ref="AU75:AU106" si="34">AR75*AH75/$AU$3*$AU$4</f>
        <v>1642.9653656220319</v>
      </c>
    </row>
    <row r="76" spans="1:47" x14ac:dyDescent="0.4">
      <c r="A76">
        <v>65</v>
      </c>
      <c r="B76">
        <f t="shared" ref="B76:B139" si="35">IF($A76&gt;B$7,B$8/$A76^B$6,IF($A76&gt;B$4,B$5/$A76^B$3,$J$7))</f>
        <v>43387.847222222219</v>
      </c>
      <c r="C76">
        <f t="shared" ref="C76:C139" si="36">B$8/$A76^B$6</f>
        <v>94888.451676528595</v>
      </c>
      <c r="D76">
        <f t="shared" ref="D76:D139" si="37">IF(IF($A76&gt;D$7,D$8/$A76^D$6,IF($A76&gt;D$4,D$5/$A76^D$3,$J$6))&gt;$C76,$C76,IF($A76&gt;D$7,D$8/$A76^D$6,IF($A76&gt;D$4,D$5/$A76^D$3,$J$6)))</f>
        <v>64438.755208333328</v>
      </c>
      <c r="E76">
        <f t="shared" si="26"/>
        <v>1.4851798218587193</v>
      </c>
      <c r="AC76">
        <f t="shared" ref="AC76:AC107" si="38">B76*$A76/3600</f>
        <v>783.39168595678996</v>
      </c>
      <c r="AD76">
        <f t="shared" ref="AD76:AD107" si="39">D76*$A76/3600</f>
        <v>1163.4775245949074</v>
      </c>
      <c r="AH76">
        <f t="shared" ref="AH76:AH139" si="40">IF($A76/$AI$4*$AI$3&gt;1.3,1.3,$A76/$AI$4*$AI$3)</f>
        <v>1.1000000000000001</v>
      </c>
      <c r="AI76">
        <f t="shared" si="27"/>
        <v>178.04356499017953</v>
      </c>
      <c r="AJ76">
        <f t="shared" si="28"/>
        <v>264.42671013520624</v>
      </c>
      <c r="AN76">
        <f t="shared" si="29"/>
        <v>65</v>
      </c>
      <c r="AO76">
        <f t="shared" si="30"/>
        <v>20</v>
      </c>
      <c r="AQ76">
        <f t="shared" si="31"/>
        <v>198.04356499017953</v>
      </c>
      <c r="AR76">
        <f t="shared" si="32"/>
        <v>284.42671013520624</v>
      </c>
      <c r="AT76">
        <f t="shared" si="33"/>
        <v>1161.8555812757202</v>
      </c>
      <c r="AU76">
        <f t="shared" si="34"/>
        <v>1668.6366994598766</v>
      </c>
    </row>
    <row r="77" spans="1:47" x14ac:dyDescent="0.4">
      <c r="A77">
        <v>66</v>
      </c>
      <c r="B77">
        <f t="shared" si="35"/>
        <v>43387.847222222219</v>
      </c>
      <c r="C77">
        <f t="shared" si="36"/>
        <v>92034.827441077432</v>
      </c>
      <c r="D77">
        <f t="shared" si="37"/>
        <v>64438.755208333328</v>
      </c>
      <c r="E77">
        <f t="shared" si="26"/>
        <v>1.4851798218587193</v>
      </c>
      <c r="AC77">
        <f t="shared" si="38"/>
        <v>795.44386574074065</v>
      </c>
      <c r="AD77">
        <f t="shared" si="39"/>
        <v>1181.3771788194445</v>
      </c>
      <c r="AH77">
        <f t="shared" si="40"/>
        <v>1.1169230769230769</v>
      </c>
      <c r="AI77">
        <f t="shared" si="27"/>
        <v>178.04356499017956</v>
      </c>
      <c r="AJ77">
        <f t="shared" si="28"/>
        <v>264.42671013520624</v>
      </c>
      <c r="AN77">
        <f t="shared" si="29"/>
        <v>66</v>
      </c>
      <c r="AO77">
        <f t="shared" si="30"/>
        <v>20</v>
      </c>
      <c r="AQ77">
        <f t="shared" si="31"/>
        <v>198.04356499017956</v>
      </c>
      <c r="AR77">
        <f t="shared" si="32"/>
        <v>284.42671013520624</v>
      </c>
      <c r="AT77">
        <f t="shared" si="33"/>
        <v>1179.7302825261158</v>
      </c>
      <c r="AU77">
        <f t="shared" si="34"/>
        <v>1694.3080332977208</v>
      </c>
    </row>
    <row r="78" spans="1:47" x14ac:dyDescent="0.4">
      <c r="A78">
        <v>67</v>
      </c>
      <c r="B78">
        <f t="shared" si="35"/>
        <v>43387.847222222219</v>
      </c>
      <c r="C78">
        <f t="shared" si="36"/>
        <v>89308.021459864845</v>
      </c>
      <c r="D78">
        <f t="shared" si="37"/>
        <v>64438.755208333328</v>
      </c>
      <c r="E78">
        <f t="shared" si="26"/>
        <v>1.4851798218587193</v>
      </c>
      <c r="AC78">
        <f t="shared" si="38"/>
        <v>807.49604552469123</v>
      </c>
      <c r="AD78">
        <f t="shared" si="39"/>
        <v>1199.2768330439815</v>
      </c>
      <c r="AH78">
        <f t="shared" si="40"/>
        <v>1.1338461538461537</v>
      </c>
      <c r="AI78">
        <f t="shared" si="27"/>
        <v>178.04356499017956</v>
      </c>
      <c r="AJ78">
        <f t="shared" si="28"/>
        <v>264.42671013520624</v>
      </c>
      <c r="AN78">
        <f t="shared" si="29"/>
        <v>67</v>
      </c>
      <c r="AO78">
        <f t="shared" si="30"/>
        <v>20</v>
      </c>
      <c r="AQ78">
        <f t="shared" si="31"/>
        <v>198.04356499017956</v>
      </c>
      <c r="AR78">
        <f t="shared" si="32"/>
        <v>284.42671013520624</v>
      </c>
      <c r="AT78">
        <f t="shared" si="33"/>
        <v>1197.6049837765113</v>
      </c>
      <c r="AU78">
        <f t="shared" si="34"/>
        <v>1719.9793671355649</v>
      </c>
    </row>
    <row r="79" spans="1:47" x14ac:dyDescent="0.4">
      <c r="A79">
        <v>68</v>
      </c>
      <c r="B79">
        <f t="shared" si="35"/>
        <v>43387.847222222219</v>
      </c>
      <c r="C79">
        <f t="shared" si="36"/>
        <v>86700.628964821211</v>
      </c>
      <c r="D79">
        <f t="shared" si="37"/>
        <v>64438.755208333328</v>
      </c>
      <c r="E79">
        <f t="shared" si="26"/>
        <v>1.4851798218587193</v>
      </c>
      <c r="AC79">
        <f t="shared" si="38"/>
        <v>819.54822530864192</v>
      </c>
      <c r="AD79">
        <f t="shared" si="39"/>
        <v>1217.1764872685183</v>
      </c>
      <c r="AH79">
        <f t="shared" si="40"/>
        <v>1.150769230769231</v>
      </c>
      <c r="AI79">
        <f t="shared" si="27"/>
        <v>178.04356499017953</v>
      </c>
      <c r="AJ79">
        <f t="shared" si="28"/>
        <v>264.42671013520612</v>
      </c>
      <c r="AN79">
        <f t="shared" si="29"/>
        <v>68</v>
      </c>
      <c r="AO79">
        <f t="shared" si="30"/>
        <v>20</v>
      </c>
      <c r="AQ79">
        <f t="shared" si="31"/>
        <v>198.04356499017953</v>
      </c>
      <c r="AR79">
        <f t="shared" si="32"/>
        <v>284.42671013520612</v>
      </c>
      <c r="AT79">
        <f t="shared" si="33"/>
        <v>1215.4796850269072</v>
      </c>
      <c r="AU79">
        <f t="shared" si="34"/>
        <v>1745.6507009734089</v>
      </c>
    </row>
    <row r="80" spans="1:47" x14ac:dyDescent="0.4">
      <c r="A80">
        <v>69</v>
      </c>
      <c r="B80">
        <f t="shared" si="35"/>
        <v>43387.847222222219</v>
      </c>
      <c r="C80">
        <f t="shared" si="36"/>
        <v>84205.777847791076</v>
      </c>
      <c r="D80">
        <f t="shared" si="37"/>
        <v>64438.755208333328</v>
      </c>
      <c r="E80">
        <f t="shared" si="26"/>
        <v>1.4851798218587193</v>
      </c>
      <c r="AC80">
        <f t="shared" si="38"/>
        <v>831.6004050925925</v>
      </c>
      <c r="AD80">
        <f t="shared" si="39"/>
        <v>1235.0761414930555</v>
      </c>
      <c r="AH80">
        <f t="shared" si="40"/>
        <v>1.1676923076923078</v>
      </c>
      <c r="AI80">
        <f t="shared" si="27"/>
        <v>178.04356499017953</v>
      </c>
      <c r="AJ80">
        <f t="shared" si="28"/>
        <v>264.42671013520618</v>
      </c>
      <c r="AN80">
        <f t="shared" si="29"/>
        <v>69</v>
      </c>
      <c r="AO80">
        <f t="shared" si="30"/>
        <v>20</v>
      </c>
      <c r="AQ80">
        <f t="shared" si="31"/>
        <v>198.04356499017953</v>
      </c>
      <c r="AR80">
        <f t="shared" si="32"/>
        <v>284.42671013520618</v>
      </c>
      <c r="AT80">
        <f t="shared" si="33"/>
        <v>1233.3543862773029</v>
      </c>
      <c r="AU80">
        <f t="shared" si="34"/>
        <v>1771.3220348112534</v>
      </c>
    </row>
    <row r="81" spans="1:47" x14ac:dyDescent="0.4">
      <c r="A81">
        <v>70</v>
      </c>
      <c r="B81">
        <f t="shared" si="35"/>
        <v>43387.847222222219</v>
      </c>
      <c r="C81">
        <f t="shared" si="36"/>
        <v>81817.083333333328</v>
      </c>
      <c r="D81">
        <f t="shared" si="37"/>
        <v>64438.755208333328</v>
      </c>
      <c r="E81">
        <f t="shared" si="26"/>
        <v>1.4851798218587193</v>
      </c>
      <c r="AC81">
        <f t="shared" si="38"/>
        <v>843.65258487654319</v>
      </c>
      <c r="AD81">
        <f t="shared" si="39"/>
        <v>1252.9757957175925</v>
      </c>
      <c r="AH81">
        <f t="shared" si="40"/>
        <v>1.1846153846153846</v>
      </c>
      <c r="AI81">
        <f t="shared" si="27"/>
        <v>178.04356499017956</v>
      </c>
      <c r="AJ81">
        <f t="shared" si="28"/>
        <v>264.42671013520624</v>
      </c>
      <c r="AN81">
        <f t="shared" si="29"/>
        <v>70</v>
      </c>
      <c r="AO81">
        <f t="shared" si="30"/>
        <v>20</v>
      </c>
      <c r="AQ81">
        <f t="shared" si="31"/>
        <v>198.04356499017956</v>
      </c>
      <c r="AR81">
        <f t="shared" si="32"/>
        <v>284.42671013520624</v>
      </c>
      <c r="AT81">
        <f t="shared" si="33"/>
        <v>1251.2290875276985</v>
      </c>
      <c r="AU81">
        <f t="shared" si="34"/>
        <v>1796.9933686490979</v>
      </c>
    </row>
    <row r="82" spans="1:47" x14ac:dyDescent="0.4">
      <c r="A82">
        <v>71</v>
      </c>
      <c r="B82">
        <f t="shared" si="35"/>
        <v>43387.847222222219</v>
      </c>
      <c r="C82">
        <f t="shared" si="36"/>
        <v>79528.607088540622</v>
      </c>
      <c r="D82">
        <f t="shared" si="37"/>
        <v>64438.755208333328</v>
      </c>
      <c r="E82">
        <f t="shared" si="26"/>
        <v>1.4851798218587193</v>
      </c>
      <c r="AC82">
        <f t="shared" si="38"/>
        <v>855.70476466049377</v>
      </c>
      <c r="AD82">
        <f t="shared" si="39"/>
        <v>1270.8754499421295</v>
      </c>
      <c r="AH82">
        <f t="shared" si="40"/>
        <v>1.2015384615384614</v>
      </c>
      <c r="AI82">
        <f t="shared" si="27"/>
        <v>178.04356499017956</v>
      </c>
      <c r="AJ82">
        <f t="shared" si="28"/>
        <v>264.42671013520624</v>
      </c>
      <c r="AN82">
        <f t="shared" si="29"/>
        <v>71</v>
      </c>
      <c r="AO82">
        <f t="shared" si="30"/>
        <v>20</v>
      </c>
      <c r="AQ82">
        <f t="shared" si="31"/>
        <v>198.04356499017956</v>
      </c>
      <c r="AR82">
        <f t="shared" si="32"/>
        <v>284.42671013520624</v>
      </c>
      <c r="AT82">
        <f t="shared" si="33"/>
        <v>1269.1037887780942</v>
      </c>
      <c r="AU82">
        <f t="shared" si="34"/>
        <v>1822.6647024869419</v>
      </c>
    </row>
    <row r="83" spans="1:47" x14ac:dyDescent="0.4">
      <c r="A83">
        <v>72</v>
      </c>
      <c r="B83">
        <f t="shared" si="35"/>
        <v>43387.847222222219</v>
      </c>
      <c r="C83">
        <f t="shared" si="36"/>
        <v>77334.820280349784</v>
      </c>
      <c r="D83">
        <f t="shared" si="37"/>
        <v>64438.755208333328</v>
      </c>
      <c r="E83">
        <f t="shared" si="26"/>
        <v>1.4851798218587193</v>
      </c>
      <c r="AC83">
        <f t="shared" si="38"/>
        <v>867.75694444444446</v>
      </c>
      <c r="AD83">
        <f t="shared" si="39"/>
        <v>1288.7751041666668</v>
      </c>
      <c r="AH83">
        <f t="shared" si="40"/>
        <v>1.2184615384615387</v>
      </c>
      <c r="AI83">
        <f t="shared" si="27"/>
        <v>178.04356499017953</v>
      </c>
      <c r="AJ83">
        <f t="shared" si="28"/>
        <v>264.42671013520618</v>
      </c>
      <c r="AN83">
        <f t="shared" si="29"/>
        <v>72</v>
      </c>
      <c r="AO83">
        <f t="shared" si="30"/>
        <v>20</v>
      </c>
      <c r="AQ83">
        <f t="shared" si="31"/>
        <v>198.04356499017953</v>
      </c>
      <c r="AR83">
        <f t="shared" si="32"/>
        <v>284.42671013520618</v>
      </c>
      <c r="AT83">
        <f t="shared" si="33"/>
        <v>1286.9784900284901</v>
      </c>
      <c r="AU83">
        <f t="shared" si="34"/>
        <v>1848.3360363247864</v>
      </c>
    </row>
    <row r="84" spans="1:47" x14ac:dyDescent="0.4">
      <c r="A84">
        <v>73</v>
      </c>
      <c r="B84">
        <f t="shared" si="35"/>
        <v>43387.847222222219</v>
      </c>
      <c r="C84">
        <f t="shared" si="36"/>
        <v>75230.570150747473</v>
      </c>
      <c r="D84">
        <f t="shared" si="37"/>
        <v>64438.755208333328</v>
      </c>
      <c r="E84">
        <f t="shared" si="26"/>
        <v>1.4851798218587193</v>
      </c>
      <c r="AC84">
        <f t="shared" si="38"/>
        <v>879.80912422839504</v>
      </c>
      <c r="AD84">
        <f t="shared" si="39"/>
        <v>1306.6747583912036</v>
      </c>
      <c r="AH84">
        <f t="shared" si="40"/>
        <v>1.2353846153846155</v>
      </c>
      <c r="AI84">
        <f t="shared" si="27"/>
        <v>178.04356499017956</v>
      </c>
      <c r="AJ84">
        <f t="shared" si="28"/>
        <v>264.42671013520618</v>
      </c>
      <c r="AN84">
        <f t="shared" si="29"/>
        <v>73</v>
      </c>
      <c r="AO84">
        <f t="shared" si="30"/>
        <v>20</v>
      </c>
      <c r="AQ84">
        <f t="shared" si="31"/>
        <v>198.04356499017956</v>
      </c>
      <c r="AR84">
        <f t="shared" si="32"/>
        <v>284.42671013520618</v>
      </c>
      <c r="AT84">
        <f t="shared" si="33"/>
        <v>1304.8531912788858</v>
      </c>
      <c r="AU84">
        <f t="shared" si="34"/>
        <v>1874.0073701626304</v>
      </c>
    </row>
    <row r="85" spans="1:47" x14ac:dyDescent="0.4">
      <c r="A85">
        <v>74</v>
      </c>
      <c r="B85">
        <f t="shared" si="35"/>
        <v>43387.847222222219</v>
      </c>
      <c r="C85">
        <f t="shared" si="36"/>
        <v>73211.049732164596</v>
      </c>
      <c r="D85">
        <f t="shared" si="37"/>
        <v>64438.755208333328</v>
      </c>
      <c r="E85">
        <f t="shared" si="26"/>
        <v>1.4851798218587193</v>
      </c>
      <c r="AC85">
        <f t="shared" si="38"/>
        <v>891.86130401234561</v>
      </c>
      <c r="AD85">
        <f t="shared" si="39"/>
        <v>1324.5744126157406</v>
      </c>
      <c r="AH85">
        <f t="shared" si="40"/>
        <v>1.2523076923076923</v>
      </c>
      <c r="AI85">
        <f t="shared" si="27"/>
        <v>178.04356499017956</v>
      </c>
      <c r="AJ85">
        <f t="shared" si="28"/>
        <v>264.42671013520618</v>
      </c>
      <c r="AN85">
        <f t="shared" si="29"/>
        <v>74</v>
      </c>
      <c r="AO85">
        <f t="shared" si="30"/>
        <v>20</v>
      </c>
      <c r="AQ85">
        <f t="shared" si="31"/>
        <v>198.04356499017956</v>
      </c>
      <c r="AR85">
        <f t="shared" si="32"/>
        <v>284.42671013520618</v>
      </c>
      <c r="AT85">
        <f t="shared" si="33"/>
        <v>1322.7278925292815</v>
      </c>
      <c r="AU85">
        <f t="shared" si="34"/>
        <v>1899.6787040004747</v>
      </c>
    </row>
    <row r="86" spans="1:47" x14ac:dyDescent="0.4">
      <c r="A86">
        <v>75</v>
      </c>
      <c r="B86">
        <f t="shared" si="35"/>
        <v>43387.847222222219</v>
      </c>
      <c r="C86">
        <f t="shared" si="36"/>
        <v>71271.770370370374</v>
      </c>
      <c r="D86">
        <f t="shared" si="37"/>
        <v>64438.755208333328</v>
      </c>
      <c r="E86">
        <f t="shared" si="26"/>
        <v>1.4851798218587193</v>
      </c>
      <c r="AC86">
        <f t="shared" si="38"/>
        <v>903.9134837962963</v>
      </c>
      <c r="AD86">
        <f t="shared" si="39"/>
        <v>1342.4740668402778</v>
      </c>
      <c r="AH86">
        <f t="shared" si="40"/>
        <v>1.2692307692307692</v>
      </c>
      <c r="AI86">
        <f t="shared" si="27"/>
        <v>178.04356499017959</v>
      </c>
      <c r="AJ86">
        <f t="shared" si="28"/>
        <v>264.42671013520624</v>
      </c>
      <c r="AN86">
        <f t="shared" si="29"/>
        <v>75</v>
      </c>
      <c r="AO86">
        <f t="shared" si="30"/>
        <v>20</v>
      </c>
      <c r="AQ86">
        <f t="shared" si="31"/>
        <v>198.04356499017959</v>
      </c>
      <c r="AR86">
        <f t="shared" si="32"/>
        <v>284.42671013520624</v>
      </c>
      <c r="AT86">
        <f t="shared" si="33"/>
        <v>1340.6025937796771</v>
      </c>
      <c r="AU86">
        <f t="shared" si="34"/>
        <v>1925.3500378383189</v>
      </c>
    </row>
    <row r="87" spans="1:47" x14ac:dyDescent="0.4">
      <c r="A87">
        <v>76</v>
      </c>
      <c r="B87">
        <f t="shared" si="35"/>
        <v>43387.847222222219</v>
      </c>
      <c r="C87">
        <f t="shared" si="36"/>
        <v>69408.536761311174</v>
      </c>
      <c r="D87">
        <f t="shared" si="37"/>
        <v>64438.755208333328</v>
      </c>
      <c r="E87">
        <f t="shared" si="26"/>
        <v>1.4851798218587193</v>
      </c>
      <c r="AC87">
        <f t="shared" si="38"/>
        <v>915.96566358024677</v>
      </c>
      <c r="AD87">
        <f t="shared" si="39"/>
        <v>1360.3737210648146</v>
      </c>
      <c r="AH87">
        <f t="shared" si="40"/>
        <v>1.2861538461538464</v>
      </c>
      <c r="AI87">
        <f t="shared" si="27"/>
        <v>178.0435649901795</v>
      </c>
      <c r="AJ87">
        <f t="shared" si="28"/>
        <v>264.42671013520612</v>
      </c>
      <c r="AN87">
        <f t="shared" si="29"/>
        <v>76</v>
      </c>
      <c r="AO87">
        <f t="shared" si="30"/>
        <v>20</v>
      </c>
      <c r="AQ87">
        <f t="shared" si="31"/>
        <v>198.0435649901795</v>
      </c>
      <c r="AR87">
        <f t="shared" si="32"/>
        <v>284.42671013520612</v>
      </c>
      <c r="AT87">
        <f t="shared" si="33"/>
        <v>1358.4772950300726</v>
      </c>
      <c r="AU87">
        <f t="shared" si="34"/>
        <v>1951.021371676163</v>
      </c>
    </row>
    <row r="88" spans="1:47" x14ac:dyDescent="0.4">
      <c r="A88">
        <v>77</v>
      </c>
      <c r="B88">
        <f t="shared" si="35"/>
        <v>43387.847222222219</v>
      </c>
      <c r="C88">
        <f t="shared" si="36"/>
        <v>67617.42424242424</v>
      </c>
      <c r="D88">
        <f t="shared" si="37"/>
        <v>64438.755208333328</v>
      </c>
      <c r="E88">
        <f t="shared" si="26"/>
        <v>1.4851798218587193</v>
      </c>
      <c r="AC88">
        <f t="shared" si="38"/>
        <v>928.01784336419746</v>
      </c>
      <c r="AD88">
        <f t="shared" si="39"/>
        <v>1378.2733752893516</v>
      </c>
      <c r="AH88">
        <f t="shared" si="40"/>
        <v>1.3</v>
      </c>
      <c r="AI88">
        <f t="shared" si="27"/>
        <v>178.46496987773028</v>
      </c>
      <c r="AJ88">
        <f t="shared" si="28"/>
        <v>265.05257217102917</v>
      </c>
      <c r="AN88">
        <f t="shared" si="29"/>
        <v>77</v>
      </c>
      <c r="AO88">
        <f t="shared" si="30"/>
        <v>20</v>
      </c>
      <c r="AQ88">
        <f t="shared" si="31"/>
        <v>198.46496987773028</v>
      </c>
      <c r="AR88">
        <f t="shared" si="32"/>
        <v>285.05257217102917</v>
      </c>
      <c r="AT88">
        <f t="shared" si="33"/>
        <v>1376.0237911522634</v>
      </c>
      <c r="AU88">
        <f t="shared" si="34"/>
        <v>1976.3645003858021</v>
      </c>
    </row>
    <row r="89" spans="1:47" x14ac:dyDescent="0.4">
      <c r="A89">
        <v>78</v>
      </c>
      <c r="B89">
        <f t="shared" si="35"/>
        <v>42831.592770655268</v>
      </c>
      <c r="C89">
        <f t="shared" si="36"/>
        <v>65894.758108700407</v>
      </c>
      <c r="D89">
        <f t="shared" si="37"/>
        <v>63612.617321047001</v>
      </c>
      <c r="E89">
        <f t="shared" si="26"/>
        <v>1.4851798218587193</v>
      </c>
      <c r="AC89">
        <f t="shared" si="38"/>
        <v>928.01784336419746</v>
      </c>
      <c r="AD89">
        <f t="shared" si="39"/>
        <v>1378.2733752893516</v>
      </c>
      <c r="AH89">
        <f t="shared" si="40"/>
        <v>1.3</v>
      </c>
      <c r="AI89">
        <f t="shared" si="27"/>
        <v>178.46496987773028</v>
      </c>
      <c r="AJ89">
        <f t="shared" si="28"/>
        <v>265.05257217102917</v>
      </c>
      <c r="AN89">
        <f t="shared" si="29"/>
        <v>78</v>
      </c>
      <c r="AO89">
        <f t="shared" si="30"/>
        <v>20</v>
      </c>
      <c r="AQ89">
        <f t="shared" si="31"/>
        <v>198.46496987773028</v>
      </c>
      <c r="AR89">
        <f t="shared" si="32"/>
        <v>285.05257217102917</v>
      </c>
      <c r="AT89">
        <f t="shared" si="33"/>
        <v>1376.0237911522634</v>
      </c>
      <c r="AU89">
        <f t="shared" si="34"/>
        <v>1976.3645003858021</v>
      </c>
    </row>
    <row r="90" spans="1:47" x14ac:dyDescent="0.4">
      <c r="A90">
        <v>79</v>
      </c>
      <c r="B90">
        <f t="shared" si="35"/>
        <v>42289.42071026723</v>
      </c>
      <c r="C90">
        <f t="shared" si="36"/>
        <v>64237.094749773001</v>
      </c>
      <c r="D90">
        <f t="shared" si="37"/>
        <v>62807.394316983111</v>
      </c>
      <c r="E90">
        <f t="shared" si="26"/>
        <v>1.4851798218587191</v>
      </c>
      <c r="AC90">
        <f t="shared" si="38"/>
        <v>928.01784336419746</v>
      </c>
      <c r="AD90">
        <f t="shared" si="39"/>
        <v>1378.2733752893516</v>
      </c>
      <c r="AH90">
        <f t="shared" si="40"/>
        <v>1.3</v>
      </c>
      <c r="AI90">
        <f t="shared" si="27"/>
        <v>178.46496987773028</v>
      </c>
      <c r="AJ90">
        <f t="shared" si="28"/>
        <v>265.05257217102917</v>
      </c>
      <c r="AN90">
        <f t="shared" si="29"/>
        <v>79</v>
      </c>
      <c r="AO90">
        <f t="shared" si="30"/>
        <v>20</v>
      </c>
      <c r="AQ90">
        <f t="shared" si="31"/>
        <v>198.46496987773028</v>
      </c>
      <c r="AR90">
        <f t="shared" si="32"/>
        <v>285.05257217102917</v>
      </c>
      <c r="AT90">
        <f t="shared" si="33"/>
        <v>1376.0237911522634</v>
      </c>
      <c r="AU90">
        <f t="shared" si="34"/>
        <v>1976.3645003858021</v>
      </c>
    </row>
    <row r="91" spans="1:47" x14ac:dyDescent="0.4">
      <c r="A91">
        <v>80</v>
      </c>
      <c r="B91">
        <f t="shared" si="35"/>
        <v>41760.802951388891</v>
      </c>
      <c r="C91">
        <f t="shared" si="36"/>
        <v>62641.204427083328</v>
      </c>
      <c r="D91">
        <f t="shared" si="37"/>
        <v>62022.301888020826</v>
      </c>
      <c r="E91">
        <f t="shared" si="26"/>
        <v>1.4851798218587191</v>
      </c>
      <c r="AC91">
        <f t="shared" si="38"/>
        <v>928.01784336419746</v>
      </c>
      <c r="AD91">
        <f t="shared" si="39"/>
        <v>1378.2733752893516</v>
      </c>
      <c r="AH91">
        <f t="shared" si="40"/>
        <v>1.3</v>
      </c>
      <c r="AI91">
        <f t="shared" si="27"/>
        <v>178.46496987773028</v>
      </c>
      <c r="AJ91">
        <f t="shared" si="28"/>
        <v>265.05257217102917</v>
      </c>
      <c r="AN91">
        <f t="shared" si="29"/>
        <v>80</v>
      </c>
      <c r="AO91">
        <f t="shared" si="30"/>
        <v>20</v>
      </c>
      <c r="AQ91">
        <f t="shared" si="31"/>
        <v>198.46496987773028</v>
      </c>
      <c r="AR91">
        <f t="shared" si="32"/>
        <v>285.05257217102917</v>
      </c>
      <c r="AT91">
        <f t="shared" si="33"/>
        <v>1376.0237911522634</v>
      </c>
      <c r="AU91">
        <f t="shared" si="34"/>
        <v>1976.3645003858021</v>
      </c>
    </row>
    <row r="92" spans="1:47" x14ac:dyDescent="0.4">
      <c r="A92">
        <v>81</v>
      </c>
      <c r="B92">
        <f t="shared" si="35"/>
        <v>41245.237482853219</v>
      </c>
      <c r="C92">
        <f t="shared" si="36"/>
        <v>61104.055530152924</v>
      </c>
      <c r="D92">
        <f t="shared" si="37"/>
        <v>61104.055530152924</v>
      </c>
      <c r="E92">
        <f t="shared" si="26"/>
        <v>1.4814814814814816</v>
      </c>
      <c r="AC92">
        <f t="shared" si="38"/>
        <v>928.01784336419735</v>
      </c>
      <c r="AD92">
        <f t="shared" si="39"/>
        <v>1374.841249428441</v>
      </c>
      <c r="AH92">
        <f t="shared" si="40"/>
        <v>1.3</v>
      </c>
      <c r="AI92">
        <f t="shared" si="27"/>
        <v>178.46496987773025</v>
      </c>
      <c r="AJ92">
        <f t="shared" si="28"/>
        <v>264.39254796700789</v>
      </c>
      <c r="AN92">
        <f t="shared" si="29"/>
        <v>81</v>
      </c>
      <c r="AO92">
        <f t="shared" si="30"/>
        <v>20</v>
      </c>
      <c r="AQ92">
        <f t="shared" si="31"/>
        <v>198.46496987773025</v>
      </c>
      <c r="AR92">
        <f t="shared" si="32"/>
        <v>284.39254796700789</v>
      </c>
      <c r="AT92">
        <f t="shared" si="33"/>
        <v>1376.0237911522634</v>
      </c>
      <c r="AU92">
        <f t="shared" si="34"/>
        <v>1971.7883325712546</v>
      </c>
    </row>
    <row r="93" spans="1:47" x14ac:dyDescent="0.4">
      <c r="A93">
        <v>82</v>
      </c>
      <c r="B93">
        <f t="shared" si="35"/>
        <v>40742.246781842819</v>
      </c>
      <c r="C93">
        <f t="shared" si="36"/>
        <v>59622.800168550464</v>
      </c>
      <c r="D93">
        <f t="shared" si="37"/>
        <v>59622.800168550464</v>
      </c>
      <c r="E93">
        <f t="shared" si="26"/>
        <v>1.4634146341463414</v>
      </c>
      <c r="AC93">
        <f t="shared" si="38"/>
        <v>928.01784336419746</v>
      </c>
      <c r="AD93">
        <f t="shared" si="39"/>
        <v>1358.0748927280938</v>
      </c>
      <c r="AH93">
        <f t="shared" si="40"/>
        <v>1.3</v>
      </c>
      <c r="AI93">
        <f t="shared" si="27"/>
        <v>178.46496987773028</v>
      </c>
      <c r="AJ93">
        <f t="shared" si="28"/>
        <v>261.16824860155651</v>
      </c>
      <c r="AN93">
        <f t="shared" si="29"/>
        <v>82</v>
      </c>
      <c r="AO93">
        <f t="shared" si="30"/>
        <v>20</v>
      </c>
      <c r="AQ93">
        <f t="shared" si="31"/>
        <v>198.46496987773028</v>
      </c>
      <c r="AR93">
        <f t="shared" si="32"/>
        <v>281.16824860155651</v>
      </c>
      <c r="AT93">
        <f t="shared" si="33"/>
        <v>1376.0237911522634</v>
      </c>
      <c r="AU93">
        <f t="shared" si="34"/>
        <v>1949.4331903041254</v>
      </c>
    </row>
    <row r="94" spans="1:47" x14ac:dyDescent="0.4">
      <c r="A94">
        <v>83</v>
      </c>
      <c r="B94">
        <f t="shared" si="35"/>
        <v>40251.376338688082</v>
      </c>
      <c r="C94">
        <f t="shared" si="36"/>
        <v>58194.760971597228</v>
      </c>
      <c r="D94">
        <f t="shared" si="37"/>
        <v>58194.760971597228</v>
      </c>
      <c r="E94">
        <f t="shared" si="26"/>
        <v>1.4457831325301205</v>
      </c>
      <c r="AC94">
        <f t="shared" si="38"/>
        <v>928.01784336419746</v>
      </c>
      <c r="AD94">
        <f t="shared" si="39"/>
        <v>1341.7125446229361</v>
      </c>
      <c r="AH94">
        <f t="shared" si="40"/>
        <v>1.3</v>
      </c>
      <c r="AI94">
        <f t="shared" si="27"/>
        <v>178.46496987773028</v>
      </c>
      <c r="AJ94">
        <f t="shared" si="28"/>
        <v>258.02164319671846</v>
      </c>
      <c r="AN94">
        <f t="shared" si="29"/>
        <v>83</v>
      </c>
      <c r="AO94">
        <f t="shared" si="30"/>
        <v>20</v>
      </c>
      <c r="AQ94">
        <f t="shared" si="31"/>
        <v>198.46496987773028</v>
      </c>
      <c r="AR94">
        <f t="shared" si="32"/>
        <v>278.02164319671846</v>
      </c>
      <c r="AT94">
        <f t="shared" si="33"/>
        <v>1376.0237911522634</v>
      </c>
      <c r="AU94">
        <f t="shared" si="34"/>
        <v>1927.6167261639148</v>
      </c>
    </row>
    <row r="95" spans="1:47" x14ac:dyDescent="0.4">
      <c r="A95">
        <v>84</v>
      </c>
      <c r="B95">
        <f t="shared" si="35"/>
        <v>39772.193287037036</v>
      </c>
      <c r="C95">
        <f t="shared" si="36"/>
        <v>56817.418981481482</v>
      </c>
      <c r="D95">
        <f t="shared" si="37"/>
        <v>56817.418981481482</v>
      </c>
      <c r="E95">
        <f t="shared" si="26"/>
        <v>1.4285714285714286</v>
      </c>
      <c r="AC95">
        <f t="shared" si="38"/>
        <v>928.01784336419746</v>
      </c>
      <c r="AD95">
        <f t="shared" si="39"/>
        <v>1325.7397762345679</v>
      </c>
      <c r="AH95">
        <f t="shared" si="40"/>
        <v>1.3</v>
      </c>
      <c r="AI95">
        <f t="shared" si="27"/>
        <v>178.46496987773028</v>
      </c>
      <c r="AJ95">
        <f t="shared" si="28"/>
        <v>254.94995696818611</v>
      </c>
      <c r="AN95">
        <f t="shared" si="29"/>
        <v>84</v>
      </c>
      <c r="AO95">
        <f t="shared" si="30"/>
        <v>20</v>
      </c>
      <c r="AQ95">
        <f t="shared" si="31"/>
        <v>198.46496987773028</v>
      </c>
      <c r="AR95">
        <f t="shared" si="32"/>
        <v>274.94995696818614</v>
      </c>
      <c r="AT95">
        <f t="shared" si="33"/>
        <v>1376.0237911522634</v>
      </c>
      <c r="AU95">
        <f t="shared" si="34"/>
        <v>1906.3197016460906</v>
      </c>
    </row>
    <row r="96" spans="1:47" x14ac:dyDescent="0.4">
      <c r="A96">
        <v>85</v>
      </c>
      <c r="B96">
        <f t="shared" si="35"/>
        <v>39304.285130718956</v>
      </c>
      <c r="C96">
        <f t="shared" si="36"/>
        <v>55488.402537485577</v>
      </c>
      <c r="D96">
        <f t="shared" si="37"/>
        <v>55488.402537485577</v>
      </c>
      <c r="E96">
        <f t="shared" si="26"/>
        <v>1.4117647058823528</v>
      </c>
      <c r="AC96">
        <f t="shared" si="38"/>
        <v>928.01784336419746</v>
      </c>
      <c r="AD96">
        <f t="shared" si="39"/>
        <v>1310.1428376906315</v>
      </c>
      <c r="AH96">
        <f t="shared" si="40"/>
        <v>1.3</v>
      </c>
      <c r="AI96">
        <f t="shared" si="27"/>
        <v>178.46496987773028</v>
      </c>
      <c r="AJ96">
        <f t="shared" si="28"/>
        <v>251.95054570973682</v>
      </c>
      <c r="AN96">
        <f t="shared" si="29"/>
        <v>85</v>
      </c>
      <c r="AO96">
        <f t="shared" si="30"/>
        <v>20</v>
      </c>
      <c r="AQ96">
        <f t="shared" si="31"/>
        <v>198.46496987773028</v>
      </c>
      <c r="AR96">
        <f t="shared" si="32"/>
        <v>271.95054570973684</v>
      </c>
      <c r="AT96">
        <f t="shared" si="33"/>
        <v>1376.0237911522634</v>
      </c>
      <c r="AU96">
        <f t="shared" si="34"/>
        <v>1885.5237835875089</v>
      </c>
    </row>
    <row r="97" spans="1:47" x14ac:dyDescent="0.4">
      <c r="A97">
        <v>86</v>
      </c>
      <c r="B97">
        <f t="shared" si="35"/>
        <v>38847.258559431524</v>
      </c>
      <c r="C97">
        <f t="shared" si="36"/>
        <v>54205.477059671895</v>
      </c>
      <c r="D97">
        <f t="shared" si="37"/>
        <v>54205.477059671895</v>
      </c>
      <c r="E97">
        <f t="shared" si="26"/>
        <v>1.3953488372093024</v>
      </c>
      <c r="AC97">
        <f t="shared" si="38"/>
        <v>928.01784336419746</v>
      </c>
      <c r="AD97">
        <f t="shared" si="39"/>
        <v>1294.9086186477175</v>
      </c>
      <c r="AH97">
        <f t="shared" si="40"/>
        <v>1.3</v>
      </c>
      <c r="AI97">
        <f t="shared" si="27"/>
        <v>178.46496987773028</v>
      </c>
      <c r="AJ97">
        <f t="shared" si="28"/>
        <v>249.02088820148413</v>
      </c>
      <c r="AN97">
        <f t="shared" si="29"/>
        <v>86</v>
      </c>
      <c r="AO97">
        <f t="shared" si="30"/>
        <v>20</v>
      </c>
      <c r="AQ97">
        <f t="shared" si="31"/>
        <v>198.46496987773028</v>
      </c>
      <c r="AR97">
        <f t="shared" si="32"/>
        <v>269.02088820148413</v>
      </c>
      <c r="AT97">
        <f t="shared" si="33"/>
        <v>1376.0237911522634</v>
      </c>
      <c r="AU97">
        <f t="shared" si="34"/>
        <v>1865.21149153029</v>
      </c>
    </row>
    <row r="98" spans="1:47" x14ac:dyDescent="0.4">
      <c r="A98">
        <v>87</v>
      </c>
      <c r="B98">
        <f t="shared" si="35"/>
        <v>38400.738346104721</v>
      </c>
      <c r="C98">
        <f t="shared" si="36"/>
        <v>52966.535649799618</v>
      </c>
      <c r="D98">
        <f t="shared" si="37"/>
        <v>52966.535649799618</v>
      </c>
      <c r="E98">
        <f t="shared" si="26"/>
        <v>1.3793103448275863</v>
      </c>
      <c r="AC98">
        <f t="shared" si="38"/>
        <v>928.01784336419735</v>
      </c>
      <c r="AD98">
        <f t="shared" si="39"/>
        <v>1280.0246115368241</v>
      </c>
      <c r="AH98">
        <f t="shared" si="40"/>
        <v>1.3</v>
      </c>
      <c r="AI98">
        <f t="shared" si="27"/>
        <v>178.46496987773025</v>
      </c>
      <c r="AJ98">
        <f t="shared" si="28"/>
        <v>246.15857914169692</v>
      </c>
      <c r="AN98">
        <f t="shared" si="29"/>
        <v>87</v>
      </c>
      <c r="AO98">
        <f t="shared" si="30"/>
        <v>20</v>
      </c>
      <c r="AQ98">
        <f t="shared" si="31"/>
        <v>198.46496987773025</v>
      </c>
      <c r="AR98">
        <f t="shared" si="32"/>
        <v>266.15857914169692</v>
      </c>
      <c r="AT98">
        <f t="shared" si="33"/>
        <v>1376.0237911522634</v>
      </c>
      <c r="AU98">
        <f t="shared" si="34"/>
        <v>1845.3661487157653</v>
      </c>
    </row>
    <row r="99" spans="1:47" x14ac:dyDescent="0.4">
      <c r="A99">
        <v>88</v>
      </c>
      <c r="B99">
        <f t="shared" si="35"/>
        <v>37964.366319444445</v>
      </c>
      <c r="C99">
        <f t="shared" si="36"/>
        <v>51769.590435606056</v>
      </c>
      <c r="D99">
        <f t="shared" si="37"/>
        <v>51769.590435606056</v>
      </c>
      <c r="E99">
        <f t="shared" si="26"/>
        <v>1.3636363636363635</v>
      </c>
      <c r="AC99">
        <f t="shared" si="38"/>
        <v>928.01784336419746</v>
      </c>
      <c r="AD99">
        <f t="shared" si="39"/>
        <v>1265.4788773148148</v>
      </c>
      <c r="AH99">
        <f t="shared" si="40"/>
        <v>1.3</v>
      </c>
      <c r="AI99">
        <f t="shared" si="27"/>
        <v>178.46496987773028</v>
      </c>
      <c r="AJ99">
        <f t="shared" si="28"/>
        <v>243.36132256054128</v>
      </c>
      <c r="AN99">
        <f t="shared" si="29"/>
        <v>88</v>
      </c>
      <c r="AO99">
        <f t="shared" si="30"/>
        <v>20</v>
      </c>
      <c r="AQ99">
        <f t="shared" si="31"/>
        <v>198.46496987773028</v>
      </c>
      <c r="AR99">
        <f t="shared" si="32"/>
        <v>263.36132256054128</v>
      </c>
      <c r="AT99">
        <f t="shared" si="33"/>
        <v>1376.0237911522634</v>
      </c>
      <c r="AU99">
        <f t="shared" si="34"/>
        <v>1825.9718364197531</v>
      </c>
    </row>
    <row r="100" spans="1:47" x14ac:dyDescent="0.4">
      <c r="A100">
        <v>89</v>
      </c>
      <c r="B100">
        <f t="shared" si="35"/>
        <v>37537.800405742819</v>
      </c>
      <c r="C100">
        <f t="shared" si="36"/>
        <v>50612.764592012791</v>
      </c>
      <c r="D100">
        <f t="shared" si="37"/>
        <v>50612.764592012791</v>
      </c>
      <c r="E100">
        <f t="shared" si="26"/>
        <v>1.348314606741573</v>
      </c>
      <c r="AC100">
        <f t="shared" si="38"/>
        <v>928.01784336419746</v>
      </c>
      <c r="AD100">
        <f t="shared" si="39"/>
        <v>1251.2600135247606</v>
      </c>
      <c r="AH100">
        <f t="shared" si="40"/>
        <v>1.3</v>
      </c>
      <c r="AI100">
        <f t="shared" si="27"/>
        <v>178.46496987773028</v>
      </c>
      <c r="AJ100">
        <f t="shared" si="28"/>
        <v>240.62692567783856</v>
      </c>
      <c r="AN100">
        <f t="shared" si="29"/>
        <v>89</v>
      </c>
      <c r="AO100">
        <f t="shared" si="30"/>
        <v>20</v>
      </c>
      <c r="AQ100">
        <f t="shared" si="31"/>
        <v>198.46496987773028</v>
      </c>
      <c r="AR100">
        <f t="shared" si="32"/>
        <v>260.62692567783859</v>
      </c>
      <c r="AT100">
        <f t="shared" si="33"/>
        <v>1376.0237911522634</v>
      </c>
      <c r="AU100">
        <f t="shared" si="34"/>
        <v>1807.0133513663477</v>
      </c>
    </row>
    <row r="101" spans="1:47" x14ac:dyDescent="0.4">
      <c r="A101">
        <v>90</v>
      </c>
      <c r="B101">
        <f t="shared" si="35"/>
        <v>37120.7137345679</v>
      </c>
      <c r="C101">
        <f t="shared" si="36"/>
        <v>49494.284979423865</v>
      </c>
      <c r="D101">
        <f t="shared" si="37"/>
        <v>49494.284979423865</v>
      </c>
      <c r="E101">
        <f t="shared" si="26"/>
        <v>1.3333333333333333</v>
      </c>
      <c r="AC101">
        <f t="shared" si="38"/>
        <v>928.01784336419746</v>
      </c>
      <c r="AD101">
        <f t="shared" si="39"/>
        <v>1237.3571244855964</v>
      </c>
      <c r="AH101">
        <f t="shared" si="40"/>
        <v>1.3</v>
      </c>
      <c r="AI101">
        <f t="shared" si="27"/>
        <v>178.46496987773028</v>
      </c>
      <c r="AJ101">
        <f t="shared" si="28"/>
        <v>237.95329317030698</v>
      </c>
      <c r="AN101">
        <f t="shared" si="29"/>
        <v>90</v>
      </c>
      <c r="AO101">
        <f t="shared" si="30"/>
        <v>20</v>
      </c>
      <c r="AQ101">
        <f t="shared" si="31"/>
        <v>198.46496987773028</v>
      </c>
      <c r="AR101">
        <f t="shared" si="32"/>
        <v>257.95329317030701</v>
      </c>
      <c r="AT101">
        <f t="shared" si="33"/>
        <v>1376.0237911522634</v>
      </c>
      <c r="AU101">
        <f t="shared" si="34"/>
        <v>1788.4761659807953</v>
      </c>
    </row>
    <row r="102" spans="1:47" x14ac:dyDescent="0.4">
      <c r="A102">
        <v>91</v>
      </c>
      <c r="B102">
        <f t="shared" si="35"/>
        <v>36712.793803418805</v>
      </c>
      <c r="C102">
        <f t="shared" si="36"/>
        <v>48412.475345167652</v>
      </c>
      <c r="D102">
        <f t="shared" si="37"/>
        <v>48412.475345167652</v>
      </c>
      <c r="E102">
        <f t="shared" si="26"/>
        <v>1.3186813186813187</v>
      </c>
      <c r="AC102">
        <f t="shared" si="38"/>
        <v>928.01784336419746</v>
      </c>
      <c r="AD102">
        <f t="shared" si="39"/>
        <v>1223.7597934472933</v>
      </c>
      <c r="AH102">
        <f t="shared" si="40"/>
        <v>1.3</v>
      </c>
      <c r="AI102">
        <f t="shared" si="27"/>
        <v>178.46496987773028</v>
      </c>
      <c r="AJ102">
        <f t="shared" si="28"/>
        <v>235.33842181678716</v>
      </c>
      <c r="AN102">
        <f t="shared" si="29"/>
        <v>91</v>
      </c>
      <c r="AO102">
        <f t="shared" si="30"/>
        <v>20</v>
      </c>
      <c r="AQ102">
        <f t="shared" si="31"/>
        <v>198.46496987773028</v>
      </c>
      <c r="AR102">
        <f t="shared" si="32"/>
        <v>255.33842181678716</v>
      </c>
      <c r="AT102">
        <f t="shared" si="33"/>
        <v>1376.0237911522634</v>
      </c>
      <c r="AU102">
        <f t="shared" si="34"/>
        <v>1770.3463912630577</v>
      </c>
    </row>
    <row r="103" spans="1:47" x14ac:dyDescent="0.4">
      <c r="A103">
        <v>92</v>
      </c>
      <c r="B103">
        <f t="shared" si="35"/>
        <v>36313.741696859899</v>
      </c>
      <c r="C103">
        <f t="shared" si="36"/>
        <v>47365.750039382481</v>
      </c>
      <c r="D103">
        <f t="shared" si="37"/>
        <v>47365.750039382481</v>
      </c>
      <c r="E103">
        <f t="shared" si="26"/>
        <v>1.3043478260869565</v>
      </c>
      <c r="AC103">
        <f t="shared" si="38"/>
        <v>928.01784336419735</v>
      </c>
      <c r="AD103">
        <f t="shared" si="39"/>
        <v>1210.4580565619967</v>
      </c>
      <c r="AH103">
        <f t="shared" si="40"/>
        <v>1.3</v>
      </c>
      <c r="AI103">
        <f t="shared" si="27"/>
        <v>178.46496987773025</v>
      </c>
      <c r="AJ103">
        <f t="shared" si="28"/>
        <v>232.78039549269167</v>
      </c>
      <c r="AN103">
        <f t="shared" si="29"/>
        <v>92</v>
      </c>
      <c r="AO103">
        <f t="shared" si="30"/>
        <v>20</v>
      </c>
      <c r="AQ103">
        <f t="shared" si="31"/>
        <v>198.46496987773025</v>
      </c>
      <c r="AR103">
        <f t="shared" si="32"/>
        <v>252.78039549269167</v>
      </c>
      <c r="AT103">
        <f t="shared" si="33"/>
        <v>1376.0237911522634</v>
      </c>
      <c r="AU103">
        <f t="shared" si="34"/>
        <v>1752.6107420826622</v>
      </c>
    </row>
    <row r="104" spans="1:47" x14ac:dyDescent="0.4">
      <c r="A104">
        <v>93</v>
      </c>
      <c r="B104">
        <f t="shared" si="35"/>
        <v>35923.271356033452</v>
      </c>
      <c r="C104">
        <f t="shared" si="36"/>
        <v>46352.608201333482</v>
      </c>
      <c r="D104">
        <f t="shared" si="37"/>
        <v>46352.608201333482</v>
      </c>
      <c r="E104">
        <f t="shared" si="26"/>
        <v>1.2903225806451613</v>
      </c>
      <c r="AC104">
        <f t="shared" si="38"/>
        <v>928.01784336419746</v>
      </c>
      <c r="AD104">
        <f t="shared" si="39"/>
        <v>1197.4423785344484</v>
      </c>
      <c r="AH104">
        <f t="shared" si="40"/>
        <v>1.3</v>
      </c>
      <c r="AI104">
        <f t="shared" si="27"/>
        <v>178.46496987773028</v>
      </c>
      <c r="AJ104">
        <f t="shared" si="28"/>
        <v>230.27738048739391</v>
      </c>
      <c r="AN104">
        <f t="shared" si="29"/>
        <v>93</v>
      </c>
      <c r="AO104">
        <f t="shared" si="30"/>
        <v>20</v>
      </c>
      <c r="AQ104">
        <f t="shared" si="31"/>
        <v>198.46496987773028</v>
      </c>
      <c r="AR104">
        <f t="shared" si="32"/>
        <v>250.27738048739391</v>
      </c>
      <c r="AT104">
        <f t="shared" si="33"/>
        <v>1376.0237911522634</v>
      </c>
      <c r="AU104">
        <f t="shared" si="34"/>
        <v>1735.2565047125979</v>
      </c>
    </row>
    <row r="105" spans="1:47" x14ac:dyDescent="0.4">
      <c r="A105">
        <v>94</v>
      </c>
      <c r="B105">
        <f t="shared" si="35"/>
        <v>35541.10889479905</v>
      </c>
      <c r="C105">
        <f t="shared" si="36"/>
        <v>45371.628376339213</v>
      </c>
      <c r="D105">
        <f t="shared" si="37"/>
        <v>45371.628376339213</v>
      </c>
      <c r="E105">
        <f t="shared" si="26"/>
        <v>1.2765957446808511</v>
      </c>
      <c r="AC105">
        <f t="shared" si="38"/>
        <v>928.01784336419735</v>
      </c>
      <c r="AD105">
        <f t="shared" si="39"/>
        <v>1184.7036298266351</v>
      </c>
      <c r="AH105">
        <f t="shared" si="40"/>
        <v>1.3</v>
      </c>
      <c r="AI105">
        <f t="shared" si="27"/>
        <v>178.46496987773025</v>
      </c>
      <c r="AJ105">
        <f t="shared" si="28"/>
        <v>227.82762112050673</v>
      </c>
      <c r="AN105">
        <f t="shared" si="29"/>
        <v>94</v>
      </c>
      <c r="AO105">
        <f t="shared" si="30"/>
        <v>20</v>
      </c>
      <c r="AQ105">
        <f t="shared" si="31"/>
        <v>198.46496987773025</v>
      </c>
      <c r="AR105">
        <f t="shared" si="32"/>
        <v>247.82762112050673</v>
      </c>
      <c r="AT105">
        <f t="shared" si="33"/>
        <v>1376.0237911522634</v>
      </c>
      <c r="AU105">
        <f t="shared" si="34"/>
        <v>1718.2715064355134</v>
      </c>
    </row>
    <row r="106" spans="1:47" x14ac:dyDescent="0.4">
      <c r="A106">
        <v>95</v>
      </c>
      <c r="B106">
        <f t="shared" si="35"/>
        <v>35166.991959064326</v>
      </c>
      <c r="C106">
        <f t="shared" si="36"/>
        <v>44421.463527239146</v>
      </c>
      <c r="D106">
        <f t="shared" si="37"/>
        <v>44421.463527239146</v>
      </c>
      <c r="E106">
        <f t="shared" si="26"/>
        <v>1.263157894736842</v>
      </c>
      <c r="AC106">
        <f t="shared" si="38"/>
        <v>928.01784336419746</v>
      </c>
      <c r="AD106">
        <f t="shared" si="39"/>
        <v>1172.233065302144</v>
      </c>
      <c r="AH106">
        <f t="shared" si="40"/>
        <v>1.3</v>
      </c>
      <c r="AI106">
        <f t="shared" si="27"/>
        <v>178.46496987773028</v>
      </c>
      <c r="AJ106">
        <f t="shared" si="28"/>
        <v>225.42943563502769</v>
      </c>
      <c r="AN106">
        <f t="shared" si="29"/>
        <v>95</v>
      </c>
      <c r="AO106">
        <f t="shared" si="30"/>
        <v>20</v>
      </c>
      <c r="AQ106">
        <f t="shared" si="31"/>
        <v>198.46496987773028</v>
      </c>
      <c r="AR106">
        <f t="shared" si="32"/>
        <v>245.42943563502769</v>
      </c>
      <c r="AT106">
        <f t="shared" si="33"/>
        <v>1376.0237911522634</v>
      </c>
      <c r="AU106">
        <f t="shared" si="34"/>
        <v>1701.6440870695253</v>
      </c>
    </row>
    <row r="107" spans="1:47" x14ac:dyDescent="0.4">
      <c r="A107">
        <v>96</v>
      </c>
      <c r="B107">
        <f t="shared" si="35"/>
        <v>34800.669126157409</v>
      </c>
      <c r="C107">
        <f t="shared" si="36"/>
        <v>43500.836407696755</v>
      </c>
      <c r="D107">
        <f t="shared" si="37"/>
        <v>43500.836407696755</v>
      </c>
      <c r="E107">
        <f t="shared" ref="E107:E138" si="41">D107/B107</f>
        <v>1.2499999999999998</v>
      </c>
      <c r="AC107">
        <f t="shared" si="38"/>
        <v>928.01784336419746</v>
      </c>
      <c r="AD107">
        <f t="shared" si="39"/>
        <v>1160.0223042052469</v>
      </c>
      <c r="AH107">
        <f t="shared" si="40"/>
        <v>1.3</v>
      </c>
      <c r="AI107">
        <f t="shared" ref="AI107:AI138" si="42">AC107/AH107/4</f>
        <v>178.46496987773028</v>
      </c>
      <c r="AJ107">
        <f t="shared" ref="AJ107:AJ138" si="43">AD107/AH107/4</f>
        <v>223.08121234716285</v>
      </c>
      <c r="AN107">
        <f t="shared" ref="AN107:AN138" si="44">A107</f>
        <v>96</v>
      </c>
      <c r="AO107">
        <f t="shared" ref="AO107:AO138" si="45">IF($AN107&lt;AO$6,AO$5,IF($AN107&gt;AO$7,AO$8,(AO$8-AO$5)/(AO$7-AO$6)*$AN107+(AO$5-(AO$8-AO$5)/(AO$7-AO$6)*AO$6)))</f>
        <v>20</v>
      </c>
      <c r="AQ107">
        <f t="shared" ref="AQ107:AQ138" si="46">AI107+AO107</f>
        <v>198.46496987773028</v>
      </c>
      <c r="AR107">
        <f t="shared" ref="AR107:AR138" si="47">AJ107+AO107</f>
        <v>243.08121234716285</v>
      </c>
      <c r="AT107">
        <f t="shared" ref="AT107:AT138" si="48">AQ107*AH107/$AU$3*$AU$4</f>
        <v>1376.0237911522634</v>
      </c>
      <c r="AU107">
        <f t="shared" ref="AU107:AU138" si="49">AR107*AH107/$AU$3*$AU$4</f>
        <v>1685.3630722736625</v>
      </c>
    </row>
    <row r="108" spans="1:47" x14ac:dyDescent="0.4">
      <c r="A108">
        <v>97</v>
      </c>
      <c r="B108">
        <f t="shared" si="35"/>
        <v>34441.899341351658</v>
      </c>
      <c r="C108">
        <f t="shared" si="36"/>
        <v>42608.535267651539</v>
      </c>
      <c r="D108">
        <f t="shared" si="37"/>
        <v>42608.535267651539</v>
      </c>
      <c r="E108">
        <f t="shared" si="41"/>
        <v>1.2371134020618557</v>
      </c>
      <c r="AC108">
        <f t="shared" ref="AC108:AC139" si="50">B108*$A108/3600</f>
        <v>928.01784336419746</v>
      </c>
      <c r="AD108">
        <f t="shared" ref="AD108:AD139" si="51">D108*$A108/3600</f>
        <v>1148.0633113783886</v>
      </c>
      <c r="AH108">
        <f t="shared" si="40"/>
        <v>1.3</v>
      </c>
      <c r="AI108">
        <f t="shared" si="42"/>
        <v>178.46496987773028</v>
      </c>
      <c r="AJ108">
        <f t="shared" si="43"/>
        <v>220.78140603430549</v>
      </c>
      <c r="AN108">
        <f t="shared" si="44"/>
        <v>97</v>
      </c>
      <c r="AO108">
        <f t="shared" si="45"/>
        <v>20</v>
      </c>
      <c r="AQ108">
        <f t="shared" si="46"/>
        <v>198.46496987773028</v>
      </c>
      <c r="AR108">
        <f t="shared" si="47"/>
        <v>240.78140603430549</v>
      </c>
      <c r="AT108">
        <f t="shared" si="48"/>
        <v>1376.0237911522634</v>
      </c>
      <c r="AU108">
        <f t="shared" si="49"/>
        <v>1669.4177485045182</v>
      </c>
    </row>
    <row r="109" spans="1:47" x14ac:dyDescent="0.4">
      <c r="A109">
        <v>98</v>
      </c>
      <c r="B109">
        <f t="shared" si="35"/>
        <v>34090.451388888891</v>
      </c>
      <c r="C109">
        <f t="shared" si="36"/>
        <v>41743.409863945577</v>
      </c>
      <c r="D109">
        <f t="shared" si="37"/>
        <v>41743.409863945577</v>
      </c>
      <c r="E109">
        <f t="shared" si="41"/>
        <v>1.2244897959183672</v>
      </c>
      <c r="AC109">
        <f t="shared" si="50"/>
        <v>928.01784336419769</v>
      </c>
      <c r="AD109">
        <f t="shared" si="51"/>
        <v>1136.3483796296296</v>
      </c>
      <c r="AH109">
        <f t="shared" si="40"/>
        <v>1.3</v>
      </c>
      <c r="AI109">
        <f t="shared" si="42"/>
        <v>178.46496987773031</v>
      </c>
      <c r="AJ109">
        <f t="shared" si="43"/>
        <v>218.52853454415953</v>
      </c>
      <c r="AN109">
        <f t="shared" si="44"/>
        <v>98</v>
      </c>
      <c r="AO109">
        <f t="shared" si="45"/>
        <v>20</v>
      </c>
      <c r="AQ109">
        <f t="shared" si="46"/>
        <v>198.46496987773031</v>
      </c>
      <c r="AR109">
        <f t="shared" si="47"/>
        <v>238.52853454415953</v>
      </c>
      <c r="AT109">
        <f t="shared" si="48"/>
        <v>1376.0237911522636</v>
      </c>
      <c r="AU109">
        <f t="shared" si="49"/>
        <v>1653.7978395061727</v>
      </c>
    </row>
    <row r="110" spans="1:47" x14ac:dyDescent="0.4">
      <c r="A110">
        <v>99</v>
      </c>
      <c r="B110">
        <f t="shared" si="35"/>
        <v>33746.103395061727</v>
      </c>
      <c r="C110">
        <f t="shared" si="36"/>
        <v>40904.367751589969</v>
      </c>
      <c r="D110">
        <f t="shared" si="37"/>
        <v>40904.367751589969</v>
      </c>
      <c r="E110">
        <f t="shared" si="41"/>
        <v>1.2121212121212119</v>
      </c>
      <c r="AC110">
        <f t="shared" si="50"/>
        <v>928.01784336419746</v>
      </c>
      <c r="AD110">
        <f t="shared" si="51"/>
        <v>1124.8701131687242</v>
      </c>
      <c r="AH110">
        <f t="shared" si="40"/>
        <v>1.3</v>
      </c>
      <c r="AI110">
        <f t="shared" si="42"/>
        <v>178.46496987773028</v>
      </c>
      <c r="AJ110">
        <f t="shared" si="43"/>
        <v>216.32117560937002</v>
      </c>
      <c r="AN110">
        <f t="shared" si="44"/>
        <v>99</v>
      </c>
      <c r="AO110">
        <f t="shared" si="45"/>
        <v>20</v>
      </c>
      <c r="AQ110">
        <f t="shared" si="46"/>
        <v>198.46496987773028</v>
      </c>
      <c r="AR110">
        <f t="shared" si="47"/>
        <v>236.32117560937002</v>
      </c>
      <c r="AT110">
        <f t="shared" si="48"/>
        <v>1376.0237911522634</v>
      </c>
      <c r="AU110">
        <f t="shared" si="49"/>
        <v>1638.4934842249656</v>
      </c>
    </row>
    <row r="111" spans="1:47" x14ac:dyDescent="0.4">
      <c r="A111">
        <v>100</v>
      </c>
      <c r="B111">
        <f t="shared" si="35"/>
        <v>33408.642361111109</v>
      </c>
      <c r="C111">
        <f t="shared" si="36"/>
        <v>40090.370833333334</v>
      </c>
      <c r="D111">
        <f t="shared" si="37"/>
        <v>40090.370833333334</v>
      </c>
      <c r="E111">
        <f t="shared" si="41"/>
        <v>1.2000000000000002</v>
      </c>
      <c r="AC111">
        <f t="shared" si="50"/>
        <v>928.01784336419746</v>
      </c>
      <c r="AD111">
        <f t="shared" si="51"/>
        <v>1113.6214120370371</v>
      </c>
      <c r="AH111">
        <f t="shared" si="40"/>
        <v>1.3</v>
      </c>
      <c r="AI111">
        <f t="shared" si="42"/>
        <v>178.46496987773028</v>
      </c>
      <c r="AJ111">
        <f t="shared" si="43"/>
        <v>214.15796385327636</v>
      </c>
      <c r="AN111">
        <f t="shared" si="44"/>
        <v>100</v>
      </c>
      <c r="AO111">
        <f t="shared" si="45"/>
        <v>20</v>
      </c>
      <c r="AQ111">
        <f t="shared" si="46"/>
        <v>198.46496987773028</v>
      </c>
      <c r="AR111">
        <f t="shared" si="47"/>
        <v>234.15796385327636</v>
      </c>
      <c r="AT111">
        <f t="shared" si="48"/>
        <v>1376.0237911522634</v>
      </c>
      <c r="AU111">
        <f t="shared" si="49"/>
        <v>1623.4952160493829</v>
      </c>
    </row>
    <row r="112" spans="1:47" x14ac:dyDescent="0.4">
      <c r="A112">
        <v>101</v>
      </c>
      <c r="B112">
        <f t="shared" si="35"/>
        <v>33077.86372387239</v>
      </c>
      <c r="C112">
        <f t="shared" si="36"/>
        <v>39300.43214717511</v>
      </c>
      <c r="D112">
        <f t="shared" si="37"/>
        <v>39300.43214717511</v>
      </c>
      <c r="E112">
        <f t="shared" si="41"/>
        <v>1.1881188118811878</v>
      </c>
      <c r="AC112">
        <f t="shared" si="50"/>
        <v>928.01784336419769</v>
      </c>
      <c r="AD112">
        <f t="shared" si="51"/>
        <v>1102.5954574624129</v>
      </c>
      <c r="AH112">
        <f t="shared" si="40"/>
        <v>1.3</v>
      </c>
      <c r="AI112">
        <f t="shared" si="42"/>
        <v>178.46496987773031</v>
      </c>
      <c r="AJ112">
        <f t="shared" si="43"/>
        <v>212.03758797354095</v>
      </c>
      <c r="AN112">
        <f t="shared" si="44"/>
        <v>101</v>
      </c>
      <c r="AO112">
        <f t="shared" si="45"/>
        <v>20</v>
      </c>
      <c r="AQ112">
        <f t="shared" si="46"/>
        <v>198.46496987773031</v>
      </c>
      <c r="AR112">
        <f t="shared" si="47"/>
        <v>232.03758797354095</v>
      </c>
      <c r="AT112">
        <f t="shared" si="48"/>
        <v>1376.0237911522636</v>
      </c>
      <c r="AU112">
        <f t="shared" si="49"/>
        <v>1608.7939432832172</v>
      </c>
    </row>
    <row r="113" spans="1:47" x14ac:dyDescent="0.4">
      <c r="A113">
        <v>102</v>
      </c>
      <c r="B113">
        <f t="shared" si="35"/>
        <v>32753.570942265793</v>
      </c>
      <c r="C113">
        <f t="shared" si="36"/>
        <v>38533.612873253878</v>
      </c>
      <c r="D113">
        <f t="shared" si="37"/>
        <v>38533.612873253878</v>
      </c>
      <c r="E113">
        <f t="shared" si="41"/>
        <v>1.1764705882352942</v>
      </c>
      <c r="AC113">
        <f t="shared" si="50"/>
        <v>928.01784336419746</v>
      </c>
      <c r="AD113">
        <f t="shared" si="51"/>
        <v>1091.7856980755266</v>
      </c>
      <c r="AH113">
        <f t="shared" si="40"/>
        <v>1.3</v>
      </c>
      <c r="AI113">
        <f t="shared" si="42"/>
        <v>178.46496987773028</v>
      </c>
      <c r="AJ113">
        <f t="shared" si="43"/>
        <v>209.95878809144742</v>
      </c>
      <c r="AN113">
        <f t="shared" si="44"/>
        <v>102</v>
      </c>
      <c r="AO113">
        <f t="shared" si="45"/>
        <v>20</v>
      </c>
      <c r="AQ113">
        <f t="shared" si="46"/>
        <v>198.46496987773028</v>
      </c>
      <c r="AR113">
        <f t="shared" si="47"/>
        <v>229.95878809144742</v>
      </c>
      <c r="AT113">
        <f t="shared" si="48"/>
        <v>1376.0237911522634</v>
      </c>
      <c r="AU113">
        <f t="shared" si="49"/>
        <v>1594.3809307673689</v>
      </c>
    </row>
    <row r="114" spans="1:47" x14ac:dyDescent="0.4">
      <c r="A114">
        <v>103</v>
      </c>
      <c r="B114">
        <f t="shared" si="35"/>
        <v>32435.575107874865</v>
      </c>
      <c r="C114">
        <f t="shared" si="36"/>
        <v>37789.019543155184</v>
      </c>
      <c r="D114">
        <f t="shared" si="37"/>
        <v>37789.019543155184</v>
      </c>
      <c r="E114">
        <f t="shared" si="41"/>
        <v>1.1650485436893203</v>
      </c>
      <c r="AC114">
        <f t="shared" si="50"/>
        <v>928.01784336419746</v>
      </c>
      <c r="AD114">
        <f t="shared" si="51"/>
        <v>1081.1858369291622</v>
      </c>
      <c r="AH114">
        <f t="shared" si="40"/>
        <v>1.3</v>
      </c>
      <c r="AI114">
        <f t="shared" si="42"/>
        <v>178.46496987773028</v>
      </c>
      <c r="AJ114">
        <f t="shared" si="43"/>
        <v>207.92035325560809</v>
      </c>
      <c r="AN114">
        <f t="shared" si="44"/>
        <v>103</v>
      </c>
      <c r="AO114">
        <f t="shared" si="45"/>
        <v>20</v>
      </c>
      <c r="AQ114">
        <f t="shared" si="46"/>
        <v>198.46496987773028</v>
      </c>
      <c r="AR114">
        <f t="shared" si="47"/>
        <v>227.92035325560809</v>
      </c>
      <c r="AT114">
        <f t="shared" si="48"/>
        <v>1376.0237911522634</v>
      </c>
      <c r="AU114">
        <f t="shared" si="49"/>
        <v>1580.2477825722162</v>
      </c>
    </row>
    <row r="115" spans="1:47" x14ac:dyDescent="0.4">
      <c r="A115">
        <v>104</v>
      </c>
      <c r="B115">
        <f t="shared" si="35"/>
        <v>32123.694577991453</v>
      </c>
      <c r="C115">
        <f t="shared" si="36"/>
        <v>37065.801436143985</v>
      </c>
      <c r="D115">
        <f t="shared" si="37"/>
        <v>37065.801436143985</v>
      </c>
      <c r="E115">
        <f t="shared" si="41"/>
        <v>1.153846153846154</v>
      </c>
      <c r="AC115">
        <f t="shared" si="50"/>
        <v>928.01784336419746</v>
      </c>
      <c r="AD115">
        <f t="shared" si="51"/>
        <v>1070.7898192663818</v>
      </c>
      <c r="AH115">
        <f t="shared" si="40"/>
        <v>1.3</v>
      </c>
      <c r="AI115">
        <f t="shared" si="42"/>
        <v>178.46496987773028</v>
      </c>
      <c r="AJ115">
        <f t="shared" si="43"/>
        <v>205.9211190896888</v>
      </c>
      <c r="AN115">
        <f t="shared" si="44"/>
        <v>104</v>
      </c>
      <c r="AO115">
        <f t="shared" si="45"/>
        <v>20</v>
      </c>
      <c r="AQ115">
        <f t="shared" si="46"/>
        <v>198.46496987773028</v>
      </c>
      <c r="AR115">
        <f t="shared" si="47"/>
        <v>225.9211190896888</v>
      </c>
      <c r="AT115">
        <f t="shared" si="48"/>
        <v>1376.0237911522634</v>
      </c>
      <c r="AU115">
        <f t="shared" si="49"/>
        <v>1566.386425688509</v>
      </c>
    </row>
    <row r="116" spans="1:47" x14ac:dyDescent="0.4">
      <c r="A116">
        <v>105</v>
      </c>
      <c r="B116">
        <f t="shared" si="35"/>
        <v>31817.754629629628</v>
      </c>
      <c r="C116">
        <f t="shared" si="36"/>
        <v>36363.148148148146</v>
      </c>
      <c r="D116">
        <f t="shared" si="37"/>
        <v>36363.148148148146</v>
      </c>
      <c r="E116">
        <f t="shared" si="41"/>
        <v>1.1428571428571428</v>
      </c>
      <c r="AC116">
        <f t="shared" si="50"/>
        <v>928.01784336419746</v>
      </c>
      <c r="AD116">
        <f t="shared" si="51"/>
        <v>1060.5918209876543</v>
      </c>
      <c r="AH116">
        <f t="shared" si="40"/>
        <v>1.3</v>
      </c>
      <c r="AI116">
        <f t="shared" si="42"/>
        <v>178.46496987773028</v>
      </c>
      <c r="AJ116">
        <f t="shared" si="43"/>
        <v>203.9599655745489</v>
      </c>
      <c r="AN116">
        <f t="shared" si="44"/>
        <v>105</v>
      </c>
      <c r="AO116">
        <f t="shared" si="45"/>
        <v>20</v>
      </c>
      <c r="AQ116">
        <f t="shared" si="46"/>
        <v>198.46496987773028</v>
      </c>
      <c r="AR116">
        <f t="shared" si="47"/>
        <v>223.9599655745489</v>
      </c>
      <c r="AT116">
        <f t="shared" si="48"/>
        <v>1376.0237911522634</v>
      </c>
      <c r="AU116">
        <f t="shared" si="49"/>
        <v>1552.7890946502057</v>
      </c>
    </row>
    <row r="117" spans="1:47" x14ac:dyDescent="0.4">
      <c r="A117">
        <v>106</v>
      </c>
      <c r="B117">
        <f t="shared" si="35"/>
        <v>31517.587133123689</v>
      </c>
      <c r="C117">
        <f t="shared" si="36"/>
        <v>35680.287320517382</v>
      </c>
      <c r="D117">
        <f t="shared" si="37"/>
        <v>35680.287320517382</v>
      </c>
      <c r="E117">
        <f t="shared" si="41"/>
        <v>1.1320754716981132</v>
      </c>
      <c r="AC117">
        <f t="shared" si="50"/>
        <v>928.01784336419746</v>
      </c>
      <c r="AD117">
        <f t="shared" si="51"/>
        <v>1050.5862377707895</v>
      </c>
      <c r="AH117">
        <f t="shared" si="40"/>
        <v>1.3</v>
      </c>
      <c r="AI117">
        <f t="shared" si="42"/>
        <v>178.46496987773028</v>
      </c>
      <c r="AJ117">
        <f t="shared" si="43"/>
        <v>202.03581495592104</v>
      </c>
      <c r="AN117">
        <f t="shared" si="44"/>
        <v>106</v>
      </c>
      <c r="AO117">
        <f t="shared" si="45"/>
        <v>20</v>
      </c>
      <c r="AQ117">
        <f t="shared" si="46"/>
        <v>198.46496987773028</v>
      </c>
      <c r="AR117">
        <f t="shared" si="47"/>
        <v>222.03581495592104</v>
      </c>
      <c r="AT117">
        <f t="shared" si="48"/>
        <v>1376.0237911522634</v>
      </c>
      <c r="AU117">
        <f t="shared" si="49"/>
        <v>1539.4483170277192</v>
      </c>
    </row>
    <row r="118" spans="1:47" x14ac:dyDescent="0.4">
      <c r="A118">
        <v>107</v>
      </c>
      <c r="B118">
        <f t="shared" si="35"/>
        <v>31223.030244029076</v>
      </c>
      <c r="C118">
        <f t="shared" si="36"/>
        <v>35016.482516668118</v>
      </c>
      <c r="D118">
        <f t="shared" si="37"/>
        <v>35016.482516668118</v>
      </c>
      <c r="E118">
        <f t="shared" si="41"/>
        <v>1.1214953271028036</v>
      </c>
      <c r="AC118">
        <f t="shared" si="50"/>
        <v>928.01784336419746</v>
      </c>
      <c r="AD118">
        <f t="shared" si="51"/>
        <v>1040.7676748009692</v>
      </c>
      <c r="AH118">
        <f t="shared" si="40"/>
        <v>1.3</v>
      </c>
      <c r="AI118">
        <f t="shared" si="42"/>
        <v>178.46496987773028</v>
      </c>
      <c r="AJ118">
        <f t="shared" si="43"/>
        <v>200.14762976941714</v>
      </c>
      <c r="AN118">
        <f t="shared" si="44"/>
        <v>107</v>
      </c>
      <c r="AO118">
        <f t="shared" si="45"/>
        <v>20</v>
      </c>
      <c r="AQ118">
        <f t="shared" si="46"/>
        <v>198.46496987773028</v>
      </c>
      <c r="AR118">
        <f t="shared" si="47"/>
        <v>220.14762976941714</v>
      </c>
      <c r="AT118">
        <f t="shared" si="48"/>
        <v>1376.0237911522634</v>
      </c>
      <c r="AU118">
        <f t="shared" si="49"/>
        <v>1526.3568997346256</v>
      </c>
    </row>
    <row r="119" spans="1:47" x14ac:dyDescent="0.4">
      <c r="A119">
        <v>108</v>
      </c>
      <c r="B119">
        <f t="shared" si="35"/>
        <v>30933.928112139918</v>
      </c>
      <c r="C119">
        <f t="shared" si="36"/>
        <v>34371.031235711016</v>
      </c>
      <c r="D119">
        <f t="shared" si="37"/>
        <v>34371.031235711016</v>
      </c>
      <c r="E119">
        <f t="shared" si="41"/>
        <v>1.1111111111111109</v>
      </c>
      <c r="AC119">
        <f t="shared" si="50"/>
        <v>928.01784336419746</v>
      </c>
      <c r="AD119">
        <f t="shared" si="51"/>
        <v>1031.1309370713304</v>
      </c>
      <c r="AH119">
        <f t="shared" si="40"/>
        <v>1.3</v>
      </c>
      <c r="AI119">
        <f t="shared" si="42"/>
        <v>178.46496987773028</v>
      </c>
      <c r="AJ119">
        <f t="shared" si="43"/>
        <v>198.29441097525586</v>
      </c>
      <c r="AN119">
        <f t="shared" si="44"/>
        <v>108</v>
      </c>
      <c r="AO119">
        <f t="shared" si="45"/>
        <v>20</v>
      </c>
      <c r="AQ119">
        <f t="shared" si="46"/>
        <v>198.46496987773028</v>
      </c>
      <c r="AR119">
        <f t="shared" si="47"/>
        <v>218.29441097525586</v>
      </c>
      <c r="AT119">
        <f t="shared" si="48"/>
        <v>1376.0237911522634</v>
      </c>
      <c r="AU119">
        <f t="shared" si="49"/>
        <v>1513.5079160951072</v>
      </c>
    </row>
    <row r="120" spans="1:47" x14ac:dyDescent="0.4">
      <c r="A120">
        <v>109</v>
      </c>
      <c r="B120">
        <f t="shared" si="35"/>
        <v>30650.130606523955</v>
      </c>
      <c r="C120">
        <f t="shared" si="36"/>
        <v>33743.263053053895</v>
      </c>
      <c r="D120">
        <f t="shared" si="37"/>
        <v>33743.263053053895</v>
      </c>
      <c r="E120">
        <f t="shared" si="41"/>
        <v>1.1009174311926606</v>
      </c>
      <c r="AC120">
        <f t="shared" si="50"/>
        <v>928.01784336419746</v>
      </c>
      <c r="AD120">
        <f t="shared" si="51"/>
        <v>1021.6710202174652</v>
      </c>
      <c r="AH120">
        <f t="shared" si="40"/>
        <v>1.3</v>
      </c>
      <c r="AI120">
        <f t="shared" si="42"/>
        <v>178.46496987773028</v>
      </c>
      <c r="AJ120">
        <f t="shared" si="43"/>
        <v>196.47519619566637</v>
      </c>
      <c r="AN120">
        <f t="shared" si="44"/>
        <v>109</v>
      </c>
      <c r="AO120">
        <f t="shared" si="45"/>
        <v>20</v>
      </c>
      <c r="AQ120">
        <f t="shared" si="46"/>
        <v>198.46496987773028</v>
      </c>
      <c r="AR120">
        <f t="shared" si="47"/>
        <v>216.47519619566637</v>
      </c>
      <c r="AT120">
        <f t="shared" si="48"/>
        <v>1376.0237911522634</v>
      </c>
      <c r="AU120">
        <f t="shared" si="49"/>
        <v>1500.8946936232869</v>
      </c>
    </row>
    <row r="121" spans="1:47" x14ac:dyDescent="0.4">
      <c r="A121">
        <v>110</v>
      </c>
      <c r="B121">
        <f t="shared" si="35"/>
        <v>30371.493055555555</v>
      </c>
      <c r="C121">
        <f t="shared" si="36"/>
        <v>33132.53787878788</v>
      </c>
      <c r="D121">
        <f t="shared" si="37"/>
        <v>33132.53787878788</v>
      </c>
      <c r="E121">
        <f t="shared" si="41"/>
        <v>1.0909090909090911</v>
      </c>
      <c r="AC121">
        <f t="shared" si="50"/>
        <v>928.01784336419746</v>
      </c>
      <c r="AD121">
        <f t="shared" si="51"/>
        <v>1012.383101851852</v>
      </c>
      <c r="AH121">
        <f t="shared" si="40"/>
        <v>1.3</v>
      </c>
      <c r="AI121">
        <f t="shared" si="42"/>
        <v>178.46496987773028</v>
      </c>
      <c r="AJ121">
        <f t="shared" si="43"/>
        <v>194.68905804843305</v>
      </c>
      <c r="AN121">
        <f t="shared" si="44"/>
        <v>110</v>
      </c>
      <c r="AO121">
        <f t="shared" si="45"/>
        <v>20</v>
      </c>
      <c r="AQ121">
        <f t="shared" si="46"/>
        <v>198.46496987773028</v>
      </c>
      <c r="AR121">
        <f t="shared" si="47"/>
        <v>214.68905804843305</v>
      </c>
      <c r="AT121">
        <f t="shared" si="48"/>
        <v>1376.0237911522634</v>
      </c>
      <c r="AU121">
        <f t="shared" si="49"/>
        <v>1488.510802469136</v>
      </c>
    </row>
    <row r="122" spans="1:47" x14ac:dyDescent="0.4">
      <c r="A122">
        <v>111</v>
      </c>
      <c r="B122">
        <f t="shared" si="35"/>
        <v>30097.876001001001</v>
      </c>
      <c r="C122">
        <f t="shared" si="36"/>
        <v>32538.244325406486</v>
      </c>
      <c r="D122">
        <f t="shared" si="37"/>
        <v>32538.244325406486</v>
      </c>
      <c r="E122">
        <f t="shared" si="41"/>
        <v>1.0810810810810809</v>
      </c>
      <c r="AC122">
        <f t="shared" si="50"/>
        <v>928.01784336419746</v>
      </c>
      <c r="AD122">
        <f t="shared" si="51"/>
        <v>1003.2625333666999</v>
      </c>
      <c r="AH122">
        <f t="shared" si="40"/>
        <v>1.3</v>
      </c>
      <c r="AI122">
        <f t="shared" si="42"/>
        <v>178.46496987773028</v>
      </c>
      <c r="AJ122">
        <f t="shared" si="43"/>
        <v>192.93510257051921</v>
      </c>
      <c r="AN122">
        <f t="shared" si="44"/>
        <v>111</v>
      </c>
      <c r="AO122">
        <f t="shared" si="45"/>
        <v>20</v>
      </c>
      <c r="AQ122">
        <f t="shared" si="46"/>
        <v>198.46496987773028</v>
      </c>
      <c r="AR122">
        <f t="shared" si="47"/>
        <v>212.93510257051921</v>
      </c>
      <c r="AT122">
        <f t="shared" si="48"/>
        <v>1376.0237911522634</v>
      </c>
      <c r="AU122">
        <f t="shared" si="49"/>
        <v>1476.3500444889332</v>
      </c>
    </row>
    <row r="123" spans="1:47" x14ac:dyDescent="0.4">
      <c r="A123">
        <v>112</v>
      </c>
      <c r="B123">
        <f t="shared" si="35"/>
        <v>29829.144965277777</v>
      </c>
      <c r="C123">
        <f t="shared" si="36"/>
        <v>31959.798177083332</v>
      </c>
      <c r="D123">
        <f t="shared" si="37"/>
        <v>31959.798177083332</v>
      </c>
      <c r="E123">
        <f t="shared" si="41"/>
        <v>1.0714285714285714</v>
      </c>
      <c r="AC123">
        <f t="shared" si="50"/>
        <v>928.01784336419746</v>
      </c>
      <c r="AD123">
        <f t="shared" si="51"/>
        <v>994.30483217592587</v>
      </c>
      <c r="AH123">
        <f t="shared" si="40"/>
        <v>1.3</v>
      </c>
      <c r="AI123">
        <f t="shared" si="42"/>
        <v>178.46496987773028</v>
      </c>
      <c r="AJ123">
        <f t="shared" si="43"/>
        <v>191.21246772613958</v>
      </c>
      <c r="AN123">
        <f t="shared" si="44"/>
        <v>112</v>
      </c>
      <c r="AO123">
        <f t="shared" si="45"/>
        <v>20</v>
      </c>
      <c r="AQ123">
        <f t="shared" si="46"/>
        <v>198.46496987773028</v>
      </c>
      <c r="AR123">
        <f t="shared" si="47"/>
        <v>211.21246772613958</v>
      </c>
      <c r="AT123">
        <f t="shared" si="48"/>
        <v>1376.0237911522634</v>
      </c>
      <c r="AU123">
        <f t="shared" si="49"/>
        <v>1464.4064429012344</v>
      </c>
    </row>
    <row r="124" spans="1:47" x14ac:dyDescent="0.4">
      <c r="A124">
        <v>113</v>
      </c>
      <c r="B124">
        <f t="shared" si="35"/>
        <v>29565.170231071777</v>
      </c>
      <c r="C124">
        <f t="shared" si="36"/>
        <v>31396.640953350561</v>
      </c>
      <c r="D124">
        <f t="shared" si="37"/>
        <v>31396.640953350561</v>
      </c>
      <c r="E124">
        <f t="shared" si="41"/>
        <v>1.0619469026548674</v>
      </c>
      <c r="AC124">
        <f t="shared" si="50"/>
        <v>928.01784336419746</v>
      </c>
      <c r="AD124">
        <f t="shared" si="51"/>
        <v>985.50567436905931</v>
      </c>
      <c r="AH124">
        <f t="shared" si="40"/>
        <v>1.3</v>
      </c>
      <c r="AI124">
        <f t="shared" si="42"/>
        <v>178.46496987773028</v>
      </c>
      <c r="AJ124">
        <f t="shared" si="43"/>
        <v>189.52032199404985</v>
      </c>
      <c r="AN124">
        <f t="shared" si="44"/>
        <v>113</v>
      </c>
      <c r="AO124">
        <f t="shared" si="45"/>
        <v>20</v>
      </c>
      <c r="AQ124">
        <f t="shared" si="46"/>
        <v>198.46496987773028</v>
      </c>
      <c r="AR124">
        <f t="shared" si="47"/>
        <v>209.52032199404985</v>
      </c>
      <c r="AT124">
        <f t="shared" si="48"/>
        <v>1376.0237911522634</v>
      </c>
      <c r="AU124">
        <f t="shared" si="49"/>
        <v>1452.674232492079</v>
      </c>
    </row>
    <row r="125" spans="1:47" x14ac:dyDescent="0.4">
      <c r="A125">
        <v>114</v>
      </c>
      <c r="B125">
        <f t="shared" si="35"/>
        <v>29305.826632553606</v>
      </c>
      <c r="C125">
        <f t="shared" si="36"/>
        <v>30848.23856058274</v>
      </c>
      <c r="D125">
        <f t="shared" si="37"/>
        <v>30848.23856058274</v>
      </c>
      <c r="E125">
        <f t="shared" si="41"/>
        <v>1.0526315789473684</v>
      </c>
      <c r="AC125">
        <f t="shared" si="50"/>
        <v>928.01784336419746</v>
      </c>
      <c r="AD125">
        <f t="shared" si="51"/>
        <v>976.86088775178678</v>
      </c>
      <c r="AH125">
        <f t="shared" si="40"/>
        <v>1.3</v>
      </c>
      <c r="AI125">
        <f t="shared" si="42"/>
        <v>178.46496987773028</v>
      </c>
      <c r="AJ125">
        <f t="shared" si="43"/>
        <v>187.85786302918976</v>
      </c>
      <c r="AN125">
        <f t="shared" si="44"/>
        <v>114</v>
      </c>
      <c r="AO125">
        <f t="shared" si="45"/>
        <v>20</v>
      </c>
      <c r="AQ125">
        <f t="shared" si="46"/>
        <v>198.46496987773028</v>
      </c>
      <c r="AR125">
        <f t="shared" si="47"/>
        <v>207.85786302918976</v>
      </c>
      <c r="AT125">
        <f t="shared" si="48"/>
        <v>1376.0237911522634</v>
      </c>
      <c r="AU125">
        <f t="shared" si="49"/>
        <v>1441.1478503357157</v>
      </c>
    </row>
    <row r="126" spans="1:47" x14ac:dyDescent="0.4">
      <c r="A126">
        <v>115</v>
      </c>
      <c r="B126">
        <f t="shared" si="35"/>
        <v>29050.993357487921</v>
      </c>
      <c r="C126">
        <f t="shared" si="36"/>
        <v>30314.080025204788</v>
      </c>
      <c r="D126">
        <f t="shared" si="37"/>
        <v>30314.080025204788</v>
      </c>
      <c r="E126">
        <f t="shared" si="41"/>
        <v>1.0434782608695652</v>
      </c>
      <c r="AC126">
        <f t="shared" si="50"/>
        <v>928.01784336419746</v>
      </c>
      <c r="AD126">
        <f t="shared" si="51"/>
        <v>968.3664452495974</v>
      </c>
      <c r="AH126">
        <f t="shared" si="40"/>
        <v>1.3</v>
      </c>
      <c r="AI126">
        <f t="shared" si="42"/>
        <v>178.46496987773028</v>
      </c>
      <c r="AJ126">
        <f t="shared" si="43"/>
        <v>186.22431639415333</v>
      </c>
      <c r="AN126">
        <f t="shared" si="44"/>
        <v>115</v>
      </c>
      <c r="AO126">
        <f t="shared" si="45"/>
        <v>20</v>
      </c>
      <c r="AQ126">
        <f t="shared" si="46"/>
        <v>198.46496987773028</v>
      </c>
      <c r="AR126">
        <f t="shared" si="47"/>
        <v>206.22431639415333</v>
      </c>
      <c r="AT126">
        <f t="shared" si="48"/>
        <v>1376.0237911522634</v>
      </c>
      <c r="AU126">
        <f t="shared" si="49"/>
        <v>1429.8219269994631</v>
      </c>
    </row>
    <row r="127" spans="1:47" x14ac:dyDescent="0.4">
      <c r="A127">
        <v>116</v>
      </c>
      <c r="B127">
        <f t="shared" si="35"/>
        <v>28800.553759578543</v>
      </c>
      <c r="C127">
        <f t="shared" si="36"/>
        <v>29793.676303012286</v>
      </c>
      <c r="D127">
        <f t="shared" si="37"/>
        <v>29793.676303012286</v>
      </c>
      <c r="E127">
        <f t="shared" si="41"/>
        <v>1.0344827586206897</v>
      </c>
      <c r="AC127">
        <f t="shared" si="50"/>
        <v>928.01784336419746</v>
      </c>
      <c r="AD127">
        <f t="shared" si="51"/>
        <v>960.01845865261805</v>
      </c>
      <c r="AH127">
        <f t="shared" si="40"/>
        <v>1.3</v>
      </c>
      <c r="AI127">
        <f t="shared" si="42"/>
        <v>178.46496987773028</v>
      </c>
      <c r="AJ127">
        <f t="shared" si="43"/>
        <v>184.61893435627269</v>
      </c>
      <c r="AN127">
        <f t="shared" si="44"/>
        <v>116</v>
      </c>
      <c r="AO127">
        <f t="shared" si="45"/>
        <v>20</v>
      </c>
      <c r="AQ127">
        <f t="shared" si="46"/>
        <v>198.46496987773028</v>
      </c>
      <c r="AR127">
        <f t="shared" si="47"/>
        <v>204.61893435627269</v>
      </c>
      <c r="AT127">
        <f t="shared" si="48"/>
        <v>1376.0237911522634</v>
      </c>
      <c r="AU127">
        <f t="shared" si="49"/>
        <v>1418.6912782034906</v>
      </c>
    </row>
    <row r="128" spans="1:47" x14ac:dyDescent="0.4">
      <c r="A128">
        <v>117</v>
      </c>
      <c r="B128">
        <f t="shared" si="35"/>
        <v>28554.395180436848</v>
      </c>
      <c r="C128">
        <f t="shared" si="36"/>
        <v>29286.559159422406</v>
      </c>
      <c r="D128">
        <f t="shared" si="37"/>
        <v>29286.559159422406</v>
      </c>
      <c r="E128">
        <f t="shared" si="41"/>
        <v>1.0256410256410255</v>
      </c>
      <c r="AC128">
        <f t="shared" si="50"/>
        <v>928.01784336419746</v>
      </c>
      <c r="AD128">
        <f t="shared" si="51"/>
        <v>951.81317268122814</v>
      </c>
      <c r="AH128">
        <f t="shared" si="40"/>
        <v>1.3</v>
      </c>
      <c r="AI128">
        <f t="shared" si="42"/>
        <v>178.46496987773028</v>
      </c>
      <c r="AJ128">
        <f t="shared" si="43"/>
        <v>183.04099474639003</v>
      </c>
      <c r="AN128">
        <f t="shared" si="44"/>
        <v>117</v>
      </c>
      <c r="AO128">
        <f t="shared" si="45"/>
        <v>20</v>
      </c>
      <c r="AQ128">
        <f t="shared" si="46"/>
        <v>198.46496987773028</v>
      </c>
      <c r="AR128">
        <f t="shared" si="47"/>
        <v>203.04099474639003</v>
      </c>
      <c r="AT128">
        <f t="shared" si="48"/>
        <v>1376.0237911522634</v>
      </c>
      <c r="AU128">
        <f t="shared" si="49"/>
        <v>1407.7508969083044</v>
      </c>
    </row>
    <row r="129" spans="1:47" x14ac:dyDescent="0.4">
      <c r="A129">
        <v>118</v>
      </c>
      <c r="B129">
        <f t="shared" si="35"/>
        <v>28312.408780602636</v>
      </c>
      <c r="C129">
        <f t="shared" si="36"/>
        <v>28792.280115867088</v>
      </c>
      <c r="D129">
        <f t="shared" si="37"/>
        <v>28792.280115867088</v>
      </c>
      <c r="E129">
        <f t="shared" si="41"/>
        <v>1.0169491525423728</v>
      </c>
      <c r="AC129">
        <f t="shared" si="50"/>
        <v>928.01784336419746</v>
      </c>
      <c r="AD129">
        <f t="shared" si="51"/>
        <v>943.74695935342129</v>
      </c>
      <c r="AH129">
        <f t="shared" si="40"/>
        <v>1.3</v>
      </c>
      <c r="AI129">
        <f t="shared" si="42"/>
        <v>178.46496987773028</v>
      </c>
      <c r="AJ129">
        <f t="shared" si="43"/>
        <v>181.48979987565792</v>
      </c>
      <c r="AN129">
        <f t="shared" si="44"/>
        <v>118</v>
      </c>
      <c r="AO129">
        <f t="shared" si="45"/>
        <v>20</v>
      </c>
      <c r="AQ129">
        <f t="shared" si="46"/>
        <v>198.46496987773028</v>
      </c>
      <c r="AR129">
        <f t="shared" si="47"/>
        <v>201.48979987565792</v>
      </c>
      <c r="AT129">
        <f t="shared" si="48"/>
        <v>1376.0237911522634</v>
      </c>
      <c r="AU129">
        <f t="shared" si="49"/>
        <v>1396.9959458045616</v>
      </c>
    </row>
    <row r="130" spans="1:47" x14ac:dyDescent="0.4">
      <c r="A130">
        <v>119</v>
      </c>
      <c r="B130">
        <f t="shared" si="35"/>
        <v>28074.489379084967</v>
      </c>
      <c r="C130">
        <f t="shared" si="36"/>
        <v>28310.409457900805</v>
      </c>
      <c r="D130">
        <f t="shared" si="37"/>
        <v>28310.409457900805</v>
      </c>
      <c r="E130">
        <f t="shared" si="41"/>
        <v>1.0084033613445378</v>
      </c>
      <c r="AC130">
        <f t="shared" si="50"/>
        <v>928.01784336419746</v>
      </c>
      <c r="AD130">
        <f t="shared" si="51"/>
        <v>935.81631263616543</v>
      </c>
      <c r="AH130">
        <f t="shared" si="40"/>
        <v>1.3</v>
      </c>
      <c r="AI130">
        <f t="shared" si="42"/>
        <v>178.46496987773028</v>
      </c>
      <c r="AJ130">
        <f t="shared" si="43"/>
        <v>179.96467550695488</v>
      </c>
      <c r="AN130">
        <f t="shared" si="44"/>
        <v>119</v>
      </c>
      <c r="AO130">
        <f t="shared" si="45"/>
        <v>20</v>
      </c>
      <c r="AQ130">
        <f t="shared" si="46"/>
        <v>198.46496987773028</v>
      </c>
      <c r="AR130">
        <f t="shared" si="47"/>
        <v>199.96467550695488</v>
      </c>
      <c r="AT130">
        <f t="shared" si="48"/>
        <v>1376.0237911522634</v>
      </c>
      <c r="AU130">
        <f t="shared" si="49"/>
        <v>1386.4217501815538</v>
      </c>
    </row>
    <row r="131" spans="1:47" x14ac:dyDescent="0.4">
      <c r="A131">
        <v>120</v>
      </c>
      <c r="B131">
        <f t="shared" si="35"/>
        <v>27840.535300925923</v>
      </c>
      <c r="C131">
        <f t="shared" si="36"/>
        <v>27840.535300925923</v>
      </c>
      <c r="D131">
        <f t="shared" si="37"/>
        <v>27840.535300925923</v>
      </c>
      <c r="E131">
        <f t="shared" si="41"/>
        <v>1</v>
      </c>
      <c r="AC131">
        <f t="shared" si="50"/>
        <v>928.01784336419746</v>
      </c>
      <c r="AD131">
        <f t="shared" si="51"/>
        <v>928.01784336419746</v>
      </c>
      <c r="AH131">
        <f t="shared" si="40"/>
        <v>1.3</v>
      </c>
      <c r="AI131">
        <f t="shared" si="42"/>
        <v>178.46496987773028</v>
      </c>
      <c r="AJ131">
        <f t="shared" si="43"/>
        <v>178.46496987773028</v>
      </c>
      <c r="AN131">
        <f t="shared" si="44"/>
        <v>120</v>
      </c>
      <c r="AO131">
        <f t="shared" si="45"/>
        <v>20</v>
      </c>
      <c r="AQ131">
        <f t="shared" si="46"/>
        <v>198.46496987773028</v>
      </c>
      <c r="AR131">
        <f t="shared" si="47"/>
        <v>198.46496987773028</v>
      </c>
      <c r="AT131">
        <f t="shared" si="48"/>
        <v>1376.0237911522634</v>
      </c>
      <c r="AU131">
        <f t="shared" si="49"/>
        <v>1376.0237911522634</v>
      </c>
    </row>
    <row r="132" spans="1:47" x14ac:dyDescent="0.4">
      <c r="A132">
        <v>121</v>
      </c>
      <c r="B132">
        <f t="shared" si="35"/>
        <v>27382.262709742048</v>
      </c>
      <c r="C132">
        <f t="shared" si="36"/>
        <v>27382.262709742048</v>
      </c>
      <c r="D132">
        <f t="shared" si="37"/>
        <v>27382.262709742048</v>
      </c>
      <c r="E132">
        <f t="shared" si="41"/>
        <v>1</v>
      </c>
      <c r="AC132">
        <f t="shared" si="50"/>
        <v>920.34827441077437</v>
      </c>
      <c r="AD132">
        <f t="shared" si="51"/>
        <v>920.34827441077437</v>
      </c>
      <c r="AH132">
        <f t="shared" si="40"/>
        <v>1.3</v>
      </c>
      <c r="AI132">
        <f t="shared" si="42"/>
        <v>176.99005277130274</v>
      </c>
      <c r="AJ132">
        <f t="shared" si="43"/>
        <v>176.99005277130274</v>
      </c>
      <c r="AN132">
        <f t="shared" si="44"/>
        <v>121</v>
      </c>
      <c r="AO132">
        <f t="shared" si="45"/>
        <v>20</v>
      </c>
      <c r="AQ132">
        <f t="shared" si="46"/>
        <v>196.99005277130274</v>
      </c>
      <c r="AR132">
        <f t="shared" si="47"/>
        <v>196.99005277130274</v>
      </c>
      <c r="AT132">
        <f t="shared" si="48"/>
        <v>1365.7976992143658</v>
      </c>
      <c r="AU132">
        <f t="shared" si="49"/>
        <v>1365.7976992143658</v>
      </c>
    </row>
    <row r="133" spans="1:47" x14ac:dyDescent="0.4">
      <c r="A133">
        <v>122</v>
      </c>
      <c r="B133">
        <f t="shared" si="35"/>
        <v>26935.212868404549</v>
      </c>
      <c r="C133">
        <f t="shared" si="36"/>
        <v>26935.212868404549</v>
      </c>
      <c r="D133">
        <f t="shared" si="37"/>
        <v>26935.212868404549</v>
      </c>
      <c r="E133">
        <f t="shared" si="41"/>
        <v>1</v>
      </c>
      <c r="AC133">
        <f t="shared" si="50"/>
        <v>912.80443609593192</v>
      </c>
      <c r="AD133">
        <f t="shared" si="51"/>
        <v>912.80443609593192</v>
      </c>
      <c r="AH133">
        <f t="shared" si="40"/>
        <v>1.3</v>
      </c>
      <c r="AI133">
        <f t="shared" si="42"/>
        <v>175.53931463383304</v>
      </c>
      <c r="AJ133">
        <f t="shared" si="43"/>
        <v>175.53931463383304</v>
      </c>
      <c r="AN133">
        <f t="shared" si="44"/>
        <v>122</v>
      </c>
      <c r="AO133">
        <f t="shared" si="45"/>
        <v>20</v>
      </c>
      <c r="AQ133">
        <f t="shared" si="46"/>
        <v>195.53931463383304</v>
      </c>
      <c r="AR133">
        <f t="shared" si="47"/>
        <v>195.53931463383304</v>
      </c>
      <c r="AT133">
        <f t="shared" si="48"/>
        <v>1355.7392481279091</v>
      </c>
      <c r="AU133">
        <f t="shared" si="49"/>
        <v>1355.7392481279091</v>
      </c>
    </row>
    <row r="134" spans="1:47" x14ac:dyDescent="0.4">
      <c r="A134">
        <v>123</v>
      </c>
      <c r="B134">
        <f t="shared" si="35"/>
        <v>26499.022297133539</v>
      </c>
      <c r="C134">
        <f t="shared" si="36"/>
        <v>26499.022297133539</v>
      </c>
      <c r="D134">
        <f t="shared" si="37"/>
        <v>26499.022297133539</v>
      </c>
      <c r="E134">
        <f t="shared" si="41"/>
        <v>1</v>
      </c>
      <c r="AC134">
        <f t="shared" si="50"/>
        <v>905.38326181872924</v>
      </c>
      <c r="AD134">
        <f t="shared" si="51"/>
        <v>905.38326181872924</v>
      </c>
      <c r="AH134">
        <f t="shared" si="40"/>
        <v>1.3</v>
      </c>
      <c r="AI134">
        <f t="shared" si="42"/>
        <v>174.11216573437099</v>
      </c>
      <c r="AJ134">
        <f t="shared" si="43"/>
        <v>174.11216573437099</v>
      </c>
      <c r="AN134">
        <f t="shared" si="44"/>
        <v>123</v>
      </c>
      <c r="AO134">
        <f t="shared" si="45"/>
        <v>20</v>
      </c>
      <c r="AQ134">
        <f t="shared" si="46"/>
        <v>194.11216573437099</v>
      </c>
      <c r="AR134">
        <f t="shared" si="47"/>
        <v>194.11216573437099</v>
      </c>
      <c r="AT134">
        <f t="shared" si="48"/>
        <v>1345.8443490916391</v>
      </c>
      <c r="AU134">
        <f t="shared" si="49"/>
        <v>1345.8443490916391</v>
      </c>
    </row>
    <row r="135" spans="1:47" x14ac:dyDescent="0.4">
      <c r="A135">
        <v>124</v>
      </c>
      <c r="B135">
        <f t="shared" si="35"/>
        <v>26073.342113250084</v>
      </c>
      <c r="C135">
        <f t="shared" si="36"/>
        <v>26073.342113250084</v>
      </c>
      <c r="D135">
        <f t="shared" si="37"/>
        <v>26073.342113250084</v>
      </c>
      <c r="E135">
        <f t="shared" si="41"/>
        <v>1</v>
      </c>
      <c r="AC135">
        <f t="shared" si="50"/>
        <v>898.08178390083629</v>
      </c>
      <c r="AD135">
        <f t="shared" si="51"/>
        <v>898.08178390083629</v>
      </c>
      <c r="AH135">
        <f t="shared" si="40"/>
        <v>1.3</v>
      </c>
      <c r="AI135">
        <f t="shared" si="42"/>
        <v>172.70803536554544</v>
      </c>
      <c r="AJ135">
        <f t="shared" si="43"/>
        <v>172.70803536554544</v>
      </c>
      <c r="AN135">
        <f t="shared" si="44"/>
        <v>124</v>
      </c>
      <c r="AO135">
        <f t="shared" si="45"/>
        <v>20</v>
      </c>
      <c r="AQ135">
        <f t="shared" si="46"/>
        <v>192.70803536554544</v>
      </c>
      <c r="AR135">
        <f t="shared" si="47"/>
        <v>192.70803536554544</v>
      </c>
      <c r="AT135">
        <f t="shared" si="48"/>
        <v>1336.1090452011151</v>
      </c>
      <c r="AU135">
        <f t="shared" si="49"/>
        <v>1336.1090452011151</v>
      </c>
    </row>
    <row r="136" spans="1:47" x14ac:dyDescent="0.4">
      <c r="A136">
        <v>125</v>
      </c>
      <c r="B136">
        <f t="shared" si="35"/>
        <v>25657.837333333333</v>
      </c>
      <c r="C136">
        <f t="shared" si="36"/>
        <v>25657.837333333333</v>
      </c>
      <c r="D136">
        <f t="shared" si="37"/>
        <v>25657.837333333333</v>
      </c>
      <c r="E136">
        <f t="shared" si="41"/>
        <v>1</v>
      </c>
      <c r="AC136">
        <f t="shared" si="50"/>
        <v>890.8971296296296</v>
      </c>
      <c r="AD136">
        <f t="shared" si="51"/>
        <v>890.8971296296296</v>
      </c>
      <c r="AH136">
        <f t="shared" si="40"/>
        <v>1.3</v>
      </c>
      <c r="AI136">
        <f t="shared" si="42"/>
        <v>171.32637108262108</v>
      </c>
      <c r="AJ136">
        <f t="shared" si="43"/>
        <v>171.32637108262108</v>
      </c>
      <c r="AN136">
        <f t="shared" si="44"/>
        <v>125</v>
      </c>
      <c r="AO136">
        <f t="shared" si="45"/>
        <v>20</v>
      </c>
      <c r="AQ136">
        <f t="shared" si="46"/>
        <v>191.32637108262108</v>
      </c>
      <c r="AR136">
        <f t="shared" si="47"/>
        <v>191.32637108262108</v>
      </c>
      <c r="AT136">
        <f t="shared" si="48"/>
        <v>1326.5295061728395</v>
      </c>
      <c r="AU136">
        <f t="shared" si="49"/>
        <v>1326.5295061728395</v>
      </c>
    </row>
    <row r="137" spans="1:47" x14ac:dyDescent="0.4">
      <c r="A137">
        <v>126</v>
      </c>
      <c r="B137">
        <f t="shared" si="35"/>
        <v>25252.186213991768</v>
      </c>
      <c r="C137">
        <f t="shared" si="36"/>
        <v>25252.186213991768</v>
      </c>
      <c r="D137">
        <f t="shared" si="37"/>
        <v>25252.186213991768</v>
      </c>
      <c r="E137">
        <f t="shared" si="41"/>
        <v>1</v>
      </c>
      <c r="AC137">
        <f t="shared" si="50"/>
        <v>883.82651748971182</v>
      </c>
      <c r="AD137">
        <f t="shared" si="51"/>
        <v>883.82651748971182</v>
      </c>
      <c r="AH137">
        <f t="shared" si="40"/>
        <v>1.3</v>
      </c>
      <c r="AI137">
        <f t="shared" si="42"/>
        <v>169.96663797879071</v>
      </c>
      <c r="AJ137">
        <f t="shared" si="43"/>
        <v>169.96663797879071</v>
      </c>
      <c r="AN137">
        <f t="shared" si="44"/>
        <v>126</v>
      </c>
      <c r="AO137">
        <f t="shared" si="45"/>
        <v>20</v>
      </c>
      <c r="AQ137">
        <f t="shared" si="46"/>
        <v>189.96663797879071</v>
      </c>
      <c r="AR137">
        <f t="shared" si="47"/>
        <v>189.96663797879071</v>
      </c>
      <c r="AT137">
        <f t="shared" si="48"/>
        <v>1317.1020233196157</v>
      </c>
      <c r="AU137">
        <f t="shared" si="49"/>
        <v>1317.1020233196157</v>
      </c>
    </row>
    <row r="138" spans="1:47" x14ac:dyDescent="0.4">
      <c r="A138">
        <v>127</v>
      </c>
      <c r="B138">
        <f t="shared" si="35"/>
        <v>24856.079628825923</v>
      </c>
      <c r="C138">
        <f t="shared" si="36"/>
        <v>24856.079628825923</v>
      </c>
      <c r="D138">
        <f t="shared" si="37"/>
        <v>24856.079628825923</v>
      </c>
      <c r="E138">
        <f t="shared" si="41"/>
        <v>1</v>
      </c>
      <c r="AC138">
        <f t="shared" si="50"/>
        <v>876.86725357246996</v>
      </c>
      <c r="AD138">
        <f t="shared" si="51"/>
        <v>876.86725357246996</v>
      </c>
      <c r="AH138">
        <f t="shared" si="40"/>
        <v>1.3</v>
      </c>
      <c r="AI138">
        <f t="shared" si="42"/>
        <v>168.62831799470575</v>
      </c>
      <c r="AJ138">
        <f t="shared" si="43"/>
        <v>168.62831799470575</v>
      </c>
      <c r="AN138">
        <f t="shared" si="44"/>
        <v>127</v>
      </c>
      <c r="AO138">
        <f t="shared" si="45"/>
        <v>20</v>
      </c>
      <c r="AQ138">
        <f t="shared" si="46"/>
        <v>188.62831799470575</v>
      </c>
      <c r="AR138">
        <f t="shared" si="47"/>
        <v>188.62831799470575</v>
      </c>
      <c r="AT138">
        <f t="shared" si="48"/>
        <v>1307.8230047632933</v>
      </c>
      <c r="AU138">
        <f t="shared" si="49"/>
        <v>1307.8230047632933</v>
      </c>
    </row>
    <row r="139" spans="1:47" x14ac:dyDescent="0.4">
      <c r="A139">
        <v>128</v>
      </c>
      <c r="B139">
        <f t="shared" si="35"/>
        <v>24469.220479329426</v>
      </c>
      <c r="C139">
        <f t="shared" si="36"/>
        <v>24469.220479329426</v>
      </c>
      <c r="D139">
        <f t="shared" si="37"/>
        <v>24469.220479329426</v>
      </c>
      <c r="E139">
        <f t="shared" ref="E139:E170" si="52">D139/B139</f>
        <v>1</v>
      </c>
      <c r="AC139">
        <f t="shared" si="50"/>
        <v>870.01672815393511</v>
      </c>
      <c r="AD139">
        <f t="shared" si="51"/>
        <v>870.01672815393511</v>
      </c>
      <c r="AH139">
        <f t="shared" si="40"/>
        <v>1.3</v>
      </c>
      <c r="AI139">
        <f t="shared" ref="AI139:AI170" si="53">AC139/AH139/4</f>
        <v>167.31090926037214</v>
      </c>
      <c r="AJ139">
        <f t="shared" ref="AJ139:AJ171" si="54">AD139/AH139/4</f>
        <v>167.31090926037214</v>
      </c>
      <c r="AN139">
        <f t="shared" ref="AN139:AN171" si="55">A139</f>
        <v>128</v>
      </c>
      <c r="AO139">
        <f t="shared" ref="AO139:AO171" si="56">IF($AN139&lt;AO$6,AO$5,IF($AN139&gt;AO$7,AO$8,(AO$8-AO$5)/(AO$7-AO$6)*$AN139+(AO$5-(AO$8-AO$5)/(AO$7-AO$6)*AO$6)))</f>
        <v>20</v>
      </c>
      <c r="AQ139">
        <f t="shared" ref="AQ139:AQ171" si="57">AI139+AO139</f>
        <v>187.31090926037214</v>
      </c>
      <c r="AR139">
        <f t="shared" ref="AR139:AR171" si="58">AJ139+AO139</f>
        <v>187.31090926037214</v>
      </c>
      <c r="AT139">
        <f t="shared" ref="AT139:AT171" si="59">AQ139*AH139/$AU$3*$AU$4</f>
        <v>1298.6889708719136</v>
      </c>
      <c r="AU139">
        <f t="shared" ref="AU139:AU171" si="60">AR139*AH139/$AU$3*$AU$4</f>
        <v>1298.6889708719136</v>
      </c>
    </row>
    <row r="140" spans="1:47" x14ac:dyDescent="0.4">
      <c r="A140">
        <v>129</v>
      </c>
      <c r="B140">
        <f t="shared" ref="B140:B171" si="61">IF($A140&gt;B$7,B$8/$A140^B$6,IF($A140&gt;B$4,B$5/$A140^B$3,$J$7))</f>
        <v>24091.323137631953</v>
      </c>
      <c r="C140">
        <f t="shared" ref="C140:C171" si="62">B$8/$A140^B$6</f>
        <v>24091.323137631953</v>
      </c>
      <c r="D140">
        <f t="shared" ref="D140:D171" si="63">IF(IF($A140&gt;D$7,D$8/$A140^D$6,IF($A140&gt;D$4,D$5/$A140^D$3,$J$6))&gt;$C140,$C140,IF($A140&gt;D$7,D$8/$A140^D$6,IF($A140&gt;D$4,D$5/$A140^D$3,$J$6)))</f>
        <v>24091.323137631953</v>
      </c>
      <c r="E140">
        <f t="shared" si="52"/>
        <v>1</v>
      </c>
      <c r="AC140">
        <f t="shared" ref="AC140:AC171" si="64">B140*$A140/3600</f>
        <v>863.27241243181163</v>
      </c>
      <c r="AD140">
        <f t="shared" ref="AD140:AD171" si="65">D140*$A140/3600</f>
        <v>863.27241243181163</v>
      </c>
      <c r="AH140">
        <f t="shared" ref="AH140:AH171" si="66">IF($A140/$AI$4*$AI$3&gt;1.3,1.3,$A140/$AI$4*$AI$3)</f>
        <v>1.3</v>
      </c>
      <c r="AI140">
        <f t="shared" si="53"/>
        <v>166.01392546765607</v>
      </c>
      <c r="AJ140">
        <f t="shared" si="54"/>
        <v>166.01392546765607</v>
      </c>
      <c r="AN140">
        <f t="shared" si="55"/>
        <v>129</v>
      </c>
      <c r="AO140">
        <f t="shared" si="56"/>
        <v>20</v>
      </c>
      <c r="AQ140">
        <f t="shared" si="57"/>
        <v>186.01392546765607</v>
      </c>
      <c r="AR140">
        <f t="shared" si="58"/>
        <v>186.01392546765607</v>
      </c>
      <c r="AT140">
        <f t="shared" si="59"/>
        <v>1289.696549909082</v>
      </c>
      <c r="AU140">
        <f t="shared" si="60"/>
        <v>1289.696549909082</v>
      </c>
    </row>
    <row r="141" spans="1:47" x14ac:dyDescent="0.4">
      <c r="A141">
        <v>130</v>
      </c>
      <c r="B141">
        <f t="shared" si="61"/>
        <v>23722.112919132149</v>
      </c>
      <c r="C141">
        <f t="shared" si="62"/>
        <v>23722.112919132149</v>
      </c>
      <c r="D141">
        <f t="shared" si="63"/>
        <v>23722.112919132149</v>
      </c>
      <c r="E141">
        <f t="shared" si="52"/>
        <v>1</v>
      </c>
      <c r="AC141">
        <f t="shared" si="64"/>
        <v>856.63185541310543</v>
      </c>
      <c r="AD141">
        <f t="shared" si="65"/>
        <v>856.63185541310543</v>
      </c>
      <c r="AH141">
        <f t="shared" si="66"/>
        <v>1.3</v>
      </c>
      <c r="AI141">
        <f t="shared" si="53"/>
        <v>164.73689527175102</v>
      </c>
      <c r="AJ141">
        <f t="shared" si="54"/>
        <v>164.73689527175102</v>
      </c>
      <c r="AN141">
        <f t="shared" si="55"/>
        <v>130</v>
      </c>
      <c r="AO141">
        <f t="shared" si="56"/>
        <v>20</v>
      </c>
      <c r="AQ141">
        <f t="shared" si="57"/>
        <v>184.73689527175102</v>
      </c>
      <c r="AR141">
        <f t="shared" si="58"/>
        <v>184.73689527175102</v>
      </c>
      <c r="AT141">
        <f t="shared" si="59"/>
        <v>1280.8424738841404</v>
      </c>
      <c r="AU141">
        <f t="shared" si="60"/>
        <v>1280.8424738841404</v>
      </c>
    </row>
    <row r="142" spans="1:47" x14ac:dyDescent="0.4">
      <c r="A142">
        <v>131</v>
      </c>
      <c r="B142">
        <f t="shared" si="61"/>
        <v>23361.325583202222</v>
      </c>
      <c r="C142">
        <f t="shared" si="62"/>
        <v>23361.325583202222</v>
      </c>
      <c r="D142">
        <f t="shared" si="63"/>
        <v>23361.325583202222</v>
      </c>
      <c r="E142">
        <f t="shared" si="52"/>
        <v>1</v>
      </c>
      <c r="AC142">
        <f t="shared" si="64"/>
        <v>850.0926809443032</v>
      </c>
      <c r="AD142">
        <f t="shared" si="65"/>
        <v>850.0926809443032</v>
      </c>
      <c r="AH142">
        <f t="shared" si="66"/>
        <v>1.3</v>
      </c>
      <c r="AI142">
        <f t="shared" si="53"/>
        <v>163.47936172005831</v>
      </c>
      <c r="AJ142">
        <f t="shared" si="54"/>
        <v>163.47936172005831</v>
      </c>
      <c r="AN142">
        <f t="shared" si="55"/>
        <v>131</v>
      </c>
      <c r="AO142">
        <f t="shared" si="56"/>
        <v>20</v>
      </c>
      <c r="AQ142">
        <f t="shared" si="57"/>
        <v>183.47936172005831</v>
      </c>
      <c r="AR142">
        <f t="shared" si="58"/>
        <v>183.47936172005831</v>
      </c>
      <c r="AT142">
        <f t="shared" si="59"/>
        <v>1272.1235745924043</v>
      </c>
      <c r="AU142">
        <f t="shared" si="60"/>
        <v>1272.1235745924043</v>
      </c>
    </row>
    <row r="143" spans="1:47" x14ac:dyDescent="0.4">
      <c r="A143">
        <v>132</v>
      </c>
      <c r="B143">
        <f t="shared" si="61"/>
        <v>23008.706860269358</v>
      </c>
      <c r="C143">
        <f t="shared" si="62"/>
        <v>23008.706860269358</v>
      </c>
      <c r="D143">
        <f t="shared" si="63"/>
        <v>23008.706860269358</v>
      </c>
      <c r="E143">
        <f t="shared" si="52"/>
        <v>1</v>
      </c>
      <c r="AC143">
        <f t="shared" si="64"/>
        <v>843.65258487654307</v>
      </c>
      <c r="AD143">
        <f t="shared" si="65"/>
        <v>843.65258487654307</v>
      </c>
      <c r="AH143">
        <f t="shared" si="66"/>
        <v>1.3</v>
      </c>
      <c r="AI143">
        <f t="shared" si="53"/>
        <v>162.24088170702751</v>
      </c>
      <c r="AJ143">
        <f t="shared" si="54"/>
        <v>162.24088170702751</v>
      </c>
      <c r="AN143">
        <f t="shared" si="55"/>
        <v>132</v>
      </c>
      <c r="AO143">
        <f t="shared" si="56"/>
        <v>20</v>
      </c>
      <c r="AQ143">
        <f t="shared" si="57"/>
        <v>182.24088170702751</v>
      </c>
      <c r="AR143">
        <f t="shared" si="58"/>
        <v>182.24088170702751</v>
      </c>
      <c r="AT143">
        <f t="shared" si="59"/>
        <v>1263.5367798353907</v>
      </c>
      <c r="AU143">
        <f t="shared" si="60"/>
        <v>1263.5367798353907</v>
      </c>
    </row>
    <row r="144" spans="1:47" x14ac:dyDescent="0.4">
      <c r="A144">
        <v>133</v>
      </c>
      <c r="B144">
        <f t="shared" si="61"/>
        <v>22664.012003693442</v>
      </c>
      <c r="C144">
        <f t="shared" si="62"/>
        <v>22664.012003693442</v>
      </c>
      <c r="D144">
        <f t="shared" si="63"/>
        <v>22664.012003693442</v>
      </c>
      <c r="E144">
        <f t="shared" si="52"/>
        <v>1</v>
      </c>
      <c r="AC144">
        <f t="shared" si="64"/>
        <v>837.3093323586744</v>
      </c>
      <c r="AD144">
        <f t="shared" si="65"/>
        <v>837.3093323586744</v>
      </c>
      <c r="AH144">
        <f t="shared" si="66"/>
        <v>1.3</v>
      </c>
      <c r="AI144">
        <f t="shared" si="53"/>
        <v>161.02102545359122</v>
      </c>
      <c r="AJ144">
        <f t="shared" si="54"/>
        <v>161.02102545359122</v>
      </c>
      <c r="AN144">
        <f t="shared" si="55"/>
        <v>133</v>
      </c>
      <c r="AO144">
        <f t="shared" si="56"/>
        <v>20</v>
      </c>
      <c r="AQ144">
        <f t="shared" si="57"/>
        <v>181.02102545359122</v>
      </c>
      <c r="AR144">
        <f t="shared" si="58"/>
        <v>181.02102545359122</v>
      </c>
      <c r="AT144">
        <f t="shared" si="59"/>
        <v>1255.0791098115658</v>
      </c>
      <c r="AU144">
        <f t="shared" si="60"/>
        <v>1255.0791098115658</v>
      </c>
    </row>
    <row r="145" spans="1:47" x14ac:dyDescent="0.4">
      <c r="A145">
        <v>134</v>
      </c>
      <c r="B145">
        <f t="shared" si="61"/>
        <v>22327.005364966211</v>
      </c>
      <c r="C145">
        <f t="shared" si="62"/>
        <v>22327.005364966211</v>
      </c>
      <c r="D145">
        <f t="shared" si="63"/>
        <v>22327.005364966211</v>
      </c>
      <c r="E145">
        <f t="shared" si="52"/>
        <v>1</v>
      </c>
      <c r="AC145">
        <f t="shared" si="64"/>
        <v>831.06075525152005</v>
      </c>
      <c r="AD145">
        <f t="shared" si="65"/>
        <v>831.06075525152005</v>
      </c>
      <c r="AH145">
        <f t="shared" si="66"/>
        <v>1.3</v>
      </c>
      <c r="AI145">
        <f t="shared" si="53"/>
        <v>159.8193760099077</v>
      </c>
      <c r="AJ145">
        <f t="shared" si="54"/>
        <v>159.8193760099077</v>
      </c>
      <c r="AN145">
        <f t="shared" si="55"/>
        <v>134</v>
      </c>
      <c r="AO145">
        <f t="shared" si="56"/>
        <v>20</v>
      </c>
      <c r="AQ145">
        <f t="shared" si="57"/>
        <v>179.8193760099077</v>
      </c>
      <c r="AR145">
        <f t="shared" si="58"/>
        <v>179.8193760099077</v>
      </c>
      <c r="AT145">
        <f t="shared" si="59"/>
        <v>1246.7476736686933</v>
      </c>
      <c r="AU145">
        <f t="shared" si="60"/>
        <v>1246.7476736686933</v>
      </c>
    </row>
    <row r="146" spans="1:47" x14ac:dyDescent="0.4">
      <c r="A146">
        <v>135</v>
      </c>
      <c r="B146">
        <f t="shared" si="61"/>
        <v>21997.459990855052</v>
      </c>
      <c r="C146">
        <f t="shared" si="62"/>
        <v>21997.459990855052</v>
      </c>
      <c r="D146">
        <f t="shared" si="63"/>
        <v>21997.459990855052</v>
      </c>
      <c r="E146">
        <f t="shared" si="52"/>
        <v>1</v>
      </c>
      <c r="AC146">
        <f t="shared" si="64"/>
        <v>824.90474965706437</v>
      </c>
      <c r="AD146">
        <f t="shared" si="65"/>
        <v>824.90474965706437</v>
      </c>
      <c r="AH146">
        <f t="shared" si="66"/>
        <v>1.3</v>
      </c>
      <c r="AI146">
        <f t="shared" si="53"/>
        <v>158.63552878020468</v>
      </c>
      <c r="AJ146">
        <f t="shared" si="54"/>
        <v>158.63552878020468</v>
      </c>
      <c r="AN146">
        <f t="shared" si="55"/>
        <v>135</v>
      </c>
      <c r="AO146">
        <f t="shared" si="56"/>
        <v>20</v>
      </c>
      <c r="AQ146">
        <f t="shared" si="57"/>
        <v>178.63552878020468</v>
      </c>
      <c r="AR146">
        <f t="shared" si="58"/>
        <v>178.63552878020468</v>
      </c>
      <c r="AT146">
        <f t="shared" si="59"/>
        <v>1238.5396662094192</v>
      </c>
      <c r="AU146">
        <f t="shared" si="60"/>
        <v>1238.5396662094192</v>
      </c>
    </row>
    <row r="147" spans="1:47" x14ac:dyDescent="0.4">
      <c r="A147">
        <v>136</v>
      </c>
      <c r="B147">
        <f t="shared" si="61"/>
        <v>21675.157241205303</v>
      </c>
      <c r="C147">
        <f t="shared" si="62"/>
        <v>21675.157241205303</v>
      </c>
      <c r="D147">
        <f t="shared" si="63"/>
        <v>21675.157241205303</v>
      </c>
      <c r="E147">
        <f t="shared" si="52"/>
        <v>1</v>
      </c>
      <c r="AC147">
        <f t="shared" si="64"/>
        <v>818.83927355664468</v>
      </c>
      <c r="AD147">
        <f t="shared" si="65"/>
        <v>818.83927355664468</v>
      </c>
      <c r="AH147">
        <f t="shared" si="66"/>
        <v>1.3</v>
      </c>
      <c r="AI147">
        <f t="shared" si="53"/>
        <v>157.4690910685855</v>
      </c>
      <c r="AJ147">
        <f t="shared" si="54"/>
        <v>157.4690910685855</v>
      </c>
      <c r="AN147">
        <f t="shared" si="55"/>
        <v>136</v>
      </c>
      <c r="AO147">
        <f t="shared" si="56"/>
        <v>20</v>
      </c>
      <c r="AQ147">
        <f t="shared" si="57"/>
        <v>177.4690910685855</v>
      </c>
      <c r="AR147">
        <f t="shared" si="58"/>
        <v>177.4690910685855</v>
      </c>
      <c r="AT147">
        <f t="shared" si="59"/>
        <v>1230.4523647421927</v>
      </c>
      <c r="AU147">
        <f t="shared" si="60"/>
        <v>1230.4523647421927</v>
      </c>
    </row>
    <row r="148" spans="1:47" x14ac:dyDescent="0.4">
      <c r="A148">
        <v>137</v>
      </c>
      <c r="B148">
        <f t="shared" si="61"/>
        <v>21359.886426199228</v>
      </c>
      <c r="C148">
        <f t="shared" si="62"/>
        <v>21359.886426199228</v>
      </c>
      <c r="D148">
        <f t="shared" si="63"/>
        <v>21359.886426199228</v>
      </c>
      <c r="E148">
        <f t="shared" si="52"/>
        <v>1</v>
      </c>
      <c r="AC148">
        <f t="shared" si="64"/>
        <v>812.8623445525817</v>
      </c>
      <c r="AD148">
        <f t="shared" si="65"/>
        <v>812.8623445525817</v>
      </c>
      <c r="AH148">
        <f t="shared" si="66"/>
        <v>1.3</v>
      </c>
      <c r="AI148">
        <f t="shared" si="53"/>
        <v>156.31968164472724</v>
      </c>
      <c r="AJ148">
        <f t="shared" si="54"/>
        <v>156.31968164472724</v>
      </c>
      <c r="AN148">
        <f t="shared" si="55"/>
        <v>137</v>
      </c>
      <c r="AO148">
        <f t="shared" si="56"/>
        <v>20</v>
      </c>
      <c r="AQ148">
        <f t="shared" si="57"/>
        <v>176.31968164472724</v>
      </c>
      <c r="AR148">
        <f t="shared" si="58"/>
        <v>176.31968164472724</v>
      </c>
      <c r="AT148">
        <f t="shared" si="59"/>
        <v>1222.4831260701089</v>
      </c>
      <c r="AU148">
        <f t="shared" si="60"/>
        <v>1222.4831260701089</v>
      </c>
    </row>
    <row r="149" spans="1:47" x14ac:dyDescent="0.4">
      <c r="A149">
        <v>138</v>
      </c>
      <c r="B149">
        <f t="shared" si="61"/>
        <v>21051.444461947769</v>
      </c>
      <c r="C149">
        <f t="shared" si="62"/>
        <v>21051.444461947769</v>
      </c>
      <c r="D149">
        <f t="shared" si="63"/>
        <v>21051.444461947769</v>
      </c>
      <c r="E149">
        <f t="shared" si="52"/>
        <v>1</v>
      </c>
      <c r="AC149">
        <f t="shared" si="64"/>
        <v>806.97203770799786</v>
      </c>
      <c r="AD149">
        <f t="shared" si="65"/>
        <v>806.97203770799786</v>
      </c>
      <c r="AH149">
        <f t="shared" si="66"/>
        <v>1.3</v>
      </c>
      <c r="AI149">
        <f t="shared" si="53"/>
        <v>155.18693032846113</v>
      </c>
      <c r="AJ149">
        <f t="shared" si="54"/>
        <v>155.18693032846113</v>
      </c>
      <c r="AN149">
        <f t="shared" si="55"/>
        <v>138</v>
      </c>
      <c r="AO149">
        <f t="shared" si="56"/>
        <v>20</v>
      </c>
      <c r="AQ149">
        <f t="shared" si="57"/>
        <v>175.18693032846113</v>
      </c>
      <c r="AR149">
        <f t="shared" si="58"/>
        <v>175.18693032846113</v>
      </c>
      <c r="AT149">
        <f t="shared" si="59"/>
        <v>1214.6293836106638</v>
      </c>
      <c r="AU149">
        <f t="shared" si="60"/>
        <v>1214.6293836106638</v>
      </c>
    </row>
    <row r="150" spans="1:47" x14ac:dyDescent="0.4">
      <c r="A150">
        <v>139</v>
      </c>
      <c r="B150">
        <f t="shared" si="61"/>
        <v>20749.635543363867</v>
      </c>
      <c r="C150">
        <f t="shared" si="62"/>
        <v>20749.635543363867</v>
      </c>
      <c r="D150">
        <f t="shared" si="63"/>
        <v>20749.635543363867</v>
      </c>
      <c r="E150">
        <f t="shared" si="52"/>
        <v>1</v>
      </c>
      <c r="AC150">
        <f t="shared" si="64"/>
        <v>801.16648347988257</v>
      </c>
      <c r="AD150">
        <f t="shared" si="65"/>
        <v>801.16648347988257</v>
      </c>
      <c r="AH150">
        <f t="shared" si="66"/>
        <v>1.3</v>
      </c>
      <c r="AI150">
        <f t="shared" si="53"/>
        <v>154.0704775922851</v>
      </c>
      <c r="AJ150">
        <f t="shared" si="54"/>
        <v>154.0704775922851</v>
      </c>
      <c r="AN150">
        <f t="shared" si="55"/>
        <v>139</v>
      </c>
      <c r="AO150">
        <f t="shared" si="56"/>
        <v>20</v>
      </c>
      <c r="AQ150">
        <f t="shared" si="57"/>
        <v>174.0704775922851</v>
      </c>
      <c r="AR150">
        <f t="shared" si="58"/>
        <v>174.0704775922851</v>
      </c>
      <c r="AT150">
        <f t="shared" si="59"/>
        <v>1206.8886446398435</v>
      </c>
      <c r="AU150">
        <f t="shared" si="60"/>
        <v>1206.8886446398435</v>
      </c>
    </row>
    <row r="151" spans="1:47" x14ac:dyDescent="0.4">
      <c r="A151">
        <v>140</v>
      </c>
      <c r="B151">
        <f t="shared" si="61"/>
        <v>20454.270833333332</v>
      </c>
      <c r="C151">
        <f t="shared" si="62"/>
        <v>20454.270833333332</v>
      </c>
      <c r="D151">
        <f t="shared" si="63"/>
        <v>20454.270833333332</v>
      </c>
      <c r="E151">
        <f t="shared" si="52"/>
        <v>1</v>
      </c>
      <c r="AC151">
        <f t="shared" si="64"/>
        <v>795.44386574074065</v>
      </c>
      <c r="AD151">
        <f t="shared" si="65"/>
        <v>795.44386574074065</v>
      </c>
      <c r="AH151">
        <f t="shared" si="66"/>
        <v>1.3</v>
      </c>
      <c r="AI151">
        <f t="shared" si="53"/>
        <v>152.96997418091166</v>
      </c>
      <c r="AJ151">
        <f t="shared" si="54"/>
        <v>152.96997418091166</v>
      </c>
      <c r="AN151">
        <f t="shared" si="55"/>
        <v>140</v>
      </c>
      <c r="AO151">
        <f t="shared" si="56"/>
        <v>20</v>
      </c>
      <c r="AQ151">
        <f t="shared" si="57"/>
        <v>172.96997418091166</v>
      </c>
      <c r="AR151">
        <f t="shared" si="58"/>
        <v>172.96997418091166</v>
      </c>
      <c r="AT151">
        <f t="shared" si="59"/>
        <v>1199.2584876543208</v>
      </c>
      <c r="AU151">
        <f t="shared" si="60"/>
        <v>1199.2584876543208</v>
      </c>
    </row>
    <row r="152" spans="1:47" x14ac:dyDescent="0.4">
      <c r="A152">
        <v>141</v>
      </c>
      <c r="B152">
        <f t="shared" si="61"/>
        <v>20165.168167261872</v>
      </c>
      <c r="C152">
        <f t="shared" si="62"/>
        <v>20165.168167261872</v>
      </c>
      <c r="D152">
        <f t="shared" si="63"/>
        <v>20165.168167261872</v>
      </c>
      <c r="E152">
        <f t="shared" si="52"/>
        <v>1</v>
      </c>
      <c r="AC152">
        <f t="shared" si="64"/>
        <v>789.80241988442333</v>
      </c>
      <c r="AD152">
        <f t="shared" si="65"/>
        <v>789.80241988442333</v>
      </c>
      <c r="AH152">
        <f t="shared" si="66"/>
        <v>1.3</v>
      </c>
      <c r="AI152">
        <f t="shared" si="53"/>
        <v>151.88508074700448</v>
      </c>
      <c r="AJ152">
        <f t="shared" si="54"/>
        <v>151.88508074700448</v>
      </c>
      <c r="AN152">
        <f t="shared" si="55"/>
        <v>141</v>
      </c>
      <c r="AO152">
        <f t="shared" si="56"/>
        <v>20</v>
      </c>
      <c r="AQ152">
        <f t="shared" si="57"/>
        <v>171.88508074700448</v>
      </c>
      <c r="AR152">
        <f t="shared" si="58"/>
        <v>171.88508074700448</v>
      </c>
      <c r="AT152">
        <f t="shared" si="59"/>
        <v>1191.7365598458978</v>
      </c>
      <c r="AU152">
        <f t="shared" si="60"/>
        <v>1191.7365598458978</v>
      </c>
    </row>
    <row r="153" spans="1:47" x14ac:dyDescent="0.4">
      <c r="A153">
        <v>142</v>
      </c>
      <c r="B153">
        <f t="shared" si="61"/>
        <v>19882.151772135156</v>
      </c>
      <c r="C153">
        <f t="shared" si="62"/>
        <v>19882.151772135156</v>
      </c>
      <c r="D153">
        <f t="shared" si="63"/>
        <v>19882.151772135156</v>
      </c>
      <c r="E153">
        <f t="shared" si="52"/>
        <v>1</v>
      </c>
      <c r="AC153">
        <f t="shared" si="64"/>
        <v>784.24043101199788</v>
      </c>
      <c r="AD153">
        <f t="shared" si="65"/>
        <v>784.24043101199788</v>
      </c>
      <c r="AH153">
        <f t="shared" si="66"/>
        <v>1.3</v>
      </c>
      <c r="AI153">
        <f t="shared" si="53"/>
        <v>150.81546750230729</v>
      </c>
      <c r="AJ153">
        <f t="shared" si="54"/>
        <v>150.81546750230729</v>
      </c>
      <c r="AN153">
        <f t="shared" si="55"/>
        <v>142</v>
      </c>
      <c r="AO153">
        <f t="shared" si="56"/>
        <v>20</v>
      </c>
      <c r="AQ153">
        <f t="shared" si="57"/>
        <v>170.81546750230729</v>
      </c>
      <c r="AR153">
        <f t="shared" si="58"/>
        <v>170.81546750230729</v>
      </c>
      <c r="AT153">
        <f t="shared" si="59"/>
        <v>1184.3205746826638</v>
      </c>
      <c r="AU153">
        <f t="shared" si="60"/>
        <v>1184.3205746826638</v>
      </c>
    </row>
    <row r="154" spans="1:47" x14ac:dyDescent="0.4">
      <c r="A154">
        <v>143</v>
      </c>
      <c r="B154">
        <f t="shared" si="61"/>
        <v>19605.051999282769</v>
      </c>
      <c r="C154">
        <f t="shared" si="62"/>
        <v>19605.051999282769</v>
      </c>
      <c r="D154">
        <f t="shared" si="63"/>
        <v>19605.051999282769</v>
      </c>
      <c r="E154">
        <f t="shared" si="52"/>
        <v>1</v>
      </c>
      <c r="AC154">
        <f t="shared" si="64"/>
        <v>778.75623219373222</v>
      </c>
      <c r="AD154">
        <f t="shared" si="65"/>
        <v>778.75623219373222</v>
      </c>
      <c r="AH154">
        <f t="shared" si="66"/>
        <v>1.3</v>
      </c>
      <c r="AI154">
        <f t="shared" si="53"/>
        <v>149.76081388341004</v>
      </c>
      <c r="AJ154">
        <f t="shared" si="54"/>
        <v>149.76081388341004</v>
      </c>
      <c r="AN154">
        <f t="shared" si="55"/>
        <v>143</v>
      </c>
      <c r="AO154">
        <f t="shared" si="56"/>
        <v>20</v>
      </c>
      <c r="AQ154">
        <f t="shared" si="57"/>
        <v>169.76081388341004</v>
      </c>
      <c r="AR154">
        <f t="shared" si="58"/>
        <v>169.76081388341004</v>
      </c>
      <c r="AT154">
        <f t="shared" si="59"/>
        <v>1177.008309591643</v>
      </c>
      <c r="AU154">
        <f t="shared" si="60"/>
        <v>1177.008309591643</v>
      </c>
    </row>
    <row r="155" spans="1:47" x14ac:dyDescent="0.4">
      <c r="A155">
        <v>144</v>
      </c>
      <c r="B155">
        <f t="shared" si="61"/>
        <v>19333.705070087446</v>
      </c>
      <c r="C155">
        <f t="shared" si="62"/>
        <v>19333.705070087446</v>
      </c>
      <c r="D155">
        <f t="shared" si="63"/>
        <v>19333.705070087446</v>
      </c>
      <c r="E155">
        <f t="shared" si="52"/>
        <v>1</v>
      </c>
      <c r="AC155">
        <f t="shared" si="64"/>
        <v>773.34820280349788</v>
      </c>
      <c r="AD155">
        <f t="shared" si="65"/>
        <v>773.34820280349788</v>
      </c>
      <c r="AH155">
        <f t="shared" si="66"/>
        <v>1.3</v>
      </c>
      <c r="AI155">
        <f t="shared" si="53"/>
        <v>148.72080823144191</v>
      </c>
      <c r="AJ155">
        <f t="shared" si="54"/>
        <v>148.72080823144191</v>
      </c>
      <c r="AN155">
        <f t="shared" si="55"/>
        <v>144</v>
      </c>
      <c r="AO155">
        <f t="shared" si="56"/>
        <v>20</v>
      </c>
      <c r="AQ155">
        <f t="shared" si="57"/>
        <v>168.72080823144191</v>
      </c>
      <c r="AR155">
        <f t="shared" si="58"/>
        <v>168.72080823144191</v>
      </c>
      <c r="AT155">
        <f t="shared" si="59"/>
        <v>1169.7976037379974</v>
      </c>
      <c r="AU155">
        <f t="shared" si="60"/>
        <v>1169.7976037379974</v>
      </c>
    </row>
    <row r="156" spans="1:47" x14ac:dyDescent="0.4">
      <c r="A156">
        <v>145</v>
      </c>
      <c r="B156">
        <f t="shared" si="61"/>
        <v>19067.952833927862</v>
      </c>
      <c r="C156">
        <f t="shared" si="62"/>
        <v>19067.952833927862</v>
      </c>
      <c r="D156">
        <f t="shared" si="63"/>
        <v>19067.952833927862</v>
      </c>
      <c r="E156">
        <f t="shared" si="52"/>
        <v>1</v>
      </c>
      <c r="AC156">
        <f t="shared" si="64"/>
        <v>768.01476692209451</v>
      </c>
      <c r="AD156">
        <f t="shared" si="65"/>
        <v>768.01476692209451</v>
      </c>
      <c r="AH156">
        <f t="shared" si="66"/>
        <v>1.3</v>
      </c>
      <c r="AI156">
        <f t="shared" si="53"/>
        <v>147.69514748501817</v>
      </c>
      <c r="AJ156">
        <f t="shared" si="54"/>
        <v>147.69514748501817</v>
      </c>
      <c r="AN156">
        <f t="shared" si="55"/>
        <v>145</v>
      </c>
      <c r="AO156">
        <f t="shared" si="56"/>
        <v>20</v>
      </c>
      <c r="AQ156">
        <f t="shared" si="57"/>
        <v>167.69514748501817</v>
      </c>
      <c r="AR156">
        <f t="shared" si="58"/>
        <v>167.69514748501817</v>
      </c>
      <c r="AT156">
        <f t="shared" si="59"/>
        <v>1162.6863558961261</v>
      </c>
      <c r="AU156">
        <f t="shared" si="60"/>
        <v>1162.6863558961261</v>
      </c>
    </row>
    <row r="157" spans="1:47" x14ac:dyDescent="0.4">
      <c r="A157">
        <v>146</v>
      </c>
      <c r="B157">
        <f t="shared" si="61"/>
        <v>18807.642537686868</v>
      </c>
      <c r="C157">
        <f t="shared" si="62"/>
        <v>18807.642537686868</v>
      </c>
      <c r="D157">
        <f t="shared" si="63"/>
        <v>18807.642537686868</v>
      </c>
      <c r="E157">
        <f t="shared" si="52"/>
        <v>1</v>
      </c>
      <c r="AC157">
        <f t="shared" si="64"/>
        <v>762.75439180618969</v>
      </c>
      <c r="AD157">
        <f t="shared" si="65"/>
        <v>762.75439180618969</v>
      </c>
      <c r="AH157">
        <f t="shared" si="66"/>
        <v>1.3</v>
      </c>
      <c r="AI157">
        <f t="shared" si="53"/>
        <v>146.68353688580569</v>
      </c>
      <c r="AJ157">
        <f t="shared" si="54"/>
        <v>146.68353688580569</v>
      </c>
      <c r="AN157">
        <f t="shared" si="55"/>
        <v>146</v>
      </c>
      <c r="AO157">
        <f t="shared" si="56"/>
        <v>20</v>
      </c>
      <c r="AQ157">
        <f t="shared" si="57"/>
        <v>166.68353688580569</v>
      </c>
      <c r="AR157">
        <f t="shared" si="58"/>
        <v>166.68353688580569</v>
      </c>
      <c r="AT157">
        <f t="shared" si="59"/>
        <v>1155.6725224082529</v>
      </c>
      <c r="AU157">
        <f t="shared" si="60"/>
        <v>1155.6725224082529</v>
      </c>
    </row>
    <row r="158" spans="1:47" x14ac:dyDescent="0.4">
      <c r="A158">
        <v>147</v>
      </c>
      <c r="B158">
        <f t="shared" si="61"/>
        <v>18552.626606198035</v>
      </c>
      <c r="C158">
        <f t="shared" si="62"/>
        <v>18552.626606198035</v>
      </c>
      <c r="D158">
        <f t="shared" si="63"/>
        <v>18552.626606198035</v>
      </c>
      <c r="E158">
        <f t="shared" si="52"/>
        <v>1</v>
      </c>
      <c r="AC158">
        <f t="shared" si="64"/>
        <v>757.565586419753</v>
      </c>
      <c r="AD158">
        <f t="shared" si="65"/>
        <v>757.565586419753</v>
      </c>
      <c r="AH158">
        <f t="shared" si="66"/>
        <v>1.3</v>
      </c>
      <c r="AI158">
        <f t="shared" si="53"/>
        <v>145.68568969610635</v>
      </c>
      <c r="AJ158">
        <f t="shared" si="54"/>
        <v>145.68568969610635</v>
      </c>
      <c r="AN158">
        <f t="shared" si="55"/>
        <v>147</v>
      </c>
      <c r="AO158">
        <f t="shared" si="56"/>
        <v>20</v>
      </c>
      <c r="AQ158">
        <f t="shared" si="57"/>
        <v>165.68568969610635</v>
      </c>
      <c r="AR158">
        <f t="shared" si="58"/>
        <v>165.68568969610635</v>
      </c>
      <c r="AT158">
        <f t="shared" si="59"/>
        <v>1148.7541152263373</v>
      </c>
      <c r="AU158">
        <f t="shared" si="60"/>
        <v>1148.7541152263373</v>
      </c>
    </row>
    <row r="159" spans="1:47" x14ac:dyDescent="0.4">
      <c r="A159">
        <v>148</v>
      </c>
      <c r="B159">
        <f t="shared" si="61"/>
        <v>18302.762433041149</v>
      </c>
      <c r="C159">
        <f t="shared" si="62"/>
        <v>18302.762433041149</v>
      </c>
      <c r="D159">
        <f t="shared" si="63"/>
        <v>18302.762433041149</v>
      </c>
      <c r="E159">
        <f t="shared" si="52"/>
        <v>1</v>
      </c>
      <c r="AC159">
        <f t="shared" si="64"/>
        <v>752.446900025025</v>
      </c>
      <c r="AD159">
        <f t="shared" si="65"/>
        <v>752.446900025025</v>
      </c>
      <c r="AH159">
        <f t="shared" si="66"/>
        <v>1.3</v>
      </c>
      <c r="AI159">
        <f t="shared" si="53"/>
        <v>144.70132692788943</v>
      </c>
      <c r="AJ159">
        <f t="shared" si="54"/>
        <v>144.70132692788943</v>
      </c>
      <c r="AN159">
        <f t="shared" si="55"/>
        <v>148</v>
      </c>
      <c r="AO159">
        <f t="shared" si="56"/>
        <v>20</v>
      </c>
      <c r="AQ159">
        <f t="shared" si="57"/>
        <v>164.70132692788943</v>
      </c>
      <c r="AR159">
        <f t="shared" si="58"/>
        <v>164.70132692788943</v>
      </c>
      <c r="AT159">
        <f t="shared" si="59"/>
        <v>1141.9292000333667</v>
      </c>
      <c r="AU159">
        <f t="shared" si="60"/>
        <v>1141.9292000333667</v>
      </c>
    </row>
    <row r="160" spans="1:47" x14ac:dyDescent="0.4">
      <c r="A160">
        <v>149</v>
      </c>
      <c r="B160">
        <f t="shared" si="61"/>
        <v>18057.912181132982</v>
      </c>
      <c r="C160">
        <f t="shared" si="62"/>
        <v>18057.912181132982</v>
      </c>
      <c r="D160">
        <f t="shared" si="63"/>
        <v>18057.912181132982</v>
      </c>
      <c r="E160">
        <f t="shared" si="52"/>
        <v>1</v>
      </c>
      <c r="AC160">
        <f t="shared" si="64"/>
        <v>747.39692083022624</v>
      </c>
      <c r="AD160">
        <f t="shared" si="65"/>
        <v>747.39692083022624</v>
      </c>
      <c r="AH160">
        <f t="shared" si="66"/>
        <v>1.3</v>
      </c>
      <c r="AI160">
        <f t="shared" si="53"/>
        <v>143.73017708273582</v>
      </c>
      <c r="AJ160">
        <f t="shared" si="54"/>
        <v>143.73017708273582</v>
      </c>
      <c r="AN160">
        <f t="shared" si="55"/>
        <v>149</v>
      </c>
      <c r="AO160">
        <f t="shared" si="56"/>
        <v>20</v>
      </c>
      <c r="AQ160">
        <f t="shared" si="57"/>
        <v>163.73017708273582</v>
      </c>
      <c r="AR160">
        <f t="shared" si="58"/>
        <v>163.73017708273582</v>
      </c>
      <c r="AT160">
        <f t="shared" si="59"/>
        <v>1135.1958944403018</v>
      </c>
      <c r="AU160">
        <f t="shared" si="60"/>
        <v>1135.1958944403018</v>
      </c>
    </row>
    <row r="161" spans="1:47" x14ac:dyDescent="0.4">
      <c r="A161">
        <v>150</v>
      </c>
      <c r="B161">
        <f t="shared" si="61"/>
        <v>17817.942592592593</v>
      </c>
      <c r="C161">
        <f t="shared" si="62"/>
        <v>17817.942592592593</v>
      </c>
      <c r="D161">
        <f t="shared" si="63"/>
        <v>17817.942592592593</v>
      </c>
      <c r="E161">
        <f t="shared" si="52"/>
        <v>1</v>
      </c>
      <c r="AC161">
        <f t="shared" si="64"/>
        <v>742.41427469135806</v>
      </c>
      <c r="AD161">
        <f t="shared" si="65"/>
        <v>742.41427469135806</v>
      </c>
      <c r="AH161">
        <f t="shared" si="66"/>
        <v>1.3</v>
      </c>
      <c r="AI161">
        <f t="shared" si="53"/>
        <v>142.77197590218424</v>
      </c>
      <c r="AJ161">
        <f t="shared" si="54"/>
        <v>142.77197590218424</v>
      </c>
      <c r="AN161">
        <f t="shared" si="55"/>
        <v>150</v>
      </c>
      <c r="AO161">
        <f t="shared" si="56"/>
        <v>20</v>
      </c>
      <c r="AQ161">
        <f t="shared" si="57"/>
        <v>162.77197590218424</v>
      </c>
      <c r="AR161">
        <f t="shared" si="58"/>
        <v>162.77197590218424</v>
      </c>
      <c r="AT161">
        <f t="shared" si="59"/>
        <v>1128.5523662551441</v>
      </c>
      <c r="AU161">
        <f t="shared" si="60"/>
        <v>1128.5523662551441</v>
      </c>
    </row>
    <row r="162" spans="1:47" x14ac:dyDescent="0.4">
      <c r="A162">
        <v>151</v>
      </c>
      <c r="B162">
        <f t="shared" si="61"/>
        <v>17582.724807391489</v>
      </c>
      <c r="C162">
        <f t="shared" si="62"/>
        <v>17582.724807391489</v>
      </c>
      <c r="D162">
        <f t="shared" si="63"/>
        <v>17582.724807391489</v>
      </c>
      <c r="E162">
        <f t="shared" si="52"/>
        <v>1</v>
      </c>
      <c r="AC162">
        <f t="shared" si="64"/>
        <v>737.49762386558746</v>
      </c>
      <c r="AD162">
        <f t="shared" si="65"/>
        <v>737.49762386558746</v>
      </c>
      <c r="AH162">
        <f t="shared" si="66"/>
        <v>1.3</v>
      </c>
      <c r="AI162">
        <f t="shared" si="53"/>
        <v>141.82646612799758</v>
      </c>
      <c r="AJ162">
        <f t="shared" si="54"/>
        <v>141.82646612799758</v>
      </c>
      <c r="AN162">
        <f t="shared" si="55"/>
        <v>151</v>
      </c>
      <c r="AO162">
        <f t="shared" si="56"/>
        <v>20</v>
      </c>
      <c r="AQ162">
        <f t="shared" si="57"/>
        <v>161.82646612799758</v>
      </c>
      <c r="AR162">
        <f t="shared" si="58"/>
        <v>161.82646612799758</v>
      </c>
      <c r="AT162">
        <f t="shared" si="59"/>
        <v>1121.9968318207832</v>
      </c>
      <c r="AU162">
        <f t="shared" si="60"/>
        <v>1121.9968318207832</v>
      </c>
    </row>
    <row r="163" spans="1:47" x14ac:dyDescent="0.4">
      <c r="A163">
        <v>152</v>
      </c>
      <c r="B163">
        <f t="shared" si="61"/>
        <v>17352.134190327793</v>
      </c>
      <c r="C163">
        <f t="shared" si="62"/>
        <v>17352.134190327793</v>
      </c>
      <c r="D163">
        <f t="shared" si="63"/>
        <v>17352.134190327793</v>
      </c>
      <c r="E163">
        <f t="shared" si="52"/>
        <v>1</v>
      </c>
      <c r="AC163">
        <f t="shared" si="64"/>
        <v>732.6456658138402</v>
      </c>
      <c r="AD163">
        <f t="shared" si="65"/>
        <v>732.6456658138402</v>
      </c>
      <c r="AH163">
        <f t="shared" si="66"/>
        <v>1.3</v>
      </c>
      <c r="AI163">
        <f t="shared" si="53"/>
        <v>140.89339727189235</v>
      </c>
      <c r="AJ163">
        <f t="shared" si="54"/>
        <v>140.89339727189235</v>
      </c>
      <c r="AN163">
        <f t="shared" si="55"/>
        <v>152</v>
      </c>
      <c r="AO163">
        <f t="shared" si="56"/>
        <v>20</v>
      </c>
      <c r="AQ163">
        <f t="shared" si="57"/>
        <v>160.89339727189235</v>
      </c>
      <c r="AR163">
        <f t="shared" si="58"/>
        <v>160.89339727189235</v>
      </c>
      <c r="AT163">
        <f t="shared" si="59"/>
        <v>1115.5275544184537</v>
      </c>
      <c r="AU163">
        <f t="shared" si="60"/>
        <v>1115.5275544184537</v>
      </c>
    </row>
    <row r="164" spans="1:47" x14ac:dyDescent="0.4">
      <c r="A164">
        <v>153</v>
      </c>
      <c r="B164">
        <f t="shared" si="61"/>
        <v>17126.050165890611</v>
      </c>
      <c r="C164">
        <f t="shared" si="62"/>
        <v>17126.050165890611</v>
      </c>
      <c r="D164">
        <f t="shared" si="63"/>
        <v>17126.050165890611</v>
      </c>
      <c r="E164">
        <f t="shared" si="52"/>
        <v>1</v>
      </c>
      <c r="AC164">
        <f t="shared" si="64"/>
        <v>727.85713205035086</v>
      </c>
      <c r="AD164">
        <f t="shared" si="65"/>
        <v>727.85713205035086</v>
      </c>
      <c r="AH164">
        <f t="shared" si="66"/>
        <v>1.3</v>
      </c>
      <c r="AI164">
        <f t="shared" si="53"/>
        <v>139.97252539429823</v>
      </c>
      <c r="AJ164">
        <f t="shared" si="54"/>
        <v>139.97252539429823</v>
      </c>
      <c r="AN164">
        <f t="shared" si="55"/>
        <v>153</v>
      </c>
      <c r="AO164">
        <f t="shared" si="56"/>
        <v>20</v>
      </c>
      <c r="AQ164">
        <f t="shared" si="57"/>
        <v>159.97252539429823</v>
      </c>
      <c r="AR164">
        <f t="shared" si="58"/>
        <v>159.97252539429823</v>
      </c>
      <c r="AT164">
        <f t="shared" si="59"/>
        <v>1109.1428427338012</v>
      </c>
      <c r="AU164">
        <f t="shared" si="60"/>
        <v>1109.1428427338012</v>
      </c>
    </row>
    <row r="165" spans="1:47" x14ac:dyDescent="0.4">
      <c r="A165">
        <v>154</v>
      </c>
      <c r="B165">
        <f t="shared" si="61"/>
        <v>16904.35606060606</v>
      </c>
      <c r="C165">
        <f t="shared" si="62"/>
        <v>16904.35606060606</v>
      </c>
      <c r="D165">
        <f t="shared" si="63"/>
        <v>16904.35606060606</v>
      </c>
      <c r="E165">
        <f t="shared" si="52"/>
        <v>1</v>
      </c>
      <c r="AC165">
        <f t="shared" si="64"/>
        <v>723.13078703703695</v>
      </c>
      <c r="AD165">
        <f t="shared" si="65"/>
        <v>723.13078703703695</v>
      </c>
      <c r="AH165">
        <f t="shared" si="66"/>
        <v>1.3</v>
      </c>
      <c r="AI165">
        <f t="shared" si="53"/>
        <v>139.06361289173788</v>
      </c>
      <c r="AJ165">
        <f t="shared" si="54"/>
        <v>139.06361289173788</v>
      </c>
      <c r="AN165">
        <f t="shared" si="55"/>
        <v>154</v>
      </c>
      <c r="AO165">
        <f t="shared" si="56"/>
        <v>20</v>
      </c>
      <c r="AQ165">
        <f t="shared" si="57"/>
        <v>159.06361289173788</v>
      </c>
      <c r="AR165">
        <f t="shared" si="58"/>
        <v>159.06361289173788</v>
      </c>
      <c r="AT165">
        <f t="shared" si="59"/>
        <v>1102.8410493827159</v>
      </c>
      <c r="AU165">
        <f t="shared" si="60"/>
        <v>1102.8410493827159</v>
      </c>
    </row>
    <row r="166" spans="1:47" x14ac:dyDescent="0.4">
      <c r="A166">
        <v>155</v>
      </c>
      <c r="B166">
        <f t="shared" si="61"/>
        <v>16686.938952480054</v>
      </c>
      <c r="C166">
        <f t="shared" si="62"/>
        <v>16686.938952480054</v>
      </c>
      <c r="D166">
        <f t="shared" si="63"/>
        <v>16686.938952480054</v>
      </c>
      <c r="E166">
        <f t="shared" si="52"/>
        <v>1</v>
      </c>
      <c r="AC166">
        <f t="shared" si="64"/>
        <v>718.46542712066889</v>
      </c>
      <c r="AD166">
        <f t="shared" si="65"/>
        <v>718.46542712066889</v>
      </c>
      <c r="AH166">
        <f t="shared" si="66"/>
        <v>1.3</v>
      </c>
      <c r="AI166">
        <f t="shared" si="53"/>
        <v>138.16642829243631</v>
      </c>
      <c r="AJ166">
        <f t="shared" si="54"/>
        <v>138.16642829243631</v>
      </c>
      <c r="AN166">
        <f t="shared" si="55"/>
        <v>155</v>
      </c>
      <c r="AO166">
        <f t="shared" si="56"/>
        <v>20</v>
      </c>
      <c r="AQ166">
        <f t="shared" si="57"/>
        <v>158.16642829243631</v>
      </c>
      <c r="AR166">
        <f t="shared" si="58"/>
        <v>158.16642829243631</v>
      </c>
      <c r="AT166">
        <f t="shared" si="59"/>
        <v>1096.620569494225</v>
      </c>
      <c r="AU166">
        <f t="shared" si="60"/>
        <v>1096.620569494225</v>
      </c>
    </row>
    <row r="167" spans="1:47" x14ac:dyDescent="0.4">
      <c r="A167">
        <v>156</v>
      </c>
      <c r="B167">
        <f t="shared" si="61"/>
        <v>16473.689527175102</v>
      </c>
      <c r="C167">
        <f t="shared" si="62"/>
        <v>16473.689527175102</v>
      </c>
      <c r="D167">
        <f t="shared" si="63"/>
        <v>16473.689527175102</v>
      </c>
      <c r="E167">
        <f t="shared" si="52"/>
        <v>1</v>
      </c>
      <c r="AC167">
        <f t="shared" si="64"/>
        <v>713.85987951092113</v>
      </c>
      <c r="AD167">
        <f t="shared" si="65"/>
        <v>713.85987951092113</v>
      </c>
      <c r="AH167">
        <f t="shared" si="66"/>
        <v>1.3</v>
      </c>
      <c r="AI167">
        <f t="shared" si="53"/>
        <v>137.28074605979253</v>
      </c>
      <c r="AJ167">
        <f t="shared" si="54"/>
        <v>137.28074605979253</v>
      </c>
      <c r="AN167">
        <f t="shared" si="55"/>
        <v>156</v>
      </c>
      <c r="AO167">
        <f t="shared" si="56"/>
        <v>20</v>
      </c>
      <c r="AQ167">
        <f t="shared" si="57"/>
        <v>157.28074605979253</v>
      </c>
      <c r="AR167">
        <f t="shared" si="58"/>
        <v>157.28074605979253</v>
      </c>
      <c r="AT167">
        <f t="shared" si="59"/>
        <v>1090.479839347895</v>
      </c>
      <c r="AU167">
        <f t="shared" si="60"/>
        <v>1090.479839347895</v>
      </c>
    </row>
    <row r="168" spans="1:47" x14ac:dyDescent="0.4">
      <c r="A168">
        <v>157</v>
      </c>
      <c r="B168">
        <f t="shared" si="61"/>
        <v>16264.501940579063</v>
      </c>
      <c r="C168">
        <f t="shared" si="62"/>
        <v>16264.501940579063</v>
      </c>
      <c r="D168">
        <f t="shared" si="63"/>
        <v>16264.501940579063</v>
      </c>
      <c r="E168">
        <f t="shared" si="52"/>
        <v>1</v>
      </c>
      <c r="AC168">
        <f t="shared" si="64"/>
        <v>709.31300129747569</v>
      </c>
      <c r="AD168">
        <f t="shared" si="65"/>
        <v>709.31300129747569</v>
      </c>
      <c r="AH168">
        <f t="shared" si="66"/>
        <v>1.3</v>
      </c>
      <c r="AI168">
        <f t="shared" si="53"/>
        <v>136.40634640336071</v>
      </c>
      <c r="AJ168">
        <f t="shared" si="54"/>
        <v>136.40634640336071</v>
      </c>
      <c r="AN168">
        <f t="shared" si="55"/>
        <v>157</v>
      </c>
      <c r="AO168">
        <f t="shared" si="56"/>
        <v>20</v>
      </c>
      <c r="AQ168">
        <f t="shared" si="57"/>
        <v>156.40634640336071</v>
      </c>
      <c r="AR168">
        <f t="shared" si="58"/>
        <v>156.40634640336071</v>
      </c>
      <c r="AT168">
        <f t="shared" si="59"/>
        <v>1084.4173350633009</v>
      </c>
      <c r="AU168">
        <f t="shared" si="60"/>
        <v>1084.4173350633009</v>
      </c>
    </row>
    <row r="169" spans="1:47" x14ac:dyDescent="0.4">
      <c r="A169">
        <v>158</v>
      </c>
      <c r="B169">
        <f t="shared" si="61"/>
        <v>16059.27368744325</v>
      </c>
      <c r="C169">
        <f t="shared" si="62"/>
        <v>16059.27368744325</v>
      </c>
      <c r="D169">
        <f t="shared" si="63"/>
        <v>16059.27368744325</v>
      </c>
      <c r="E169">
        <f t="shared" si="52"/>
        <v>1</v>
      </c>
      <c r="AC169">
        <f t="shared" si="64"/>
        <v>704.82367850445382</v>
      </c>
      <c r="AD169">
        <f t="shared" si="65"/>
        <v>704.82367850445382</v>
      </c>
      <c r="AH169">
        <f t="shared" si="66"/>
        <v>1.3</v>
      </c>
      <c r="AI169">
        <f t="shared" si="53"/>
        <v>135.54301509701034</v>
      </c>
      <c r="AJ169">
        <f t="shared" si="54"/>
        <v>135.54301509701034</v>
      </c>
      <c r="AN169">
        <f t="shared" si="55"/>
        <v>158</v>
      </c>
      <c r="AO169">
        <f t="shared" si="56"/>
        <v>20</v>
      </c>
      <c r="AQ169">
        <f t="shared" si="57"/>
        <v>155.54301509701034</v>
      </c>
      <c r="AR169">
        <f t="shared" si="58"/>
        <v>155.54301509701034</v>
      </c>
      <c r="AT169">
        <f t="shared" si="59"/>
        <v>1078.4315713392718</v>
      </c>
      <c r="AU169">
        <f t="shared" si="60"/>
        <v>1078.4315713392718</v>
      </c>
    </row>
    <row r="170" spans="1:47" x14ac:dyDescent="0.4">
      <c r="A170">
        <v>159</v>
      </c>
      <c r="B170">
        <f t="shared" si="61"/>
        <v>15857.905475785503</v>
      </c>
      <c r="C170">
        <f t="shared" si="62"/>
        <v>15857.905475785503</v>
      </c>
      <c r="D170">
        <f t="shared" si="63"/>
        <v>15857.905475785503</v>
      </c>
      <c r="E170">
        <f t="shared" si="52"/>
        <v>1</v>
      </c>
      <c r="AC170">
        <f t="shared" si="64"/>
        <v>700.39082518052635</v>
      </c>
      <c r="AD170">
        <f t="shared" si="65"/>
        <v>700.39082518052635</v>
      </c>
      <c r="AH170">
        <f t="shared" si="66"/>
        <v>1.3</v>
      </c>
      <c r="AI170">
        <f t="shared" si="53"/>
        <v>134.69054330394738</v>
      </c>
      <c r="AJ170">
        <f t="shared" si="54"/>
        <v>134.69054330394738</v>
      </c>
      <c r="AN170">
        <f t="shared" si="55"/>
        <v>159</v>
      </c>
      <c r="AO170">
        <f t="shared" si="56"/>
        <v>20</v>
      </c>
      <c r="AQ170">
        <f t="shared" si="57"/>
        <v>154.69054330394738</v>
      </c>
      <c r="AR170">
        <f t="shared" si="58"/>
        <v>154.69054330394738</v>
      </c>
      <c r="AT170">
        <f t="shared" si="59"/>
        <v>1072.5211002407018</v>
      </c>
      <c r="AU170">
        <f t="shared" si="60"/>
        <v>1072.5211002407018</v>
      </c>
    </row>
    <row r="171" spans="1:47" x14ac:dyDescent="0.4">
      <c r="A171">
        <v>160</v>
      </c>
      <c r="B171">
        <f t="shared" si="61"/>
        <v>15660.301106770832</v>
      </c>
      <c r="C171">
        <f t="shared" si="62"/>
        <v>15660.301106770832</v>
      </c>
      <c r="D171">
        <f t="shared" si="63"/>
        <v>15660.301106770832</v>
      </c>
      <c r="E171">
        <f t="shared" ref="E171" si="67">D171/B171</f>
        <v>1</v>
      </c>
      <c r="AC171">
        <f t="shared" si="64"/>
        <v>696.01338252314804</v>
      </c>
      <c r="AD171">
        <f t="shared" si="65"/>
        <v>696.01338252314804</v>
      </c>
      <c r="AH171">
        <f t="shared" si="66"/>
        <v>1.3</v>
      </c>
      <c r="AI171">
        <f t="shared" ref="AI171" si="68">AC171/AH171/4</f>
        <v>133.84872740829769</v>
      </c>
      <c r="AJ171">
        <f t="shared" si="54"/>
        <v>133.84872740829769</v>
      </c>
      <c r="AN171">
        <f t="shared" si="55"/>
        <v>160</v>
      </c>
      <c r="AO171">
        <f t="shared" si="56"/>
        <v>20</v>
      </c>
      <c r="AQ171">
        <f t="shared" si="57"/>
        <v>153.84872740829769</v>
      </c>
      <c r="AR171">
        <f t="shared" si="58"/>
        <v>153.84872740829769</v>
      </c>
      <c r="AT171">
        <f t="shared" si="59"/>
        <v>1066.684510030864</v>
      </c>
      <c r="AU171">
        <f t="shared" si="60"/>
        <v>1066.684510030864</v>
      </c>
    </row>
  </sheetData>
  <phoneticPr fontId="18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71"/>
  <sheetViews>
    <sheetView topLeftCell="AY1" zoomScaleNormal="100" workbookViewId="0">
      <selection activeCell="BK144" sqref="BK144"/>
    </sheetView>
  </sheetViews>
  <sheetFormatPr defaultRowHeight="18.75" x14ac:dyDescent="0.4"/>
  <cols>
    <col min="1" max="1" width="22.875" customWidth="1"/>
    <col min="2" max="2" width="12.75" bestFit="1" customWidth="1"/>
    <col min="3" max="3" width="11.625" bestFit="1" customWidth="1"/>
    <col min="4" max="6" width="12.75" bestFit="1" customWidth="1"/>
    <col min="8" max="11" width="12.75" bestFit="1" customWidth="1"/>
    <col min="15" max="15" width="9.875" customWidth="1"/>
    <col min="16" max="16" width="10.5" bestFit="1" customWidth="1"/>
  </cols>
  <sheetData>
    <row r="1" spans="1:95" x14ac:dyDescent="0.4">
      <c r="A1" t="s">
        <v>0</v>
      </c>
    </row>
    <row r="2" spans="1:95" x14ac:dyDescent="0.4">
      <c r="A2" t="s">
        <v>20</v>
      </c>
      <c r="B2" t="s">
        <v>21</v>
      </c>
      <c r="G2" t="s">
        <v>24</v>
      </c>
      <c r="L2" t="s">
        <v>25</v>
      </c>
      <c r="AD2" t="s">
        <v>74</v>
      </c>
      <c r="AO2" t="s">
        <v>60</v>
      </c>
      <c r="AP2" t="s">
        <v>65</v>
      </c>
      <c r="AQ2" t="s">
        <v>66</v>
      </c>
      <c r="AR2" t="s">
        <v>67</v>
      </c>
      <c r="AZ2" t="s">
        <v>59</v>
      </c>
      <c r="BE2" t="s">
        <v>84</v>
      </c>
      <c r="BQ2" t="s">
        <v>70</v>
      </c>
      <c r="BW2" t="s">
        <v>73</v>
      </c>
      <c r="CH2" t="s">
        <v>85</v>
      </c>
    </row>
    <row r="3" spans="1:95" x14ac:dyDescent="0.4">
      <c r="A3" t="s">
        <v>13</v>
      </c>
      <c r="B3">
        <v>1</v>
      </c>
      <c r="C3">
        <v>2</v>
      </c>
      <c r="D3">
        <v>3</v>
      </c>
      <c r="E3">
        <v>4</v>
      </c>
      <c r="F3">
        <v>5</v>
      </c>
      <c r="G3">
        <v>1</v>
      </c>
      <c r="H3">
        <v>2</v>
      </c>
      <c r="I3">
        <v>3</v>
      </c>
      <c r="J3">
        <v>4</v>
      </c>
      <c r="K3">
        <v>5</v>
      </c>
      <c r="L3">
        <v>1</v>
      </c>
      <c r="M3">
        <v>2</v>
      </c>
      <c r="N3">
        <v>3</v>
      </c>
      <c r="O3">
        <v>4</v>
      </c>
      <c r="P3">
        <v>5</v>
      </c>
      <c r="R3" t="s">
        <v>2</v>
      </c>
      <c r="S3">
        <v>82.3</v>
      </c>
      <c r="U3" t="s">
        <v>7</v>
      </c>
      <c r="V3" t="s">
        <v>8</v>
      </c>
      <c r="AD3" t="s">
        <v>75</v>
      </c>
      <c r="AE3">
        <v>4</v>
      </c>
      <c r="AF3" t="s">
        <v>76</v>
      </c>
      <c r="AO3" t="s">
        <v>61</v>
      </c>
      <c r="AZ3" t="s">
        <v>62</v>
      </c>
      <c r="BA3">
        <v>1.1000000000000001</v>
      </c>
      <c r="BB3" t="s">
        <v>68</v>
      </c>
      <c r="BQ3" t="s">
        <v>71</v>
      </c>
      <c r="CH3" t="s">
        <v>86</v>
      </c>
      <c r="CI3">
        <v>1.5</v>
      </c>
      <c r="CJ3" t="s">
        <v>87</v>
      </c>
    </row>
    <row r="4" spans="1:95" x14ac:dyDescent="0.4">
      <c r="A4" t="s">
        <v>17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R4" t="s">
        <v>3</v>
      </c>
      <c r="S4" s="1">
        <v>89.254999999999995</v>
      </c>
      <c r="U4" t="s">
        <v>9</v>
      </c>
      <c r="V4" t="s">
        <v>10</v>
      </c>
      <c r="AD4" t="s">
        <v>77</v>
      </c>
      <c r="AE4">
        <f>AE3*S5*1000/(3.6*2)</f>
        <v>84648.611111111109</v>
      </c>
      <c r="AO4" t="s">
        <v>83</v>
      </c>
      <c r="AZ4" t="s">
        <v>80</v>
      </c>
      <c r="BA4">
        <v>49</v>
      </c>
      <c r="BB4" t="s">
        <v>81</v>
      </c>
      <c r="CH4" t="s">
        <v>88</v>
      </c>
      <c r="CI4">
        <v>8</v>
      </c>
      <c r="CJ4" t="s">
        <v>89</v>
      </c>
    </row>
    <row r="5" spans="1:95" x14ac:dyDescent="0.4">
      <c r="A5" t="s">
        <v>14</v>
      </c>
      <c r="B5" s="7">
        <v>10</v>
      </c>
      <c r="C5" s="7">
        <v>34</v>
      </c>
      <c r="D5" s="7">
        <v>42</v>
      </c>
      <c r="E5" s="7">
        <v>58</v>
      </c>
      <c r="F5" s="7">
        <v>65</v>
      </c>
      <c r="G5">
        <v>10</v>
      </c>
      <c r="H5">
        <v>34</v>
      </c>
      <c r="I5">
        <v>42</v>
      </c>
      <c r="J5">
        <v>58</v>
      </c>
      <c r="K5">
        <v>58</v>
      </c>
      <c r="L5">
        <v>10</v>
      </c>
      <c r="M5">
        <v>34</v>
      </c>
      <c r="N5">
        <v>42</v>
      </c>
      <c r="O5">
        <v>49</v>
      </c>
      <c r="P5">
        <v>49</v>
      </c>
      <c r="R5" t="s">
        <v>4</v>
      </c>
      <c r="S5" s="1">
        <v>152.36750000000001</v>
      </c>
      <c r="AD5" t="s">
        <v>78</v>
      </c>
      <c r="AE5">
        <f>AE3*S4*1000/(3.6*2)</f>
        <v>49586.111111111109</v>
      </c>
      <c r="BP5" t="s">
        <v>93</v>
      </c>
      <c r="BQ5">
        <v>35</v>
      </c>
      <c r="BR5">
        <v>35</v>
      </c>
      <c r="BS5">
        <v>35</v>
      </c>
      <c r="BT5">
        <v>35</v>
      </c>
      <c r="BU5">
        <v>35</v>
      </c>
      <c r="BV5" t="s">
        <v>94</v>
      </c>
    </row>
    <row r="6" spans="1:95" x14ac:dyDescent="0.4">
      <c r="A6" t="s">
        <v>15</v>
      </c>
      <c r="B6">
        <f>B5^B4*B11</f>
        <v>201443.57638888891</v>
      </c>
      <c r="C6">
        <f>C5^C4*C11</f>
        <v>1053704.8611111112</v>
      </c>
      <c r="D6">
        <f>D5^D4*D11</f>
        <v>1301635.4166666667</v>
      </c>
      <c r="E6">
        <f>E5^E4*E11</f>
        <v>1797496.5277777778</v>
      </c>
      <c r="F6">
        <f>F5^F4*F11</f>
        <v>2014435.763888889</v>
      </c>
      <c r="G6">
        <f>G5^G4*G21</f>
        <v>201443.57638888891</v>
      </c>
      <c r="H6">
        <f>H5^H4*H45</f>
        <v>3223097.2222222225</v>
      </c>
      <c r="I6">
        <f>I5^I4*I53</f>
        <v>3471027.777777778</v>
      </c>
      <c r="J6">
        <f>J5^J4*J63</f>
        <v>4626692.2460552268</v>
      </c>
      <c r="K6">
        <f>K5^K4*K69</f>
        <v>4341456.3876915704</v>
      </c>
      <c r="L6">
        <f t="shared" ref="L6:O6" si="0">L5^L4*L11</f>
        <v>201443.57638888891</v>
      </c>
      <c r="M6">
        <f t="shared" si="0"/>
        <v>1798782.9861111115</v>
      </c>
      <c r="N6">
        <f t="shared" si="0"/>
        <v>2222026.041666667</v>
      </c>
      <c r="O6">
        <f t="shared" si="0"/>
        <v>2592363.715277778</v>
      </c>
      <c r="P6">
        <f>P5^P4*P11</f>
        <v>2592363.715277778</v>
      </c>
      <c r="R6" t="s">
        <v>5</v>
      </c>
      <c r="U6" t="s">
        <v>11</v>
      </c>
      <c r="V6">
        <f>S7*S5*1000/(3.6*2)</f>
        <v>52905.381944444453</v>
      </c>
      <c r="BP6" t="s">
        <v>90</v>
      </c>
      <c r="BQ6">
        <v>10</v>
      </c>
      <c r="BR6">
        <v>34</v>
      </c>
      <c r="BS6">
        <v>42</v>
      </c>
      <c r="BT6">
        <v>58</v>
      </c>
      <c r="BU6">
        <v>65</v>
      </c>
      <c r="BV6" t="s">
        <v>81</v>
      </c>
    </row>
    <row r="7" spans="1:95" x14ac:dyDescent="0.4">
      <c r="A7" t="s">
        <v>16</v>
      </c>
      <c r="B7" s="7">
        <v>2</v>
      </c>
      <c r="C7" s="7">
        <v>2</v>
      </c>
      <c r="D7" s="7">
        <v>2</v>
      </c>
      <c r="E7" s="7">
        <v>2</v>
      </c>
      <c r="F7" s="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R7" t="s">
        <v>6</v>
      </c>
      <c r="S7">
        <v>2.5</v>
      </c>
      <c r="U7" t="s">
        <v>12</v>
      </c>
      <c r="V7">
        <f>S7*S4*1000/(3.6*2)</f>
        <v>30991.319444444445</v>
      </c>
      <c r="BE7" t="s">
        <v>82</v>
      </c>
      <c r="BP7" t="s">
        <v>91</v>
      </c>
      <c r="BQ7">
        <v>35</v>
      </c>
      <c r="BR7">
        <v>104</v>
      </c>
      <c r="BS7">
        <v>112</v>
      </c>
      <c r="BT7">
        <v>120</v>
      </c>
      <c r="BU7">
        <v>125</v>
      </c>
      <c r="BV7" t="s">
        <v>95</v>
      </c>
    </row>
    <row r="8" spans="1:95" x14ac:dyDescent="0.4">
      <c r="A8" t="s">
        <v>18</v>
      </c>
      <c r="B8" s="7">
        <v>10</v>
      </c>
      <c r="C8" s="7">
        <v>104</v>
      </c>
      <c r="D8" s="7">
        <v>112</v>
      </c>
      <c r="E8" s="7">
        <v>120</v>
      </c>
      <c r="F8" s="7">
        <v>125</v>
      </c>
      <c r="G8">
        <v>10</v>
      </c>
      <c r="H8">
        <v>126</v>
      </c>
      <c r="I8">
        <v>126</v>
      </c>
      <c r="J8">
        <v>126</v>
      </c>
      <c r="K8">
        <v>126</v>
      </c>
      <c r="L8">
        <v>10</v>
      </c>
      <c r="M8">
        <v>126</v>
      </c>
      <c r="N8">
        <v>126</v>
      </c>
      <c r="O8">
        <v>126</v>
      </c>
      <c r="P8">
        <v>126</v>
      </c>
      <c r="AO8" t="s">
        <v>63</v>
      </c>
      <c r="AT8" t="s">
        <v>64</v>
      </c>
      <c r="BE8" t="s">
        <v>63</v>
      </c>
      <c r="BJ8" t="s">
        <v>64</v>
      </c>
      <c r="BP8" t="s">
        <v>92</v>
      </c>
      <c r="BQ8">
        <v>20</v>
      </c>
      <c r="BR8">
        <v>20</v>
      </c>
      <c r="BS8">
        <v>20</v>
      </c>
      <c r="BT8">
        <v>20</v>
      </c>
      <c r="BU8">
        <v>20</v>
      </c>
      <c r="BV8" t="s">
        <v>94</v>
      </c>
      <c r="CH8" t="s">
        <v>63</v>
      </c>
      <c r="CM8" t="s">
        <v>64</v>
      </c>
    </row>
    <row r="9" spans="1:95" x14ac:dyDescent="0.4">
      <c r="A9" t="s">
        <v>19</v>
      </c>
      <c r="B9">
        <f t="shared" ref="B9:E9" si="1">B$8^B$7*(B$6/B$8^B$4)</f>
        <v>2014435.763888889</v>
      </c>
      <c r="C9">
        <f t="shared" si="1"/>
        <v>109585305.55555557</v>
      </c>
      <c r="D9">
        <f t="shared" si="1"/>
        <v>145783166.66666669</v>
      </c>
      <c r="E9">
        <f t="shared" si="1"/>
        <v>215699583.33333334</v>
      </c>
      <c r="F9">
        <f>F$8^F$7*(F$6/F$8^F$4)</f>
        <v>251804470.4861111</v>
      </c>
      <c r="G9">
        <f>G$8^G$7*G21</f>
        <v>2014435.763888889</v>
      </c>
      <c r="H9">
        <f>H$8^H$7*H137</f>
        <v>109585305.55555557</v>
      </c>
      <c r="I9">
        <f>I$8^I$7*I137</f>
        <v>145783166.66666669</v>
      </c>
      <c r="J9">
        <f>J$8^J$7*J137</f>
        <v>215699583.33333334</v>
      </c>
      <c r="K9">
        <f>K$8^K$7*K137</f>
        <v>251804470.4861111</v>
      </c>
      <c r="L9">
        <f t="shared" ref="L9:N9" si="2">L$8^L$7*(L$6/L$8^L$4)</f>
        <v>2014435.763888889</v>
      </c>
      <c r="M9">
        <f t="shared" si="2"/>
        <v>226646656.25000003</v>
      </c>
      <c r="N9">
        <f t="shared" si="2"/>
        <v>279975281.25000006</v>
      </c>
      <c r="O9">
        <f>O$8^O$7*(O$6/O$8^O$4)</f>
        <v>326637828.12500006</v>
      </c>
      <c r="P9">
        <f>P$8^P$7*(P$6/P$8^P$4)</f>
        <v>326637828.12500006</v>
      </c>
      <c r="Q9" t="s">
        <v>26</v>
      </c>
      <c r="R9" t="s">
        <v>26</v>
      </c>
      <c r="S9" t="s">
        <v>26</v>
      </c>
      <c r="T9" t="s">
        <v>26</v>
      </c>
      <c r="U9" t="s">
        <v>26</v>
      </c>
      <c r="AO9" t="s">
        <v>79</v>
      </c>
      <c r="AP9" t="s">
        <v>79</v>
      </c>
      <c r="AQ9" t="s">
        <v>79</v>
      </c>
      <c r="AR9" t="s">
        <v>79</v>
      </c>
      <c r="AS9" t="s">
        <v>79</v>
      </c>
      <c r="AT9" t="s">
        <v>79</v>
      </c>
      <c r="AU9" t="s">
        <v>79</v>
      </c>
      <c r="AV9" t="s">
        <v>79</v>
      </c>
      <c r="AW9" t="s">
        <v>79</v>
      </c>
      <c r="AX9" t="s">
        <v>79</v>
      </c>
      <c r="AZ9" t="s">
        <v>68</v>
      </c>
      <c r="BA9" t="s">
        <v>68</v>
      </c>
      <c r="BB9" t="s">
        <v>68</v>
      </c>
      <c r="BC9" t="s">
        <v>68</v>
      </c>
      <c r="BD9" t="s">
        <v>68</v>
      </c>
      <c r="BE9" t="s">
        <v>51</v>
      </c>
      <c r="BF9" t="s">
        <v>51</v>
      </c>
      <c r="BG9" t="s">
        <v>51</v>
      </c>
      <c r="BH9" t="s">
        <v>51</v>
      </c>
      <c r="BI9" t="s">
        <v>51</v>
      </c>
      <c r="BJ9" t="s">
        <v>51</v>
      </c>
      <c r="BK9" t="s">
        <v>51</v>
      </c>
      <c r="BL9" t="s">
        <v>51</v>
      </c>
      <c r="BM9" t="s">
        <v>51</v>
      </c>
      <c r="BN9" t="s">
        <v>51</v>
      </c>
      <c r="BO9" t="s">
        <v>69</v>
      </c>
      <c r="BW9" t="s">
        <v>63</v>
      </c>
      <c r="CB9" t="s">
        <v>64</v>
      </c>
      <c r="CH9" t="s">
        <v>51</v>
      </c>
      <c r="CI9" t="s">
        <v>51</v>
      </c>
      <c r="CJ9" t="s">
        <v>51</v>
      </c>
      <c r="CK9" t="s">
        <v>51</v>
      </c>
      <c r="CL9" t="s">
        <v>51</v>
      </c>
      <c r="CM9" t="s">
        <v>51</v>
      </c>
      <c r="CN9" t="s">
        <v>51</v>
      </c>
      <c r="CO9" t="s">
        <v>51</v>
      </c>
      <c r="CP9" t="s">
        <v>51</v>
      </c>
      <c r="CQ9" t="s">
        <v>51</v>
      </c>
    </row>
    <row r="10" spans="1:95" x14ac:dyDescent="0.4">
      <c r="A10" t="s">
        <v>1</v>
      </c>
      <c r="Q10">
        <v>1</v>
      </c>
      <c r="R10">
        <v>2</v>
      </c>
      <c r="S10">
        <v>3</v>
      </c>
      <c r="T10">
        <v>4</v>
      </c>
      <c r="U10">
        <v>5</v>
      </c>
      <c r="AO10">
        <v>1</v>
      </c>
      <c r="AP10">
        <v>2</v>
      </c>
      <c r="AQ10">
        <v>3</v>
      </c>
      <c r="AR10">
        <v>4</v>
      </c>
      <c r="AS10">
        <v>5</v>
      </c>
      <c r="AT10">
        <v>1</v>
      </c>
      <c r="AU10">
        <v>2</v>
      </c>
      <c r="AV10">
        <v>3</v>
      </c>
      <c r="AW10">
        <v>4</v>
      </c>
      <c r="AX10">
        <v>5</v>
      </c>
      <c r="AZ10">
        <v>1</v>
      </c>
      <c r="BA10">
        <v>2</v>
      </c>
      <c r="BB10">
        <v>3</v>
      </c>
      <c r="BC10">
        <v>4</v>
      </c>
      <c r="BD10">
        <v>5</v>
      </c>
      <c r="BE10">
        <v>1</v>
      </c>
      <c r="BF10">
        <v>2</v>
      </c>
      <c r="BG10">
        <v>3</v>
      </c>
      <c r="BH10">
        <v>4</v>
      </c>
      <c r="BI10">
        <v>5</v>
      </c>
      <c r="BJ10">
        <v>1</v>
      </c>
      <c r="BK10">
        <v>2</v>
      </c>
      <c r="BL10">
        <v>3</v>
      </c>
      <c r="BM10">
        <v>4</v>
      </c>
      <c r="BN10">
        <v>5</v>
      </c>
      <c r="BP10" t="s">
        <v>72</v>
      </c>
      <c r="BQ10">
        <v>1</v>
      </c>
      <c r="BR10">
        <v>2</v>
      </c>
      <c r="BS10">
        <v>3</v>
      </c>
      <c r="BT10">
        <v>4</v>
      </c>
      <c r="BU10">
        <v>5</v>
      </c>
      <c r="BW10">
        <v>1</v>
      </c>
      <c r="BX10">
        <v>2</v>
      </c>
      <c r="BY10">
        <v>3</v>
      </c>
      <c r="BZ10">
        <v>4</v>
      </c>
      <c r="CA10">
        <v>5</v>
      </c>
      <c r="CB10">
        <v>1</v>
      </c>
      <c r="CC10">
        <v>2</v>
      </c>
      <c r="CD10">
        <v>3</v>
      </c>
      <c r="CE10">
        <v>4</v>
      </c>
      <c r="CF10">
        <v>5</v>
      </c>
      <c r="CH10">
        <v>1</v>
      </c>
      <c r="CI10">
        <v>2</v>
      </c>
      <c r="CJ10">
        <v>3</v>
      </c>
      <c r="CK10">
        <v>4</v>
      </c>
      <c r="CL10">
        <v>5</v>
      </c>
      <c r="CM10">
        <v>1</v>
      </c>
      <c r="CN10">
        <v>2</v>
      </c>
      <c r="CO10">
        <v>3</v>
      </c>
      <c r="CP10">
        <v>4</v>
      </c>
      <c r="CQ10">
        <v>5</v>
      </c>
    </row>
    <row r="11" spans="1:95" x14ac:dyDescent="0.4">
      <c r="A11">
        <v>0</v>
      </c>
      <c r="B11">
        <f>IF($A11&gt;B$8,B$9/$A11^B$7,IF($A11&gt;B$5,B$6/$A11^B$4,$V$7*0.65))</f>
        <v>20144.357638888891</v>
      </c>
      <c r="C11">
        <f t="shared" ref="C11:F26" si="3">IF($A11&gt;C$8,C$9/$A11^C$7,IF($A11&gt;C$5,C$6/$A11^C$4,$V$7))</f>
        <v>30991.319444444445</v>
      </c>
      <c r="D11">
        <f t="shared" si="3"/>
        <v>30991.319444444445</v>
      </c>
      <c r="E11">
        <f t="shared" si="3"/>
        <v>30991.319444444445</v>
      </c>
      <c r="F11">
        <f>IF($A11&gt;F$8,F$9/$A11^F$7,IF($A11&gt;F$5,F$6/$A11^F$4,$V$7))</f>
        <v>30991.319444444445</v>
      </c>
      <c r="G11">
        <f>B11</f>
        <v>20144.357638888891</v>
      </c>
      <c r="H11">
        <f>$C$9/$A12^$C$7</f>
        <v>109585305.55555557</v>
      </c>
      <c r="I11">
        <f t="shared" ref="I11:K11" si="4">$C$9/$A12^$C$7</f>
        <v>109585305.55555557</v>
      </c>
      <c r="J11">
        <f t="shared" si="4"/>
        <v>109585305.55555557</v>
      </c>
      <c r="K11">
        <f t="shared" si="4"/>
        <v>109585305.55555557</v>
      </c>
      <c r="L11">
        <f t="shared" ref="L11:L75" si="5">B11</f>
        <v>20144.357638888891</v>
      </c>
      <c r="M11">
        <f t="shared" ref="M11:O11" si="6">IF(IF($A11&gt;M$8,M$9/$A11^M$7,IF($A11&gt;M$5,M$6/$A11^M$4,$V$6))&gt;H11,H11,IF($A11&gt;M$8,M$9/$A11^M$7,IF($A11&gt;M$5,M$6/$A11^M$4,$V$6)))</f>
        <v>52905.381944444453</v>
      </c>
      <c r="N11">
        <f t="shared" si="6"/>
        <v>52905.381944444453</v>
      </c>
      <c r="O11">
        <f t="shared" si="6"/>
        <v>52905.381944444453</v>
      </c>
      <c r="P11">
        <f>IF(IF($A11&gt;P$8,P$9/$A11^P$7,IF($A11&gt;P$5,P$6/$A11^P$4,$V$6))&gt;K11,K11,IF($A11&gt;P$8,P$9/$A11^P$7,IF($A11&gt;P$5,P$6/$A11^P$4,$V$6)))</f>
        <v>52905.381944444453</v>
      </c>
      <c r="Q11">
        <f>L11/B11</f>
        <v>1</v>
      </c>
      <c r="R11">
        <f>M11/C11</f>
        <v>1.7071032435157696</v>
      </c>
      <c r="S11">
        <f>N11/D11</f>
        <v>1.7071032435157696</v>
      </c>
      <c r="T11">
        <f>O11/E11</f>
        <v>1.7071032435157696</v>
      </c>
      <c r="U11">
        <f>P11/F11</f>
        <v>1.7071032435157696</v>
      </c>
      <c r="AO11">
        <f t="shared" ref="AO11:AT11" si="7">B11*$A11</f>
        <v>0</v>
      </c>
      <c r="AP11">
        <f t="shared" si="7"/>
        <v>0</v>
      </c>
      <c r="AQ11">
        <f t="shared" si="7"/>
        <v>0</v>
      </c>
      <c r="AR11">
        <f t="shared" si="7"/>
        <v>0</v>
      </c>
      <c r="AS11">
        <f t="shared" si="7"/>
        <v>0</v>
      </c>
      <c r="AT11">
        <f t="shared" si="7"/>
        <v>0</v>
      </c>
      <c r="AU11">
        <f t="shared" ref="AU11" si="8">H11*$A11</f>
        <v>0</v>
      </c>
      <c r="AV11">
        <f t="shared" ref="AV11" si="9">I11*$A11</f>
        <v>0</v>
      </c>
      <c r="AW11">
        <f t="shared" ref="AW11" si="10">J11*$A11</f>
        <v>0</v>
      </c>
      <c r="AX11">
        <f t="shared" ref="AX11" si="11">K11*$A11</f>
        <v>0</v>
      </c>
      <c r="AZ11">
        <f>IF($A11/$BA$4*$BA$3&gt;$BA$3,$BA$3,$A11/$BA$4*$BA$3)</f>
        <v>0</v>
      </c>
      <c r="BA11">
        <f t="shared" ref="BA11:BD26" si="12">IF($A11/$BA$4*$BA$3&gt;$BA$3,$BA$3,$A11/$BA$4*$BA$3)</f>
        <v>0</v>
      </c>
      <c r="BB11">
        <f t="shared" si="12"/>
        <v>0</v>
      </c>
      <c r="BC11">
        <f t="shared" si="12"/>
        <v>0</v>
      </c>
      <c r="BD11">
        <f t="shared" si="12"/>
        <v>0</v>
      </c>
      <c r="BE11" t="e">
        <f>AO11/AZ11/4</f>
        <v>#DIV/0!</v>
      </c>
      <c r="BF11" t="e">
        <f>AP11/BA11/4</f>
        <v>#DIV/0!</v>
      </c>
      <c r="BG11" t="e">
        <f>AQ11/BB11/4</f>
        <v>#DIV/0!</v>
      </c>
      <c r="BH11" t="e">
        <f>AR11/BC11/4</f>
        <v>#DIV/0!</v>
      </c>
      <c r="BI11" t="e">
        <f>AS11/BD11/4</f>
        <v>#DIV/0!</v>
      </c>
      <c r="BJ11" t="e">
        <f>AT11/AZ11/4</f>
        <v>#DIV/0!</v>
      </c>
      <c r="BK11" t="e">
        <f t="shared" ref="BK11:BN26" si="13">AU11/BA11/4</f>
        <v>#DIV/0!</v>
      </c>
      <c r="BL11" t="e">
        <f t="shared" si="13"/>
        <v>#DIV/0!</v>
      </c>
      <c r="BM11" t="e">
        <f t="shared" si="13"/>
        <v>#DIV/0!</v>
      </c>
      <c r="BN11" t="e">
        <f t="shared" si="13"/>
        <v>#DIV/0!</v>
      </c>
      <c r="BP11">
        <f t="shared" ref="BP11:BP74" si="14">A11</f>
        <v>0</v>
      </c>
      <c r="BQ11">
        <f>IF($BP11&lt;BQ$6,BQ$5,IF($BP11&gt;BQ$7,BQ$8,(BQ$8-BQ$5)/(BQ$7-BQ$6)*$BP11+(BQ$5-(BQ$8-BQ$5)/(BQ$7-BQ$6)*BQ$6)))</f>
        <v>35</v>
      </c>
      <c r="BR11">
        <f t="shared" ref="BR11:BU26" si="15">IF($BP11&lt;BR$6,BR$5,IF($BP11&gt;BR$7,BR$8,(BR$8-BR$5)/(BR$7-BR$6)*$BP11+(BR$5-(BR$8-BR$5)/(BR$7-BR$6)*BR$6)))</f>
        <v>35</v>
      </c>
      <c r="BS11">
        <f t="shared" si="15"/>
        <v>35</v>
      </c>
      <c r="BT11">
        <f t="shared" si="15"/>
        <v>35</v>
      </c>
      <c r="BU11">
        <f t="shared" si="15"/>
        <v>35</v>
      </c>
      <c r="BW11" t="e">
        <f>BE11+BQ11</f>
        <v>#DIV/0!</v>
      </c>
      <c r="BX11" t="e">
        <f t="shared" ref="BX11:CA11" si="16">BF11+BR11</f>
        <v>#DIV/0!</v>
      </c>
      <c r="BY11" t="e">
        <f t="shared" si="16"/>
        <v>#DIV/0!</v>
      </c>
      <c r="BZ11" t="e">
        <f t="shared" si="16"/>
        <v>#DIV/0!</v>
      </c>
      <c r="CA11" t="e">
        <f t="shared" si="16"/>
        <v>#DIV/0!</v>
      </c>
      <c r="CB11" t="e">
        <f>BJ11+BQ11</f>
        <v>#DIV/0!</v>
      </c>
      <c r="CC11" t="e">
        <f t="shared" ref="CC11:CF26" si="17">BK11+BR11</f>
        <v>#DIV/0!</v>
      </c>
      <c r="CD11" t="e">
        <f t="shared" si="17"/>
        <v>#DIV/0!</v>
      </c>
      <c r="CE11" t="e">
        <f t="shared" si="17"/>
        <v>#DIV/0!</v>
      </c>
      <c r="CF11" t="e">
        <f t="shared" si="17"/>
        <v>#DIV/0!</v>
      </c>
      <c r="CH11" t="e">
        <f>BW11*AZ11/$CI$3*$CI$4</f>
        <v>#DIV/0!</v>
      </c>
      <c r="CI11" t="e">
        <f t="shared" ref="CI11:CL11" si="18">BX11*BA11/$CI$3*$CI$4</f>
        <v>#DIV/0!</v>
      </c>
      <c r="CJ11" t="e">
        <f t="shared" si="18"/>
        <v>#DIV/0!</v>
      </c>
      <c r="CK11" t="e">
        <f t="shared" si="18"/>
        <v>#DIV/0!</v>
      </c>
      <c r="CL11" t="e">
        <f t="shared" si="18"/>
        <v>#DIV/0!</v>
      </c>
      <c r="CM11" t="e">
        <f>CB11*AZ11/$CI$3*$CI$4</f>
        <v>#DIV/0!</v>
      </c>
      <c r="CN11" t="e">
        <f t="shared" ref="CN11:CQ11" si="19">CC11*BA11/$CI$3*$CI$4</f>
        <v>#DIV/0!</v>
      </c>
      <c r="CO11" t="e">
        <f t="shared" si="19"/>
        <v>#DIV/0!</v>
      </c>
      <c r="CP11" t="e">
        <f t="shared" si="19"/>
        <v>#DIV/0!</v>
      </c>
      <c r="CQ11" t="e">
        <f t="shared" si="19"/>
        <v>#DIV/0!</v>
      </c>
    </row>
    <row r="12" spans="1:95" x14ac:dyDescent="0.4">
      <c r="A12">
        <v>1</v>
      </c>
      <c r="B12">
        <f t="shared" ref="B12:B75" si="20">IF($A12&gt;B$8,B$9/$A12^B$7,IF($A12&gt;B$5,B$6/$A12^B$4,$V$7*0.65))</f>
        <v>20144.357638888891</v>
      </c>
      <c r="C12">
        <f t="shared" si="3"/>
        <v>30991.319444444445</v>
      </c>
      <c r="D12">
        <f t="shared" si="3"/>
        <v>30991.319444444445</v>
      </c>
      <c r="E12">
        <f t="shared" si="3"/>
        <v>30991.319444444445</v>
      </c>
      <c r="F12">
        <f t="shared" si="3"/>
        <v>30991.319444444445</v>
      </c>
      <c r="G12">
        <f t="shared" ref="G12:G75" si="21">B12</f>
        <v>20144.357638888891</v>
      </c>
      <c r="H12">
        <f t="shared" ref="H12:H74" si="22">$C$9/$A12^$C$7</f>
        <v>109585305.55555557</v>
      </c>
      <c r="I12">
        <f t="shared" ref="I12:I74" si="23">$D$9/$A12^$D$7</f>
        <v>145783166.66666669</v>
      </c>
      <c r="J12">
        <f t="shared" ref="J12:J74" si="24">$E$9/$A12^$E$7</f>
        <v>215699583.33333334</v>
      </c>
      <c r="K12">
        <f t="shared" ref="K12:K74" si="25">$F$9/$A12^$F$7</f>
        <v>251804470.4861111</v>
      </c>
      <c r="L12">
        <f t="shared" si="5"/>
        <v>20144.357638888891</v>
      </c>
      <c r="M12">
        <f t="shared" ref="M12:M75" si="26">IF(IF($A12&gt;M$8,M$9/$A12^M$7,IF($A12&gt;M$5,M$6/$A12^M$4,$V$6))&gt;H12,H12,IF($A12&gt;M$8,M$9/$A12^M$7,IF($A12&gt;M$5,M$6/$A12^M$4,$V$6)))</f>
        <v>52905.381944444453</v>
      </c>
      <c r="N12">
        <f t="shared" ref="N12:N75" si="27">IF(IF($A12&gt;N$8,N$9/$A12^N$7,IF($A12&gt;N$5,N$6/$A12^N$4,$V$6))&gt;I12,I12,IF($A12&gt;N$8,N$9/$A12^N$7,IF($A12&gt;N$5,N$6/$A12^N$4,$V$6)))</f>
        <v>52905.381944444453</v>
      </c>
      <c r="O12">
        <f t="shared" ref="O12:O75" si="28">IF(IF($A12&gt;O$8,O$9/$A12^O$7,IF($A12&gt;O$5,O$6/$A12^O$4,$V$6))&gt;J12,J12,IF($A12&gt;O$8,O$9/$A12^O$7,IF($A12&gt;O$5,O$6/$A12^O$4,$V$6)))</f>
        <v>52905.381944444453</v>
      </c>
      <c r="P12">
        <f t="shared" ref="P12:P75" si="29">IF(IF($A12&gt;P$8,P$9/$A12^P$7,IF($A12&gt;P$5,P$6/$A12^P$4,$V$6))&gt;K12,K12,IF($A12&gt;P$8,P$9/$A12^P$7,IF($A12&gt;P$5,P$6/$A12^P$4,$V$6)))</f>
        <v>52905.381944444453</v>
      </c>
      <c r="Q12">
        <f t="shared" ref="Q12:Q75" si="30">L12/B12</f>
        <v>1</v>
      </c>
      <c r="R12">
        <f t="shared" ref="R12:R75" si="31">M12/C12</f>
        <v>1.7071032435157696</v>
      </c>
      <c r="S12">
        <f t="shared" ref="S12:S75" si="32">N12/D12</f>
        <v>1.7071032435157696</v>
      </c>
      <c r="T12">
        <f t="shared" ref="T12:T75" si="33">O12/E12</f>
        <v>1.7071032435157696</v>
      </c>
      <c r="U12">
        <f t="shared" ref="U12:U75" si="34">P12/F12</f>
        <v>1.7071032435157696</v>
      </c>
      <c r="AO12">
        <f>B12*$A12/3600</f>
        <v>5.5956548996913584</v>
      </c>
      <c r="AP12">
        <f>C12*$A12/3600</f>
        <v>8.6086998456790127</v>
      </c>
      <c r="AQ12">
        <f>D12*$A12/3600</f>
        <v>8.6086998456790127</v>
      </c>
      <c r="AR12">
        <f>E12*$A12/3600</f>
        <v>8.6086998456790127</v>
      </c>
      <c r="AS12">
        <f>F12*$A12/3600</f>
        <v>8.6086998456790127</v>
      </c>
      <c r="AT12">
        <f>L12*$A12/3600</f>
        <v>5.5956548996913584</v>
      </c>
      <c r="AU12">
        <f>M12*$A12/3600</f>
        <v>14.695939429012348</v>
      </c>
      <c r="AV12">
        <f>N12*$A12/3600</f>
        <v>14.695939429012348</v>
      </c>
      <c r="AW12">
        <f>O12*$A12/3600</f>
        <v>14.695939429012348</v>
      </c>
      <c r="AX12">
        <f>P12*$A12/3600</f>
        <v>14.695939429012348</v>
      </c>
      <c r="AZ12">
        <f t="shared" ref="AZ12:BD43" si="35">IF($A12/$BA$4*$BA$3&gt;$BA$3,$BA$3,$A12/$BA$4*$BA$3)</f>
        <v>2.2448979591836733E-2</v>
      </c>
      <c r="BA12">
        <f t="shared" si="12"/>
        <v>2.2448979591836733E-2</v>
      </c>
      <c r="BB12">
        <f t="shared" si="12"/>
        <v>2.2448979591836733E-2</v>
      </c>
      <c r="BC12">
        <f t="shared" si="12"/>
        <v>2.2448979591836733E-2</v>
      </c>
      <c r="BD12">
        <f t="shared" si="12"/>
        <v>2.2448979591836733E-2</v>
      </c>
      <c r="BE12">
        <f t="shared" ref="BE12:BE75" si="36">AO12/AZ12/4</f>
        <v>62.315247746562861</v>
      </c>
      <c r="BF12">
        <f t="shared" ref="BF12:BF75" si="37">AP12/BA12/4</f>
        <v>95.869611917789015</v>
      </c>
      <c r="BG12">
        <f t="shared" ref="BG12:BG75" si="38">AQ12/BB12/4</f>
        <v>95.869611917789015</v>
      </c>
      <c r="BH12">
        <f t="shared" ref="BH12:BH75" si="39">AR12/BC12/4</f>
        <v>95.869611917789015</v>
      </c>
      <c r="BI12">
        <f t="shared" ref="BI12:BI75" si="40">AS12/BD12/4</f>
        <v>95.869611917789015</v>
      </c>
      <c r="BJ12">
        <f t="shared" ref="BJ12:BJ75" si="41">AT12/AZ12/4</f>
        <v>62.315247746562861</v>
      </c>
      <c r="BK12">
        <f t="shared" si="13"/>
        <v>163.65932545945572</v>
      </c>
      <c r="BL12">
        <f t="shared" si="13"/>
        <v>163.65932545945572</v>
      </c>
      <c r="BM12">
        <f t="shared" si="13"/>
        <v>163.65932545945572</v>
      </c>
      <c r="BN12">
        <f t="shared" si="13"/>
        <v>163.65932545945572</v>
      </c>
      <c r="BP12">
        <f t="shared" si="14"/>
        <v>1</v>
      </c>
      <c r="BQ12">
        <f t="shared" ref="BQ12:BU43" si="42">IF($BP12&lt;BQ$6,BQ$5,IF($BP12&gt;BQ$7,BQ$8,(BQ$8-BQ$5)/(BQ$7-BQ$6)*$BP12+(BQ$5-(BQ$8-BQ$5)/(BQ$7-BQ$6)*BQ$6)))</f>
        <v>35</v>
      </c>
      <c r="BR12">
        <f t="shared" si="15"/>
        <v>35</v>
      </c>
      <c r="BS12">
        <f t="shared" si="15"/>
        <v>35</v>
      </c>
      <c r="BT12">
        <f t="shared" si="15"/>
        <v>35</v>
      </c>
      <c r="BU12">
        <f t="shared" si="15"/>
        <v>35</v>
      </c>
      <c r="BW12">
        <f t="shared" ref="BW12:BW75" si="43">BE12+BQ12</f>
        <v>97.315247746562861</v>
      </c>
      <c r="BX12">
        <f t="shared" ref="BX12:BX75" si="44">BF12+BR12</f>
        <v>130.86961191778903</v>
      </c>
      <c r="BY12">
        <f t="shared" ref="BY12:BY75" si="45">BG12+BS12</f>
        <v>130.86961191778903</v>
      </c>
      <c r="BZ12">
        <f t="shared" ref="BZ12:BZ75" si="46">BH12+BT12</f>
        <v>130.86961191778903</v>
      </c>
      <c r="CA12">
        <f t="shared" ref="CA12:CA75" si="47">BI12+BU12</f>
        <v>130.86961191778903</v>
      </c>
      <c r="CB12">
        <f t="shared" ref="CB12:CB75" si="48">BJ12+BQ12</f>
        <v>97.315247746562861</v>
      </c>
      <c r="CC12">
        <f t="shared" si="17"/>
        <v>198.65932545945572</v>
      </c>
      <c r="CD12">
        <f t="shared" si="17"/>
        <v>198.65932545945572</v>
      </c>
      <c r="CE12">
        <f t="shared" si="17"/>
        <v>198.65932545945572</v>
      </c>
      <c r="CF12">
        <f t="shared" si="17"/>
        <v>198.65932545945572</v>
      </c>
      <c r="CH12">
        <f t="shared" ref="CH12:CH75" si="49">BW12*AZ12/$CI$3*$CI$4</f>
        <v>11.651349390064668</v>
      </c>
      <c r="CI12">
        <f t="shared" ref="CI12:CI75" si="50">BX12*BA12/$CI$3*$CI$4</f>
        <v>15.668742651381542</v>
      </c>
      <c r="CJ12">
        <f t="shared" ref="CJ12:CJ75" si="51">BY12*BB12/$CI$3*$CI$4</f>
        <v>15.668742651381542</v>
      </c>
      <c r="CK12">
        <f t="shared" ref="CK12:CK75" si="52">BZ12*BC12/$CI$3*$CI$4</f>
        <v>15.668742651381542</v>
      </c>
      <c r="CL12">
        <f t="shared" ref="CL12:CL75" si="53">CA12*BD12/$CI$3*$CI$4</f>
        <v>15.668742651381542</v>
      </c>
      <c r="CM12">
        <f t="shared" ref="CM12:CM75" si="54">CB12*AZ12/$CI$3*$CI$4</f>
        <v>11.651349390064668</v>
      </c>
      <c r="CN12">
        <f t="shared" ref="CN12:CN75" si="55">CC12*BA12/$CI$3*$CI$4</f>
        <v>23.785062095825989</v>
      </c>
      <c r="CO12">
        <f t="shared" ref="CO12:CO75" si="56">CD12*BB12/$CI$3*$CI$4</f>
        <v>23.785062095825989</v>
      </c>
      <c r="CP12">
        <f t="shared" ref="CP12:CP75" si="57">CE12*BC12/$CI$3*$CI$4</f>
        <v>23.785062095825989</v>
      </c>
      <c r="CQ12">
        <f t="shared" ref="CQ12:CQ75" si="58">CF12*BD12/$CI$3*$CI$4</f>
        <v>23.785062095825989</v>
      </c>
    </row>
    <row r="13" spans="1:95" x14ac:dyDescent="0.4">
      <c r="A13">
        <v>2</v>
      </c>
      <c r="B13">
        <f t="shared" si="20"/>
        <v>20144.357638888891</v>
      </c>
      <c r="C13">
        <f t="shared" si="3"/>
        <v>30991.319444444445</v>
      </c>
      <c r="D13">
        <f t="shared" si="3"/>
        <v>30991.319444444445</v>
      </c>
      <c r="E13">
        <f t="shared" si="3"/>
        <v>30991.319444444445</v>
      </c>
      <c r="F13">
        <f t="shared" si="3"/>
        <v>30991.319444444445</v>
      </c>
      <c r="G13">
        <f t="shared" si="21"/>
        <v>20144.357638888891</v>
      </c>
      <c r="H13">
        <f t="shared" si="22"/>
        <v>27396326.388888892</v>
      </c>
      <c r="I13">
        <f t="shared" si="23"/>
        <v>36445791.666666672</v>
      </c>
      <c r="J13">
        <f t="shared" si="24"/>
        <v>53924895.833333336</v>
      </c>
      <c r="K13">
        <f t="shared" si="25"/>
        <v>62951117.621527776</v>
      </c>
      <c r="L13">
        <f t="shared" si="5"/>
        <v>20144.357638888891</v>
      </c>
      <c r="M13">
        <f t="shared" si="26"/>
        <v>52905.381944444453</v>
      </c>
      <c r="N13">
        <f t="shared" si="27"/>
        <v>52905.381944444453</v>
      </c>
      <c r="O13">
        <f t="shared" si="28"/>
        <v>52905.381944444453</v>
      </c>
      <c r="P13">
        <f t="shared" si="29"/>
        <v>52905.381944444453</v>
      </c>
      <c r="Q13">
        <f t="shared" si="30"/>
        <v>1</v>
      </c>
      <c r="R13">
        <f t="shared" si="31"/>
        <v>1.7071032435157696</v>
      </c>
      <c r="S13">
        <f t="shared" si="32"/>
        <v>1.7071032435157696</v>
      </c>
      <c r="T13">
        <f t="shared" si="33"/>
        <v>1.7071032435157696</v>
      </c>
      <c r="U13">
        <f t="shared" si="34"/>
        <v>1.7071032435157696</v>
      </c>
      <c r="AO13">
        <f t="shared" ref="AO13:AO76" si="59">B13*$A13/3600</f>
        <v>11.191309799382717</v>
      </c>
      <c r="AP13">
        <f t="shared" ref="AP13:AP76" si="60">C13*$A13/3600</f>
        <v>17.217399691358025</v>
      </c>
      <c r="AQ13">
        <f t="shared" ref="AQ13:AQ76" si="61">D13*$A13/3600</f>
        <v>17.217399691358025</v>
      </c>
      <c r="AR13">
        <f t="shared" ref="AR13:AR76" si="62">E13*$A13/3600</f>
        <v>17.217399691358025</v>
      </c>
      <c r="AS13">
        <f t="shared" ref="AS13:AS76" si="63">F13*$A13/3600</f>
        <v>17.217399691358025</v>
      </c>
      <c r="AT13">
        <f t="shared" ref="AT13:AT76" si="64">L13*$A13/3600</f>
        <v>11.191309799382717</v>
      </c>
      <c r="AU13">
        <f t="shared" ref="AU13:AU76" si="65">M13*$A13/3600</f>
        <v>29.391878858024697</v>
      </c>
      <c r="AV13">
        <f t="shared" ref="AV13:AV76" si="66">N13*$A13/3600</f>
        <v>29.391878858024697</v>
      </c>
      <c r="AW13">
        <f t="shared" ref="AW13:AW76" si="67">O13*$A13/3600</f>
        <v>29.391878858024697</v>
      </c>
      <c r="AX13">
        <f t="shared" ref="AX13:AX76" si="68">P13*$A13/3600</f>
        <v>29.391878858024697</v>
      </c>
      <c r="AZ13">
        <f t="shared" si="35"/>
        <v>4.4897959183673466E-2</v>
      </c>
      <c r="BA13">
        <f t="shared" si="12"/>
        <v>4.4897959183673466E-2</v>
      </c>
      <c r="BB13">
        <f t="shared" si="12"/>
        <v>4.4897959183673466E-2</v>
      </c>
      <c r="BC13">
        <f t="shared" si="12"/>
        <v>4.4897959183673466E-2</v>
      </c>
      <c r="BD13">
        <f t="shared" si="12"/>
        <v>4.4897959183673466E-2</v>
      </c>
      <c r="BE13">
        <f t="shared" si="36"/>
        <v>62.315247746562861</v>
      </c>
      <c r="BF13">
        <f t="shared" si="37"/>
        <v>95.869611917789015</v>
      </c>
      <c r="BG13">
        <f t="shared" si="38"/>
        <v>95.869611917789015</v>
      </c>
      <c r="BH13">
        <f t="shared" si="39"/>
        <v>95.869611917789015</v>
      </c>
      <c r="BI13">
        <f t="shared" si="40"/>
        <v>95.869611917789015</v>
      </c>
      <c r="BJ13">
        <f t="shared" si="41"/>
        <v>62.315247746562861</v>
      </c>
      <c r="BK13">
        <f t="shared" si="13"/>
        <v>163.65932545945572</v>
      </c>
      <c r="BL13">
        <f t="shared" si="13"/>
        <v>163.65932545945572</v>
      </c>
      <c r="BM13">
        <f t="shared" si="13"/>
        <v>163.65932545945572</v>
      </c>
      <c r="BN13">
        <f t="shared" si="13"/>
        <v>163.65932545945572</v>
      </c>
      <c r="BP13">
        <f t="shared" si="14"/>
        <v>2</v>
      </c>
      <c r="BQ13">
        <f t="shared" si="42"/>
        <v>35</v>
      </c>
      <c r="BR13">
        <f t="shared" si="15"/>
        <v>35</v>
      </c>
      <c r="BS13">
        <f t="shared" si="15"/>
        <v>35</v>
      </c>
      <c r="BT13">
        <f t="shared" si="15"/>
        <v>35</v>
      </c>
      <c r="BU13">
        <f t="shared" si="15"/>
        <v>35</v>
      </c>
      <c r="BW13">
        <f t="shared" si="43"/>
        <v>97.315247746562861</v>
      </c>
      <c r="BX13">
        <f t="shared" si="44"/>
        <v>130.86961191778903</v>
      </c>
      <c r="BY13">
        <f t="shared" si="45"/>
        <v>130.86961191778903</v>
      </c>
      <c r="BZ13">
        <f t="shared" si="46"/>
        <v>130.86961191778903</v>
      </c>
      <c r="CA13">
        <f t="shared" si="47"/>
        <v>130.86961191778903</v>
      </c>
      <c r="CB13">
        <f t="shared" si="48"/>
        <v>97.315247746562861</v>
      </c>
      <c r="CC13">
        <f t="shared" si="17"/>
        <v>198.65932545945572</v>
      </c>
      <c r="CD13">
        <f t="shared" si="17"/>
        <v>198.65932545945572</v>
      </c>
      <c r="CE13">
        <f t="shared" si="17"/>
        <v>198.65932545945572</v>
      </c>
      <c r="CF13">
        <f t="shared" si="17"/>
        <v>198.65932545945572</v>
      </c>
      <c r="CH13">
        <f t="shared" si="49"/>
        <v>23.302698780129337</v>
      </c>
      <c r="CI13">
        <f t="shared" si="50"/>
        <v>31.337485302763085</v>
      </c>
      <c r="CJ13">
        <f t="shared" si="51"/>
        <v>31.337485302763085</v>
      </c>
      <c r="CK13">
        <f t="shared" si="52"/>
        <v>31.337485302763085</v>
      </c>
      <c r="CL13">
        <f t="shared" si="53"/>
        <v>31.337485302763085</v>
      </c>
      <c r="CM13">
        <f t="shared" si="54"/>
        <v>23.302698780129337</v>
      </c>
      <c r="CN13">
        <f t="shared" si="55"/>
        <v>47.570124191651978</v>
      </c>
      <c r="CO13">
        <f t="shared" si="56"/>
        <v>47.570124191651978</v>
      </c>
      <c r="CP13">
        <f t="shared" si="57"/>
        <v>47.570124191651978</v>
      </c>
      <c r="CQ13">
        <f t="shared" si="58"/>
        <v>47.570124191651978</v>
      </c>
    </row>
    <row r="14" spans="1:95" x14ac:dyDescent="0.4">
      <c r="A14">
        <v>3</v>
      </c>
      <c r="B14">
        <f t="shared" si="20"/>
        <v>20144.357638888891</v>
      </c>
      <c r="C14">
        <f t="shared" si="3"/>
        <v>30991.319444444445</v>
      </c>
      <c r="D14">
        <f t="shared" si="3"/>
        <v>30991.319444444445</v>
      </c>
      <c r="E14">
        <f t="shared" si="3"/>
        <v>30991.319444444445</v>
      </c>
      <c r="F14">
        <f t="shared" si="3"/>
        <v>30991.319444444445</v>
      </c>
      <c r="G14">
        <f t="shared" si="21"/>
        <v>20144.357638888891</v>
      </c>
      <c r="H14">
        <f t="shared" si="22"/>
        <v>12176145.061728396</v>
      </c>
      <c r="I14">
        <f t="shared" si="23"/>
        <v>16198129.629629632</v>
      </c>
      <c r="J14">
        <f t="shared" si="24"/>
        <v>23966620.370370373</v>
      </c>
      <c r="K14">
        <f t="shared" si="25"/>
        <v>27978274.498456791</v>
      </c>
      <c r="L14">
        <f t="shared" si="5"/>
        <v>20144.357638888891</v>
      </c>
      <c r="M14">
        <f t="shared" si="26"/>
        <v>52905.381944444453</v>
      </c>
      <c r="N14">
        <f t="shared" si="27"/>
        <v>52905.381944444453</v>
      </c>
      <c r="O14">
        <f t="shared" si="28"/>
        <v>52905.381944444453</v>
      </c>
      <c r="P14">
        <f t="shared" si="29"/>
        <v>52905.381944444453</v>
      </c>
      <c r="Q14">
        <f t="shared" si="30"/>
        <v>1</v>
      </c>
      <c r="R14">
        <f t="shared" si="31"/>
        <v>1.7071032435157696</v>
      </c>
      <c r="S14">
        <f t="shared" si="32"/>
        <v>1.7071032435157696</v>
      </c>
      <c r="T14">
        <f t="shared" si="33"/>
        <v>1.7071032435157696</v>
      </c>
      <c r="U14">
        <f t="shared" si="34"/>
        <v>1.7071032435157696</v>
      </c>
      <c r="AO14">
        <f t="shared" si="59"/>
        <v>16.786964699074076</v>
      </c>
      <c r="AP14">
        <f t="shared" si="60"/>
        <v>25.826099537037038</v>
      </c>
      <c r="AQ14">
        <f t="shared" si="61"/>
        <v>25.826099537037038</v>
      </c>
      <c r="AR14">
        <f t="shared" si="62"/>
        <v>25.826099537037038</v>
      </c>
      <c r="AS14">
        <f t="shared" si="63"/>
        <v>25.826099537037038</v>
      </c>
      <c r="AT14">
        <f t="shared" si="64"/>
        <v>16.786964699074076</v>
      </c>
      <c r="AU14">
        <f t="shared" si="65"/>
        <v>44.087818287037045</v>
      </c>
      <c r="AV14">
        <f t="shared" si="66"/>
        <v>44.087818287037045</v>
      </c>
      <c r="AW14">
        <f t="shared" si="67"/>
        <v>44.087818287037045</v>
      </c>
      <c r="AX14">
        <f t="shared" si="68"/>
        <v>44.087818287037045</v>
      </c>
      <c r="AZ14">
        <f t="shared" si="35"/>
        <v>6.7346938775510207E-2</v>
      </c>
      <c r="BA14">
        <f t="shared" si="12"/>
        <v>6.7346938775510207E-2</v>
      </c>
      <c r="BB14">
        <f t="shared" si="12"/>
        <v>6.7346938775510207E-2</v>
      </c>
      <c r="BC14">
        <f t="shared" si="12"/>
        <v>6.7346938775510207E-2</v>
      </c>
      <c r="BD14">
        <f t="shared" si="12"/>
        <v>6.7346938775510207E-2</v>
      </c>
      <c r="BE14">
        <f t="shared" si="36"/>
        <v>62.315247746562854</v>
      </c>
      <c r="BF14">
        <f t="shared" si="37"/>
        <v>95.869611917789001</v>
      </c>
      <c r="BG14">
        <f t="shared" si="38"/>
        <v>95.869611917789001</v>
      </c>
      <c r="BH14">
        <f t="shared" si="39"/>
        <v>95.869611917789001</v>
      </c>
      <c r="BI14">
        <f t="shared" si="40"/>
        <v>95.869611917789001</v>
      </c>
      <c r="BJ14">
        <f t="shared" si="41"/>
        <v>62.315247746562854</v>
      </c>
      <c r="BK14">
        <f t="shared" si="13"/>
        <v>163.65932545945569</v>
      </c>
      <c r="BL14">
        <f t="shared" si="13"/>
        <v>163.65932545945569</v>
      </c>
      <c r="BM14">
        <f t="shared" si="13"/>
        <v>163.65932545945569</v>
      </c>
      <c r="BN14">
        <f t="shared" si="13"/>
        <v>163.65932545945569</v>
      </c>
      <c r="BP14">
        <f t="shared" si="14"/>
        <v>3</v>
      </c>
      <c r="BQ14">
        <f t="shared" si="42"/>
        <v>35</v>
      </c>
      <c r="BR14">
        <f t="shared" si="15"/>
        <v>35</v>
      </c>
      <c r="BS14">
        <f t="shared" si="15"/>
        <v>35</v>
      </c>
      <c r="BT14">
        <f t="shared" si="15"/>
        <v>35</v>
      </c>
      <c r="BU14">
        <f t="shared" si="15"/>
        <v>35</v>
      </c>
      <c r="BW14">
        <f t="shared" si="43"/>
        <v>97.315247746562846</v>
      </c>
      <c r="BX14">
        <f t="shared" si="44"/>
        <v>130.869611917789</v>
      </c>
      <c r="BY14">
        <f t="shared" si="45"/>
        <v>130.869611917789</v>
      </c>
      <c r="BZ14">
        <f t="shared" si="46"/>
        <v>130.869611917789</v>
      </c>
      <c r="CA14">
        <f t="shared" si="47"/>
        <v>130.869611917789</v>
      </c>
      <c r="CB14">
        <f t="shared" si="48"/>
        <v>97.315247746562846</v>
      </c>
      <c r="CC14">
        <f t="shared" si="17"/>
        <v>198.65932545945569</v>
      </c>
      <c r="CD14">
        <f t="shared" si="17"/>
        <v>198.65932545945569</v>
      </c>
      <c r="CE14">
        <f t="shared" si="17"/>
        <v>198.65932545945569</v>
      </c>
      <c r="CF14">
        <f t="shared" si="17"/>
        <v>198.65932545945569</v>
      </c>
      <c r="CH14">
        <f t="shared" si="49"/>
        <v>34.954048170194007</v>
      </c>
      <c r="CI14">
        <f t="shared" si="50"/>
        <v>47.006227954144627</v>
      </c>
      <c r="CJ14">
        <f t="shared" si="51"/>
        <v>47.006227954144627</v>
      </c>
      <c r="CK14">
        <f t="shared" si="52"/>
        <v>47.006227954144627</v>
      </c>
      <c r="CL14">
        <f t="shared" si="53"/>
        <v>47.006227954144627</v>
      </c>
      <c r="CM14">
        <f t="shared" si="54"/>
        <v>34.954048170194007</v>
      </c>
      <c r="CN14">
        <f t="shared" si="55"/>
        <v>71.355186287477963</v>
      </c>
      <c r="CO14">
        <f t="shared" si="56"/>
        <v>71.355186287477963</v>
      </c>
      <c r="CP14">
        <f t="shared" si="57"/>
        <v>71.355186287477963</v>
      </c>
      <c r="CQ14">
        <f t="shared" si="58"/>
        <v>71.355186287477963</v>
      </c>
    </row>
    <row r="15" spans="1:95" x14ac:dyDescent="0.4">
      <c r="A15">
        <v>4</v>
      </c>
      <c r="B15">
        <f t="shared" si="20"/>
        <v>20144.357638888891</v>
      </c>
      <c r="C15">
        <f t="shared" si="3"/>
        <v>30991.319444444445</v>
      </c>
      <c r="D15">
        <f t="shared" si="3"/>
        <v>30991.319444444445</v>
      </c>
      <c r="E15">
        <f t="shared" si="3"/>
        <v>30991.319444444445</v>
      </c>
      <c r="F15">
        <f t="shared" si="3"/>
        <v>30991.319444444445</v>
      </c>
      <c r="G15">
        <f t="shared" si="21"/>
        <v>20144.357638888891</v>
      </c>
      <c r="H15">
        <f t="shared" si="22"/>
        <v>6849081.5972222229</v>
      </c>
      <c r="I15">
        <f t="shared" si="23"/>
        <v>9111447.9166666679</v>
      </c>
      <c r="J15">
        <f t="shared" si="24"/>
        <v>13481223.958333334</v>
      </c>
      <c r="K15">
        <f t="shared" si="25"/>
        <v>15737779.405381944</v>
      </c>
      <c r="L15">
        <f t="shared" si="5"/>
        <v>20144.357638888891</v>
      </c>
      <c r="M15">
        <f t="shared" si="26"/>
        <v>52905.381944444453</v>
      </c>
      <c r="N15">
        <f t="shared" si="27"/>
        <v>52905.381944444453</v>
      </c>
      <c r="O15">
        <f t="shared" si="28"/>
        <v>52905.381944444453</v>
      </c>
      <c r="P15">
        <f t="shared" si="29"/>
        <v>52905.381944444453</v>
      </c>
      <c r="Q15">
        <f t="shared" si="30"/>
        <v>1</v>
      </c>
      <c r="R15">
        <f t="shared" si="31"/>
        <v>1.7071032435157696</v>
      </c>
      <c r="S15">
        <f t="shared" si="32"/>
        <v>1.7071032435157696</v>
      </c>
      <c r="T15">
        <f t="shared" si="33"/>
        <v>1.7071032435157696</v>
      </c>
      <c r="U15">
        <f t="shared" si="34"/>
        <v>1.7071032435157696</v>
      </c>
      <c r="AO15">
        <f t="shared" si="59"/>
        <v>22.382619598765434</v>
      </c>
      <c r="AP15">
        <f t="shared" si="60"/>
        <v>34.434799382716051</v>
      </c>
      <c r="AQ15">
        <f t="shared" si="61"/>
        <v>34.434799382716051</v>
      </c>
      <c r="AR15">
        <f t="shared" si="62"/>
        <v>34.434799382716051</v>
      </c>
      <c r="AS15">
        <f t="shared" si="63"/>
        <v>34.434799382716051</v>
      </c>
      <c r="AT15">
        <f t="shared" si="64"/>
        <v>22.382619598765434</v>
      </c>
      <c r="AU15">
        <f t="shared" si="65"/>
        <v>58.783757716049394</v>
      </c>
      <c r="AV15">
        <f t="shared" si="66"/>
        <v>58.783757716049394</v>
      </c>
      <c r="AW15">
        <f t="shared" si="67"/>
        <v>58.783757716049394</v>
      </c>
      <c r="AX15">
        <f t="shared" si="68"/>
        <v>58.783757716049394</v>
      </c>
      <c r="AZ15">
        <f t="shared" si="35"/>
        <v>8.9795918367346933E-2</v>
      </c>
      <c r="BA15">
        <f t="shared" si="12"/>
        <v>8.9795918367346933E-2</v>
      </c>
      <c r="BB15">
        <f t="shared" si="12"/>
        <v>8.9795918367346933E-2</v>
      </c>
      <c r="BC15">
        <f t="shared" si="12"/>
        <v>8.9795918367346933E-2</v>
      </c>
      <c r="BD15">
        <f t="shared" si="12"/>
        <v>8.9795918367346933E-2</v>
      </c>
      <c r="BE15">
        <f t="shared" si="36"/>
        <v>62.315247746562861</v>
      </c>
      <c r="BF15">
        <f t="shared" si="37"/>
        <v>95.869611917789015</v>
      </c>
      <c r="BG15">
        <f t="shared" si="38"/>
        <v>95.869611917789015</v>
      </c>
      <c r="BH15">
        <f t="shared" si="39"/>
        <v>95.869611917789015</v>
      </c>
      <c r="BI15">
        <f t="shared" si="40"/>
        <v>95.869611917789015</v>
      </c>
      <c r="BJ15">
        <f t="shared" si="41"/>
        <v>62.315247746562861</v>
      </c>
      <c r="BK15">
        <f t="shared" si="13"/>
        <v>163.65932545945572</v>
      </c>
      <c r="BL15">
        <f t="shared" si="13"/>
        <v>163.65932545945572</v>
      </c>
      <c r="BM15">
        <f t="shared" si="13"/>
        <v>163.65932545945572</v>
      </c>
      <c r="BN15">
        <f t="shared" si="13"/>
        <v>163.65932545945572</v>
      </c>
      <c r="BP15">
        <f t="shared" si="14"/>
        <v>4</v>
      </c>
      <c r="BQ15">
        <f t="shared" si="42"/>
        <v>35</v>
      </c>
      <c r="BR15">
        <f t="shared" si="15"/>
        <v>35</v>
      </c>
      <c r="BS15">
        <f t="shared" si="15"/>
        <v>35</v>
      </c>
      <c r="BT15">
        <f t="shared" si="15"/>
        <v>35</v>
      </c>
      <c r="BU15">
        <f t="shared" si="15"/>
        <v>35</v>
      </c>
      <c r="BW15">
        <f t="shared" si="43"/>
        <v>97.315247746562861</v>
      </c>
      <c r="BX15">
        <f t="shared" si="44"/>
        <v>130.86961191778903</v>
      </c>
      <c r="BY15">
        <f t="shared" si="45"/>
        <v>130.86961191778903</v>
      </c>
      <c r="BZ15">
        <f t="shared" si="46"/>
        <v>130.86961191778903</v>
      </c>
      <c r="CA15">
        <f t="shared" si="47"/>
        <v>130.86961191778903</v>
      </c>
      <c r="CB15">
        <f t="shared" si="48"/>
        <v>97.315247746562861</v>
      </c>
      <c r="CC15">
        <f t="shared" si="17"/>
        <v>198.65932545945572</v>
      </c>
      <c r="CD15">
        <f t="shared" si="17"/>
        <v>198.65932545945572</v>
      </c>
      <c r="CE15">
        <f t="shared" si="17"/>
        <v>198.65932545945572</v>
      </c>
      <c r="CF15">
        <f t="shared" si="17"/>
        <v>198.65932545945572</v>
      </c>
      <c r="CH15">
        <f t="shared" si="49"/>
        <v>46.605397560258673</v>
      </c>
      <c r="CI15">
        <f t="shared" si="50"/>
        <v>62.67497060552617</v>
      </c>
      <c r="CJ15">
        <f t="shared" si="51"/>
        <v>62.67497060552617</v>
      </c>
      <c r="CK15">
        <f t="shared" si="52"/>
        <v>62.67497060552617</v>
      </c>
      <c r="CL15">
        <f t="shared" si="53"/>
        <v>62.67497060552617</v>
      </c>
      <c r="CM15">
        <f t="shared" si="54"/>
        <v>46.605397560258673</v>
      </c>
      <c r="CN15">
        <f t="shared" si="55"/>
        <v>95.140248383303955</v>
      </c>
      <c r="CO15">
        <f t="shared" si="56"/>
        <v>95.140248383303955</v>
      </c>
      <c r="CP15">
        <f t="shared" si="57"/>
        <v>95.140248383303955</v>
      </c>
      <c r="CQ15">
        <f t="shared" si="58"/>
        <v>95.140248383303955</v>
      </c>
    </row>
    <row r="16" spans="1:95" x14ac:dyDescent="0.4">
      <c r="A16">
        <v>5</v>
      </c>
      <c r="B16">
        <f t="shared" si="20"/>
        <v>20144.357638888891</v>
      </c>
      <c r="C16">
        <f t="shared" si="3"/>
        <v>30991.319444444445</v>
      </c>
      <c r="D16">
        <f t="shared" si="3"/>
        <v>30991.319444444445</v>
      </c>
      <c r="E16">
        <f t="shared" si="3"/>
        <v>30991.319444444445</v>
      </c>
      <c r="F16">
        <f t="shared" si="3"/>
        <v>30991.319444444445</v>
      </c>
      <c r="G16">
        <f t="shared" si="21"/>
        <v>20144.357638888891</v>
      </c>
      <c r="H16">
        <f t="shared" si="22"/>
        <v>4383412.2222222229</v>
      </c>
      <c r="I16">
        <f t="shared" si="23"/>
        <v>5831326.6666666679</v>
      </c>
      <c r="J16">
        <f t="shared" si="24"/>
        <v>8627983.333333334</v>
      </c>
      <c r="K16">
        <f t="shared" si="25"/>
        <v>10072178.819444444</v>
      </c>
      <c r="L16">
        <f t="shared" si="5"/>
        <v>20144.357638888891</v>
      </c>
      <c r="M16">
        <f t="shared" si="26"/>
        <v>52905.381944444453</v>
      </c>
      <c r="N16">
        <f t="shared" si="27"/>
        <v>52905.381944444453</v>
      </c>
      <c r="O16">
        <f t="shared" si="28"/>
        <v>52905.381944444453</v>
      </c>
      <c r="P16">
        <f t="shared" si="29"/>
        <v>52905.381944444453</v>
      </c>
      <c r="Q16">
        <f t="shared" si="30"/>
        <v>1</v>
      </c>
      <c r="R16">
        <f t="shared" si="31"/>
        <v>1.7071032435157696</v>
      </c>
      <c r="S16">
        <f t="shared" si="32"/>
        <v>1.7071032435157696</v>
      </c>
      <c r="T16">
        <f t="shared" si="33"/>
        <v>1.7071032435157696</v>
      </c>
      <c r="U16">
        <f t="shared" si="34"/>
        <v>1.7071032435157696</v>
      </c>
      <c r="AO16">
        <f t="shared" si="59"/>
        <v>27.978274498456791</v>
      </c>
      <c r="AP16">
        <f t="shared" si="60"/>
        <v>43.043499228395063</v>
      </c>
      <c r="AQ16">
        <f t="shared" si="61"/>
        <v>43.043499228395063</v>
      </c>
      <c r="AR16">
        <f t="shared" si="62"/>
        <v>43.043499228395063</v>
      </c>
      <c r="AS16">
        <f t="shared" si="63"/>
        <v>43.043499228395063</v>
      </c>
      <c r="AT16">
        <f t="shared" si="64"/>
        <v>27.978274498456791</v>
      </c>
      <c r="AU16">
        <f t="shared" si="65"/>
        <v>73.479697145061735</v>
      </c>
      <c r="AV16">
        <f t="shared" si="66"/>
        <v>73.479697145061735</v>
      </c>
      <c r="AW16">
        <f t="shared" si="67"/>
        <v>73.479697145061735</v>
      </c>
      <c r="AX16">
        <f t="shared" si="68"/>
        <v>73.479697145061735</v>
      </c>
      <c r="AZ16">
        <f t="shared" si="35"/>
        <v>0.11224489795918369</v>
      </c>
      <c r="BA16">
        <f t="shared" si="12"/>
        <v>0.11224489795918369</v>
      </c>
      <c r="BB16">
        <f t="shared" si="12"/>
        <v>0.11224489795918369</v>
      </c>
      <c r="BC16">
        <f t="shared" si="12"/>
        <v>0.11224489795918369</v>
      </c>
      <c r="BD16">
        <f t="shared" si="12"/>
        <v>0.11224489795918369</v>
      </c>
      <c r="BE16">
        <f t="shared" si="36"/>
        <v>62.315247746562846</v>
      </c>
      <c r="BF16">
        <f t="shared" si="37"/>
        <v>95.869611917788987</v>
      </c>
      <c r="BG16">
        <f t="shared" si="38"/>
        <v>95.869611917788987</v>
      </c>
      <c r="BH16">
        <f t="shared" si="39"/>
        <v>95.869611917788987</v>
      </c>
      <c r="BI16">
        <f t="shared" si="40"/>
        <v>95.869611917788987</v>
      </c>
      <c r="BJ16">
        <f t="shared" si="41"/>
        <v>62.315247746562846</v>
      </c>
      <c r="BK16">
        <f t="shared" si="13"/>
        <v>163.65932545945566</v>
      </c>
      <c r="BL16">
        <f t="shared" si="13"/>
        <v>163.65932545945566</v>
      </c>
      <c r="BM16">
        <f t="shared" si="13"/>
        <v>163.65932545945566</v>
      </c>
      <c r="BN16">
        <f t="shared" si="13"/>
        <v>163.65932545945566</v>
      </c>
      <c r="BP16">
        <f t="shared" si="14"/>
        <v>5</v>
      </c>
      <c r="BQ16">
        <f t="shared" si="42"/>
        <v>35</v>
      </c>
      <c r="BR16">
        <f t="shared" si="15"/>
        <v>35</v>
      </c>
      <c r="BS16">
        <f t="shared" si="15"/>
        <v>35</v>
      </c>
      <c r="BT16">
        <f t="shared" si="15"/>
        <v>35</v>
      </c>
      <c r="BU16">
        <f t="shared" si="15"/>
        <v>35</v>
      </c>
      <c r="BW16">
        <f t="shared" si="43"/>
        <v>97.315247746562846</v>
      </c>
      <c r="BX16">
        <f t="shared" si="44"/>
        <v>130.86961191778897</v>
      </c>
      <c r="BY16">
        <f t="shared" si="45"/>
        <v>130.86961191778897</v>
      </c>
      <c r="BZ16">
        <f t="shared" si="46"/>
        <v>130.86961191778897</v>
      </c>
      <c r="CA16">
        <f t="shared" si="47"/>
        <v>130.86961191778897</v>
      </c>
      <c r="CB16">
        <f t="shared" si="48"/>
        <v>97.315247746562846</v>
      </c>
      <c r="CC16">
        <f t="shared" si="17"/>
        <v>198.65932545945566</v>
      </c>
      <c r="CD16">
        <f t="shared" si="17"/>
        <v>198.65932545945566</v>
      </c>
      <c r="CE16">
        <f t="shared" si="17"/>
        <v>198.65932545945566</v>
      </c>
      <c r="CF16">
        <f t="shared" si="17"/>
        <v>198.65932545945566</v>
      </c>
      <c r="CH16">
        <f t="shared" si="49"/>
        <v>58.25674695032334</v>
      </c>
      <c r="CI16">
        <f t="shared" si="50"/>
        <v>78.343713256907691</v>
      </c>
      <c r="CJ16">
        <f t="shared" si="51"/>
        <v>78.343713256907691</v>
      </c>
      <c r="CK16">
        <f t="shared" si="52"/>
        <v>78.343713256907691</v>
      </c>
      <c r="CL16">
        <f t="shared" si="53"/>
        <v>78.343713256907691</v>
      </c>
      <c r="CM16">
        <f t="shared" si="54"/>
        <v>58.25674695032334</v>
      </c>
      <c r="CN16">
        <f t="shared" si="55"/>
        <v>118.92531047912992</v>
      </c>
      <c r="CO16">
        <f t="shared" si="56"/>
        <v>118.92531047912992</v>
      </c>
      <c r="CP16">
        <f t="shared" si="57"/>
        <v>118.92531047912992</v>
      </c>
      <c r="CQ16">
        <f t="shared" si="58"/>
        <v>118.92531047912992</v>
      </c>
    </row>
    <row r="17" spans="1:95" x14ac:dyDescent="0.4">
      <c r="A17">
        <v>6</v>
      </c>
      <c r="B17">
        <f t="shared" si="20"/>
        <v>20144.357638888891</v>
      </c>
      <c r="C17">
        <f t="shared" si="3"/>
        <v>30991.319444444445</v>
      </c>
      <c r="D17">
        <f t="shared" si="3"/>
        <v>30991.319444444445</v>
      </c>
      <c r="E17">
        <f t="shared" si="3"/>
        <v>30991.319444444445</v>
      </c>
      <c r="F17">
        <f t="shared" si="3"/>
        <v>30991.319444444445</v>
      </c>
      <c r="G17">
        <f t="shared" si="21"/>
        <v>20144.357638888891</v>
      </c>
      <c r="H17">
        <f t="shared" si="22"/>
        <v>3044036.2654320989</v>
      </c>
      <c r="I17">
        <f t="shared" si="23"/>
        <v>4049532.4074074081</v>
      </c>
      <c r="J17">
        <f t="shared" si="24"/>
        <v>5991655.0925925933</v>
      </c>
      <c r="K17">
        <f t="shared" si="25"/>
        <v>6994568.6246141978</v>
      </c>
      <c r="L17">
        <f t="shared" si="5"/>
        <v>20144.357638888891</v>
      </c>
      <c r="M17">
        <f t="shared" si="26"/>
        <v>52905.381944444453</v>
      </c>
      <c r="N17">
        <f t="shared" si="27"/>
        <v>52905.381944444453</v>
      </c>
      <c r="O17">
        <f t="shared" si="28"/>
        <v>52905.381944444453</v>
      </c>
      <c r="P17">
        <f t="shared" si="29"/>
        <v>52905.381944444453</v>
      </c>
      <c r="Q17">
        <f t="shared" si="30"/>
        <v>1</v>
      </c>
      <c r="R17">
        <f t="shared" si="31"/>
        <v>1.7071032435157696</v>
      </c>
      <c r="S17">
        <f t="shared" si="32"/>
        <v>1.7071032435157696</v>
      </c>
      <c r="T17">
        <f t="shared" si="33"/>
        <v>1.7071032435157696</v>
      </c>
      <c r="U17">
        <f t="shared" si="34"/>
        <v>1.7071032435157696</v>
      </c>
      <c r="AO17">
        <f t="shared" si="59"/>
        <v>33.573929398148152</v>
      </c>
      <c r="AP17">
        <f t="shared" si="60"/>
        <v>51.652199074074076</v>
      </c>
      <c r="AQ17">
        <f t="shared" si="61"/>
        <v>51.652199074074076</v>
      </c>
      <c r="AR17">
        <f t="shared" si="62"/>
        <v>51.652199074074076</v>
      </c>
      <c r="AS17">
        <f t="shared" si="63"/>
        <v>51.652199074074076</v>
      </c>
      <c r="AT17">
        <f t="shared" si="64"/>
        <v>33.573929398148152</v>
      </c>
      <c r="AU17">
        <f t="shared" si="65"/>
        <v>88.17563657407409</v>
      </c>
      <c r="AV17">
        <f t="shared" si="66"/>
        <v>88.17563657407409</v>
      </c>
      <c r="AW17">
        <f t="shared" si="67"/>
        <v>88.17563657407409</v>
      </c>
      <c r="AX17">
        <f t="shared" si="68"/>
        <v>88.17563657407409</v>
      </c>
      <c r="AZ17">
        <f t="shared" si="35"/>
        <v>0.13469387755102041</v>
      </c>
      <c r="BA17">
        <f t="shared" si="12"/>
        <v>0.13469387755102041</v>
      </c>
      <c r="BB17">
        <f t="shared" si="12"/>
        <v>0.13469387755102041</v>
      </c>
      <c r="BC17">
        <f t="shared" si="12"/>
        <v>0.13469387755102041</v>
      </c>
      <c r="BD17">
        <f t="shared" si="12"/>
        <v>0.13469387755102041</v>
      </c>
      <c r="BE17">
        <f t="shared" si="36"/>
        <v>62.315247746562854</v>
      </c>
      <c r="BF17">
        <f t="shared" si="37"/>
        <v>95.869611917789001</v>
      </c>
      <c r="BG17">
        <f t="shared" si="38"/>
        <v>95.869611917789001</v>
      </c>
      <c r="BH17">
        <f t="shared" si="39"/>
        <v>95.869611917789001</v>
      </c>
      <c r="BI17">
        <f t="shared" si="40"/>
        <v>95.869611917789001</v>
      </c>
      <c r="BJ17">
        <f t="shared" si="41"/>
        <v>62.315247746562854</v>
      </c>
      <c r="BK17">
        <f t="shared" si="13"/>
        <v>163.65932545945569</v>
      </c>
      <c r="BL17">
        <f t="shared" si="13"/>
        <v>163.65932545945569</v>
      </c>
      <c r="BM17">
        <f t="shared" si="13"/>
        <v>163.65932545945569</v>
      </c>
      <c r="BN17">
        <f t="shared" si="13"/>
        <v>163.65932545945569</v>
      </c>
      <c r="BP17">
        <f t="shared" si="14"/>
        <v>6</v>
      </c>
      <c r="BQ17">
        <f t="shared" si="42"/>
        <v>35</v>
      </c>
      <c r="BR17">
        <f t="shared" si="15"/>
        <v>35</v>
      </c>
      <c r="BS17">
        <f t="shared" si="15"/>
        <v>35</v>
      </c>
      <c r="BT17">
        <f t="shared" si="15"/>
        <v>35</v>
      </c>
      <c r="BU17">
        <f t="shared" si="15"/>
        <v>35</v>
      </c>
      <c r="BW17">
        <f t="shared" si="43"/>
        <v>97.315247746562846</v>
      </c>
      <c r="BX17">
        <f t="shared" si="44"/>
        <v>130.869611917789</v>
      </c>
      <c r="BY17">
        <f t="shared" si="45"/>
        <v>130.869611917789</v>
      </c>
      <c r="BZ17">
        <f t="shared" si="46"/>
        <v>130.869611917789</v>
      </c>
      <c r="CA17">
        <f t="shared" si="47"/>
        <v>130.869611917789</v>
      </c>
      <c r="CB17">
        <f t="shared" si="48"/>
        <v>97.315247746562846</v>
      </c>
      <c r="CC17">
        <f t="shared" si="17"/>
        <v>198.65932545945569</v>
      </c>
      <c r="CD17">
        <f t="shared" si="17"/>
        <v>198.65932545945569</v>
      </c>
      <c r="CE17">
        <f t="shared" si="17"/>
        <v>198.65932545945569</v>
      </c>
      <c r="CF17">
        <f t="shared" si="17"/>
        <v>198.65932545945569</v>
      </c>
      <c r="CH17">
        <f t="shared" si="49"/>
        <v>69.908096340388013</v>
      </c>
      <c r="CI17">
        <f t="shared" si="50"/>
        <v>94.012455908289255</v>
      </c>
      <c r="CJ17">
        <f t="shared" si="51"/>
        <v>94.012455908289255</v>
      </c>
      <c r="CK17">
        <f t="shared" si="52"/>
        <v>94.012455908289255</v>
      </c>
      <c r="CL17">
        <f t="shared" si="53"/>
        <v>94.012455908289255</v>
      </c>
      <c r="CM17">
        <f t="shared" si="54"/>
        <v>69.908096340388013</v>
      </c>
      <c r="CN17">
        <f t="shared" si="55"/>
        <v>142.71037257495593</v>
      </c>
      <c r="CO17">
        <f t="shared" si="56"/>
        <v>142.71037257495593</v>
      </c>
      <c r="CP17">
        <f t="shared" si="57"/>
        <v>142.71037257495593</v>
      </c>
      <c r="CQ17">
        <f t="shared" si="58"/>
        <v>142.71037257495593</v>
      </c>
    </row>
    <row r="18" spans="1:95" x14ac:dyDescent="0.4">
      <c r="A18">
        <v>7</v>
      </c>
      <c r="B18">
        <f t="shared" si="20"/>
        <v>20144.357638888891</v>
      </c>
      <c r="C18">
        <f t="shared" si="3"/>
        <v>30991.319444444445</v>
      </c>
      <c r="D18">
        <f t="shared" si="3"/>
        <v>30991.319444444445</v>
      </c>
      <c r="E18">
        <f t="shared" si="3"/>
        <v>30991.319444444445</v>
      </c>
      <c r="F18">
        <f t="shared" si="3"/>
        <v>30991.319444444445</v>
      </c>
      <c r="G18">
        <f t="shared" si="21"/>
        <v>20144.357638888891</v>
      </c>
      <c r="H18">
        <f t="shared" si="22"/>
        <v>2236434.8072562362</v>
      </c>
      <c r="I18">
        <f t="shared" si="23"/>
        <v>2975166.666666667</v>
      </c>
      <c r="J18">
        <f t="shared" si="24"/>
        <v>4402032.3129251702</v>
      </c>
      <c r="K18">
        <f t="shared" si="25"/>
        <v>5138866.7446145127</v>
      </c>
      <c r="L18">
        <f t="shared" si="5"/>
        <v>20144.357638888891</v>
      </c>
      <c r="M18">
        <f t="shared" si="26"/>
        <v>52905.381944444453</v>
      </c>
      <c r="N18">
        <f t="shared" si="27"/>
        <v>52905.381944444453</v>
      </c>
      <c r="O18">
        <f t="shared" si="28"/>
        <v>52905.381944444453</v>
      </c>
      <c r="P18">
        <f t="shared" si="29"/>
        <v>52905.381944444453</v>
      </c>
      <c r="Q18">
        <f t="shared" si="30"/>
        <v>1</v>
      </c>
      <c r="R18">
        <f t="shared" si="31"/>
        <v>1.7071032435157696</v>
      </c>
      <c r="S18">
        <f t="shared" si="32"/>
        <v>1.7071032435157696</v>
      </c>
      <c r="T18">
        <f t="shared" si="33"/>
        <v>1.7071032435157696</v>
      </c>
      <c r="U18">
        <f t="shared" si="34"/>
        <v>1.7071032435157696</v>
      </c>
      <c r="AO18">
        <f t="shared" si="59"/>
        <v>39.169584297839513</v>
      </c>
      <c r="AP18">
        <f t="shared" si="60"/>
        <v>60.260898919753089</v>
      </c>
      <c r="AQ18">
        <f t="shared" si="61"/>
        <v>60.260898919753089</v>
      </c>
      <c r="AR18">
        <f t="shared" si="62"/>
        <v>60.260898919753089</v>
      </c>
      <c r="AS18">
        <f t="shared" si="63"/>
        <v>60.260898919753089</v>
      </c>
      <c r="AT18">
        <f t="shared" si="64"/>
        <v>39.169584297839513</v>
      </c>
      <c r="AU18">
        <f t="shared" si="65"/>
        <v>102.87157600308645</v>
      </c>
      <c r="AV18">
        <f t="shared" si="66"/>
        <v>102.87157600308645</v>
      </c>
      <c r="AW18">
        <f t="shared" si="67"/>
        <v>102.87157600308645</v>
      </c>
      <c r="AX18">
        <f t="shared" si="68"/>
        <v>102.87157600308645</v>
      </c>
      <c r="AZ18">
        <f t="shared" si="35"/>
        <v>0.15714285714285714</v>
      </c>
      <c r="BA18">
        <f t="shared" si="12"/>
        <v>0.15714285714285714</v>
      </c>
      <c r="BB18">
        <f t="shared" si="12"/>
        <v>0.15714285714285714</v>
      </c>
      <c r="BC18">
        <f t="shared" si="12"/>
        <v>0.15714285714285714</v>
      </c>
      <c r="BD18">
        <f t="shared" si="12"/>
        <v>0.15714285714285714</v>
      </c>
      <c r="BE18">
        <f t="shared" si="36"/>
        <v>62.315247746562861</v>
      </c>
      <c r="BF18">
        <f t="shared" si="37"/>
        <v>95.869611917789001</v>
      </c>
      <c r="BG18">
        <f t="shared" si="38"/>
        <v>95.869611917789001</v>
      </c>
      <c r="BH18">
        <f t="shared" si="39"/>
        <v>95.869611917789001</v>
      </c>
      <c r="BI18">
        <f t="shared" si="40"/>
        <v>95.869611917789001</v>
      </c>
      <c r="BJ18">
        <f t="shared" si="41"/>
        <v>62.315247746562861</v>
      </c>
      <c r="BK18">
        <f t="shared" si="13"/>
        <v>163.65932545945572</v>
      </c>
      <c r="BL18">
        <f t="shared" si="13"/>
        <v>163.65932545945572</v>
      </c>
      <c r="BM18">
        <f t="shared" si="13"/>
        <v>163.65932545945572</v>
      </c>
      <c r="BN18">
        <f t="shared" si="13"/>
        <v>163.65932545945572</v>
      </c>
      <c r="BP18">
        <f t="shared" si="14"/>
        <v>7</v>
      </c>
      <c r="BQ18">
        <f t="shared" si="42"/>
        <v>35</v>
      </c>
      <c r="BR18">
        <f t="shared" si="15"/>
        <v>35</v>
      </c>
      <c r="BS18">
        <f t="shared" si="15"/>
        <v>35</v>
      </c>
      <c r="BT18">
        <f t="shared" si="15"/>
        <v>35</v>
      </c>
      <c r="BU18">
        <f t="shared" si="15"/>
        <v>35</v>
      </c>
      <c r="BW18">
        <f t="shared" si="43"/>
        <v>97.315247746562861</v>
      </c>
      <c r="BX18">
        <f t="shared" si="44"/>
        <v>130.869611917789</v>
      </c>
      <c r="BY18">
        <f t="shared" si="45"/>
        <v>130.869611917789</v>
      </c>
      <c r="BZ18">
        <f t="shared" si="46"/>
        <v>130.869611917789</v>
      </c>
      <c r="CA18">
        <f t="shared" si="47"/>
        <v>130.869611917789</v>
      </c>
      <c r="CB18">
        <f t="shared" si="48"/>
        <v>97.315247746562861</v>
      </c>
      <c r="CC18">
        <f t="shared" si="17"/>
        <v>198.65932545945572</v>
      </c>
      <c r="CD18">
        <f t="shared" si="17"/>
        <v>198.65932545945572</v>
      </c>
      <c r="CE18">
        <f t="shared" si="17"/>
        <v>198.65932545945572</v>
      </c>
      <c r="CF18">
        <f t="shared" si="17"/>
        <v>198.65932545945572</v>
      </c>
      <c r="CH18">
        <f t="shared" si="49"/>
        <v>81.55944573045268</v>
      </c>
      <c r="CI18">
        <f t="shared" si="50"/>
        <v>109.68119855967079</v>
      </c>
      <c r="CJ18">
        <f t="shared" si="51"/>
        <v>109.68119855967079</v>
      </c>
      <c r="CK18">
        <f t="shared" si="52"/>
        <v>109.68119855967079</v>
      </c>
      <c r="CL18">
        <f t="shared" si="53"/>
        <v>109.68119855967079</v>
      </c>
      <c r="CM18">
        <f t="shared" si="54"/>
        <v>81.55944573045268</v>
      </c>
      <c r="CN18">
        <f t="shared" si="55"/>
        <v>166.49543467078192</v>
      </c>
      <c r="CO18">
        <f t="shared" si="56"/>
        <v>166.49543467078192</v>
      </c>
      <c r="CP18">
        <f t="shared" si="57"/>
        <v>166.49543467078192</v>
      </c>
      <c r="CQ18">
        <f t="shared" si="58"/>
        <v>166.49543467078192</v>
      </c>
    </row>
    <row r="19" spans="1:95" x14ac:dyDescent="0.4">
      <c r="A19">
        <v>8</v>
      </c>
      <c r="B19">
        <f t="shared" si="20"/>
        <v>20144.357638888891</v>
      </c>
      <c r="C19">
        <f t="shared" si="3"/>
        <v>30991.319444444445</v>
      </c>
      <c r="D19">
        <f t="shared" si="3"/>
        <v>30991.319444444445</v>
      </c>
      <c r="E19">
        <f t="shared" si="3"/>
        <v>30991.319444444445</v>
      </c>
      <c r="F19">
        <f t="shared" si="3"/>
        <v>30991.319444444445</v>
      </c>
      <c r="G19">
        <f t="shared" si="21"/>
        <v>20144.357638888891</v>
      </c>
      <c r="H19">
        <f t="shared" si="22"/>
        <v>1712270.3993055557</v>
      </c>
      <c r="I19">
        <f t="shared" si="23"/>
        <v>2277861.979166667</v>
      </c>
      <c r="J19">
        <f t="shared" si="24"/>
        <v>3370305.9895833335</v>
      </c>
      <c r="K19">
        <f t="shared" si="25"/>
        <v>3934444.851345486</v>
      </c>
      <c r="L19">
        <f t="shared" si="5"/>
        <v>20144.357638888891</v>
      </c>
      <c r="M19">
        <f t="shared" si="26"/>
        <v>52905.381944444453</v>
      </c>
      <c r="N19">
        <f t="shared" si="27"/>
        <v>52905.381944444453</v>
      </c>
      <c r="O19">
        <f t="shared" si="28"/>
        <v>52905.381944444453</v>
      </c>
      <c r="P19">
        <f t="shared" si="29"/>
        <v>52905.381944444453</v>
      </c>
      <c r="Q19">
        <f t="shared" si="30"/>
        <v>1</v>
      </c>
      <c r="R19">
        <f t="shared" si="31"/>
        <v>1.7071032435157696</v>
      </c>
      <c r="S19">
        <f t="shared" si="32"/>
        <v>1.7071032435157696</v>
      </c>
      <c r="T19">
        <f t="shared" si="33"/>
        <v>1.7071032435157696</v>
      </c>
      <c r="U19">
        <f t="shared" si="34"/>
        <v>1.7071032435157696</v>
      </c>
      <c r="AO19">
        <f t="shared" si="59"/>
        <v>44.765239197530867</v>
      </c>
      <c r="AP19">
        <f t="shared" si="60"/>
        <v>68.869598765432102</v>
      </c>
      <c r="AQ19">
        <f t="shared" si="61"/>
        <v>68.869598765432102</v>
      </c>
      <c r="AR19">
        <f t="shared" si="62"/>
        <v>68.869598765432102</v>
      </c>
      <c r="AS19">
        <f t="shared" si="63"/>
        <v>68.869598765432102</v>
      </c>
      <c r="AT19">
        <f t="shared" si="64"/>
        <v>44.765239197530867</v>
      </c>
      <c r="AU19">
        <f t="shared" si="65"/>
        <v>117.56751543209879</v>
      </c>
      <c r="AV19">
        <f t="shared" si="66"/>
        <v>117.56751543209879</v>
      </c>
      <c r="AW19">
        <f t="shared" si="67"/>
        <v>117.56751543209879</v>
      </c>
      <c r="AX19">
        <f t="shared" si="68"/>
        <v>117.56751543209879</v>
      </c>
      <c r="AZ19">
        <f t="shared" si="35"/>
        <v>0.17959183673469387</v>
      </c>
      <c r="BA19">
        <f t="shared" si="12"/>
        <v>0.17959183673469387</v>
      </c>
      <c r="BB19">
        <f t="shared" si="12"/>
        <v>0.17959183673469387</v>
      </c>
      <c r="BC19">
        <f t="shared" si="12"/>
        <v>0.17959183673469387</v>
      </c>
      <c r="BD19">
        <f t="shared" si="12"/>
        <v>0.17959183673469387</v>
      </c>
      <c r="BE19">
        <f t="shared" si="36"/>
        <v>62.315247746562861</v>
      </c>
      <c r="BF19">
        <f t="shared" si="37"/>
        <v>95.869611917789015</v>
      </c>
      <c r="BG19">
        <f t="shared" si="38"/>
        <v>95.869611917789015</v>
      </c>
      <c r="BH19">
        <f t="shared" si="39"/>
        <v>95.869611917789015</v>
      </c>
      <c r="BI19">
        <f t="shared" si="40"/>
        <v>95.869611917789015</v>
      </c>
      <c r="BJ19">
        <f t="shared" si="41"/>
        <v>62.315247746562861</v>
      </c>
      <c r="BK19">
        <f t="shared" si="13"/>
        <v>163.65932545945572</v>
      </c>
      <c r="BL19">
        <f t="shared" si="13"/>
        <v>163.65932545945572</v>
      </c>
      <c r="BM19">
        <f t="shared" si="13"/>
        <v>163.65932545945572</v>
      </c>
      <c r="BN19">
        <f t="shared" si="13"/>
        <v>163.65932545945572</v>
      </c>
      <c r="BP19">
        <f t="shared" si="14"/>
        <v>8</v>
      </c>
      <c r="BQ19">
        <f t="shared" si="42"/>
        <v>35</v>
      </c>
      <c r="BR19">
        <f t="shared" si="15"/>
        <v>35</v>
      </c>
      <c r="BS19">
        <f t="shared" si="15"/>
        <v>35</v>
      </c>
      <c r="BT19">
        <f t="shared" si="15"/>
        <v>35</v>
      </c>
      <c r="BU19">
        <f t="shared" si="15"/>
        <v>35</v>
      </c>
      <c r="BW19">
        <f t="shared" si="43"/>
        <v>97.315247746562861</v>
      </c>
      <c r="BX19">
        <f t="shared" si="44"/>
        <v>130.86961191778903</v>
      </c>
      <c r="BY19">
        <f t="shared" si="45"/>
        <v>130.86961191778903</v>
      </c>
      <c r="BZ19">
        <f t="shared" si="46"/>
        <v>130.86961191778903</v>
      </c>
      <c r="CA19">
        <f t="shared" si="47"/>
        <v>130.86961191778903</v>
      </c>
      <c r="CB19">
        <f t="shared" si="48"/>
        <v>97.315247746562861</v>
      </c>
      <c r="CC19">
        <f t="shared" si="17"/>
        <v>198.65932545945572</v>
      </c>
      <c r="CD19">
        <f t="shared" si="17"/>
        <v>198.65932545945572</v>
      </c>
      <c r="CE19">
        <f t="shared" si="17"/>
        <v>198.65932545945572</v>
      </c>
      <c r="CF19">
        <f t="shared" si="17"/>
        <v>198.65932545945572</v>
      </c>
      <c r="CH19">
        <f t="shared" si="49"/>
        <v>93.210795120517346</v>
      </c>
      <c r="CI19">
        <f t="shared" si="50"/>
        <v>125.34994121105234</v>
      </c>
      <c r="CJ19">
        <f t="shared" si="51"/>
        <v>125.34994121105234</v>
      </c>
      <c r="CK19">
        <f t="shared" si="52"/>
        <v>125.34994121105234</v>
      </c>
      <c r="CL19">
        <f t="shared" si="53"/>
        <v>125.34994121105234</v>
      </c>
      <c r="CM19">
        <f t="shared" si="54"/>
        <v>93.210795120517346</v>
      </c>
      <c r="CN19">
        <f t="shared" si="55"/>
        <v>190.28049676660791</v>
      </c>
      <c r="CO19">
        <f t="shared" si="56"/>
        <v>190.28049676660791</v>
      </c>
      <c r="CP19">
        <f t="shared" si="57"/>
        <v>190.28049676660791</v>
      </c>
      <c r="CQ19">
        <f t="shared" si="58"/>
        <v>190.28049676660791</v>
      </c>
    </row>
    <row r="20" spans="1:95" x14ac:dyDescent="0.4">
      <c r="A20">
        <v>9</v>
      </c>
      <c r="B20">
        <f t="shared" si="20"/>
        <v>20144.357638888891</v>
      </c>
      <c r="C20">
        <f t="shared" si="3"/>
        <v>30991.319444444445</v>
      </c>
      <c r="D20">
        <f t="shared" si="3"/>
        <v>30991.319444444445</v>
      </c>
      <c r="E20">
        <f t="shared" si="3"/>
        <v>30991.319444444445</v>
      </c>
      <c r="F20">
        <f t="shared" si="3"/>
        <v>30991.319444444445</v>
      </c>
      <c r="G20">
        <f t="shared" si="21"/>
        <v>20144.357638888891</v>
      </c>
      <c r="H20">
        <f t="shared" si="22"/>
        <v>1352905.0068587107</v>
      </c>
      <c r="I20">
        <f t="shared" si="23"/>
        <v>1799792.1810699592</v>
      </c>
      <c r="J20">
        <f t="shared" si="24"/>
        <v>2662957.818930041</v>
      </c>
      <c r="K20">
        <f t="shared" si="25"/>
        <v>3108697.1664951988</v>
      </c>
      <c r="L20">
        <f t="shared" si="5"/>
        <v>20144.357638888891</v>
      </c>
      <c r="M20">
        <f t="shared" si="26"/>
        <v>52905.381944444453</v>
      </c>
      <c r="N20">
        <f t="shared" si="27"/>
        <v>52905.381944444453</v>
      </c>
      <c r="O20">
        <f t="shared" si="28"/>
        <v>52905.381944444453</v>
      </c>
      <c r="P20">
        <f t="shared" si="29"/>
        <v>52905.381944444453</v>
      </c>
      <c r="Q20">
        <f t="shared" si="30"/>
        <v>1</v>
      </c>
      <c r="R20">
        <f t="shared" si="31"/>
        <v>1.7071032435157696</v>
      </c>
      <c r="S20">
        <f t="shared" si="32"/>
        <v>1.7071032435157696</v>
      </c>
      <c r="T20">
        <f t="shared" si="33"/>
        <v>1.7071032435157696</v>
      </c>
      <c r="U20">
        <f t="shared" si="34"/>
        <v>1.7071032435157696</v>
      </c>
      <c r="AO20">
        <f t="shared" si="59"/>
        <v>50.360894097222221</v>
      </c>
      <c r="AP20">
        <f t="shared" si="60"/>
        <v>77.478298611111114</v>
      </c>
      <c r="AQ20">
        <f t="shared" si="61"/>
        <v>77.478298611111114</v>
      </c>
      <c r="AR20">
        <f t="shared" si="62"/>
        <v>77.478298611111114</v>
      </c>
      <c r="AS20">
        <f t="shared" si="63"/>
        <v>77.478298611111114</v>
      </c>
      <c r="AT20">
        <f t="shared" si="64"/>
        <v>50.360894097222221</v>
      </c>
      <c r="AU20">
        <f t="shared" si="65"/>
        <v>132.26345486111111</v>
      </c>
      <c r="AV20">
        <f t="shared" si="66"/>
        <v>132.26345486111111</v>
      </c>
      <c r="AW20">
        <f t="shared" si="67"/>
        <v>132.26345486111111</v>
      </c>
      <c r="AX20">
        <f t="shared" si="68"/>
        <v>132.26345486111111</v>
      </c>
      <c r="AZ20">
        <f t="shared" si="35"/>
        <v>0.20204081632653065</v>
      </c>
      <c r="BA20">
        <f t="shared" si="12"/>
        <v>0.20204081632653065</v>
      </c>
      <c r="BB20">
        <f t="shared" si="12"/>
        <v>0.20204081632653065</v>
      </c>
      <c r="BC20">
        <f t="shared" si="12"/>
        <v>0.20204081632653065</v>
      </c>
      <c r="BD20">
        <f t="shared" si="12"/>
        <v>0.20204081632653065</v>
      </c>
      <c r="BE20">
        <f t="shared" si="36"/>
        <v>62.315247746562839</v>
      </c>
      <c r="BF20">
        <f t="shared" si="37"/>
        <v>95.869611917788987</v>
      </c>
      <c r="BG20">
        <f t="shared" si="38"/>
        <v>95.869611917788987</v>
      </c>
      <c r="BH20">
        <f t="shared" si="39"/>
        <v>95.869611917788987</v>
      </c>
      <c r="BI20">
        <f t="shared" si="40"/>
        <v>95.869611917788987</v>
      </c>
      <c r="BJ20">
        <f t="shared" si="41"/>
        <v>62.315247746562839</v>
      </c>
      <c r="BK20">
        <f t="shared" si="13"/>
        <v>163.65932545945563</v>
      </c>
      <c r="BL20">
        <f t="shared" si="13"/>
        <v>163.65932545945563</v>
      </c>
      <c r="BM20">
        <f t="shared" si="13"/>
        <v>163.65932545945563</v>
      </c>
      <c r="BN20">
        <f t="shared" si="13"/>
        <v>163.65932545945563</v>
      </c>
      <c r="BP20">
        <f t="shared" si="14"/>
        <v>9</v>
      </c>
      <c r="BQ20">
        <f t="shared" si="42"/>
        <v>35</v>
      </c>
      <c r="BR20">
        <f t="shared" si="15"/>
        <v>35</v>
      </c>
      <c r="BS20">
        <f t="shared" si="15"/>
        <v>35</v>
      </c>
      <c r="BT20">
        <f t="shared" si="15"/>
        <v>35</v>
      </c>
      <c r="BU20">
        <f t="shared" si="15"/>
        <v>35</v>
      </c>
      <c r="BW20">
        <f t="shared" si="43"/>
        <v>97.315247746562846</v>
      </c>
      <c r="BX20">
        <f t="shared" si="44"/>
        <v>130.86961191778897</v>
      </c>
      <c r="BY20">
        <f t="shared" si="45"/>
        <v>130.86961191778897</v>
      </c>
      <c r="BZ20">
        <f t="shared" si="46"/>
        <v>130.86961191778897</v>
      </c>
      <c r="CA20">
        <f t="shared" si="47"/>
        <v>130.86961191778897</v>
      </c>
      <c r="CB20">
        <f t="shared" si="48"/>
        <v>97.315247746562846</v>
      </c>
      <c r="CC20">
        <f t="shared" si="17"/>
        <v>198.65932545945563</v>
      </c>
      <c r="CD20">
        <f t="shared" si="17"/>
        <v>198.65932545945563</v>
      </c>
      <c r="CE20">
        <f t="shared" si="17"/>
        <v>198.65932545945563</v>
      </c>
      <c r="CF20">
        <f t="shared" si="17"/>
        <v>198.65932545945563</v>
      </c>
      <c r="CH20">
        <f t="shared" si="49"/>
        <v>104.86214451058203</v>
      </c>
      <c r="CI20">
        <f t="shared" si="50"/>
        <v>141.01868386243385</v>
      </c>
      <c r="CJ20">
        <f t="shared" si="51"/>
        <v>141.01868386243385</v>
      </c>
      <c r="CK20">
        <f t="shared" si="52"/>
        <v>141.01868386243385</v>
      </c>
      <c r="CL20">
        <f t="shared" si="53"/>
        <v>141.01868386243385</v>
      </c>
      <c r="CM20">
        <f t="shared" si="54"/>
        <v>104.86214451058203</v>
      </c>
      <c r="CN20">
        <f t="shared" si="55"/>
        <v>214.06555886243385</v>
      </c>
      <c r="CO20">
        <f t="shared" si="56"/>
        <v>214.06555886243385</v>
      </c>
      <c r="CP20">
        <f t="shared" si="57"/>
        <v>214.06555886243385</v>
      </c>
      <c r="CQ20">
        <f t="shared" si="58"/>
        <v>214.06555886243385</v>
      </c>
    </row>
    <row r="21" spans="1:95" x14ac:dyDescent="0.4">
      <c r="A21">
        <v>10</v>
      </c>
      <c r="B21">
        <f t="shared" si="20"/>
        <v>20144.357638888891</v>
      </c>
      <c r="C21">
        <f t="shared" si="3"/>
        <v>30991.319444444445</v>
      </c>
      <c r="D21">
        <f t="shared" si="3"/>
        <v>30991.319444444445</v>
      </c>
      <c r="E21">
        <f t="shared" si="3"/>
        <v>30991.319444444445</v>
      </c>
      <c r="F21">
        <f t="shared" si="3"/>
        <v>30991.319444444445</v>
      </c>
      <c r="G21">
        <f t="shared" si="21"/>
        <v>20144.357638888891</v>
      </c>
      <c r="H21">
        <f t="shared" si="22"/>
        <v>1095853.0555555557</v>
      </c>
      <c r="I21">
        <f t="shared" si="23"/>
        <v>1457831.666666667</v>
      </c>
      <c r="J21">
        <f t="shared" si="24"/>
        <v>2156995.8333333335</v>
      </c>
      <c r="K21">
        <f t="shared" si="25"/>
        <v>2518044.704861111</v>
      </c>
      <c r="L21">
        <f t="shared" si="5"/>
        <v>20144.357638888891</v>
      </c>
      <c r="M21">
        <f t="shared" si="26"/>
        <v>52905.381944444453</v>
      </c>
      <c r="N21">
        <f t="shared" si="27"/>
        <v>52905.381944444453</v>
      </c>
      <c r="O21">
        <f t="shared" si="28"/>
        <v>52905.381944444453</v>
      </c>
      <c r="P21">
        <f t="shared" si="29"/>
        <v>52905.381944444453</v>
      </c>
      <c r="Q21">
        <f t="shared" si="30"/>
        <v>1</v>
      </c>
      <c r="R21">
        <f t="shared" si="31"/>
        <v>1.7071032435157696</v>
      </c>
      <c r="S21">
        <f t="shared" si="32"/>
        <v>1.7071032435157696</v>
      </c>
      <c r="T21">
        <f t="shared" si="33"/>
        <v>1.7071032435157696</v>
      </c>
      <c r="U21">
        <f t="shared" si="34"/>
        <v>1.7071032435157696</v>
      </c>
      <c r="AO21">
        <f t="shared" si="59"/>
        <v>55.956548996913583</v>
      </c>
      <c r="AP21">
        <f t="shared" si="60"/>
        <v>86.086998456790127</v>
      </c>
      <c r="AQ21">
        <f t="shared" si="61"/>
        <v>86.086998456790127</v>
      </c>
      <c r="AR21">
        <f t="shared" si="62"/>
        <v>86.086998456790127</v>
      </c>
      <c r="AS21">
        <f t="shared" si="63"/>
        <v>86.086998456790127</v>
      </c>
      <c r="AT21">
        <f t="shared" si="64"/>
        <v>55.956548996913583</v>
      </c>
      <c r="AU21">
        <f t="shared" si="65"/>
        <v>146.95939429012347</v>
      </c>
      <c r="AV21">
        <f t="shared" si="66"/>
        <v>146.95939429012347</v>
      </c>
      <c r="AW21">
        <f t="shared" si="67"/>
        <v>146.95939429012347</v>
      </c>
      <c r="AX21">
        <f t="shared" si="68"/>
        <v>146.95939429012347</v>
      </c>
      <c r="AZ21">
        <f t="shared" si="35"/>
        <v>0.22448979591836737</v>
      </c>
      <c r="BA21">
        <f t="shared" si="12"/>
        <v>0.22448979591836737</v>
      </c>
      <c r="BB21">
        <f t="shared" si="12"/>
        <v>0.22448979591836737</v>
      </c>
      <c r="BC21">
        <f t="shared" si="12"/>
        <v>0.22448979591836737</v>
      </c>
      <c r="BD21">
        <f t="shared" si="12"/>
        <v>0.22448979591836737</v>
      </c>
      <c r="BE21">
        <f t="shared" si="36"/>
        <v>62.315247746562846</v>
      </c>
      <c r="BF21">
        <f t="shared" si="37"/>
        <v>95.869611917788987</v>
      </c>
      <c r="BG21">
        <f t="shared" si="38"/>
        <v>95.869611917788987</v>
      </c>
      <c r="BH21">
        <f t="shared" si="39"/>
        <v>95.869611917788987</v>
      </c>
      <c r="BI21">
        <f t="shared" si="40"/>
        <v>95.869611917788987</v>
      </c>
      <c r="BJ21">
        <f t="shared" si="41"/>
        <v>62.315247746562846</v>
      </c>
      <c r="BK21">
        <f t="shared" si="13"/>
        <v>163.65932545945566</v>
      </c>
      <c r="BL21">
        <f t="shared" si="13"/>
        <v>163.65932545945566</v>
      </c>
      <c r="BM21">
        <f t="shared" si="13"/>
        <v>163.65932545945566</v>
      </c>
      <c r="BN21">
        <f t="shared" si="13"/>
        <v>163.65932545945566</v>
      </c>
      <c r="BP21">
        <f t="shared" si="14"/>
        <v>10</v>
      </c>
      <c r="BQ21">
        <f t="shared" si="42"/>
        <v>35</v>
      </c>
      <c r="BR21">
        <f t="shared" si="15"/>
        <v>35</v>
      </c>
      <c r="BS21">
        <f t="shared" si="15"/>
        <v>35</v>
      </c>
      <c r="BT21">
        <f t="shared" si="15"/>
        <v>35</v>
      </c>
      <c r="BU21">
        <f t="shared" si="15"/>
        <v>35</v>
      </c>
      <c r="BW21">
        <f t="shared" si="43"/>
        <v>97.315247746562846</v>
      </c>
      <c r="BX21">
        <f t="shared" si="44"/>
        <v>130.86961191778897</v>
      </c>
      <c r="BY21">
        <f t="shared" si="45"/>
        <v>130.86961191778897</v>
      </c>
      <c r="BZ21">
        <f t="shared" si="46"/>
        <v>130.86961191778897</v>
      </c>
      <c r="CA21">
        <f t="shared" si="47"/>
        <v>130.86961191778897</v>
      </c>
      <c r="CB21">
        <f t="shared" si="48"/>
        <v>97.315247746562846</v>
      </c>
      <c r="CC21">
        <f t="shared" si="17"/>
        <v>198.65932545945566</v>
      </c>
      <c r="CD21">
        <f t="shared" si="17"/>
        <v>198.65932545945566</v>
      </c>
      <c r="CE21">
        <f t="shared" si="17"/>
        <v>198.65932545945566</v>
      </c>
      <c r="CF21">
        <f t="shared" si="17"/>
        <v>198.65932545945566</v>
      </c>
      <c r="CH21">
        <f t="shared" si="49"/>
        <v>116.51349390064668</v>
      </c>
      <c r="CI21">
        <f t="shared" si="50"/>
        <v>156.68742651381538</v>
      </c>
      <c r="CJ21">
        <f t="shared" si="51"/>
        <v>156.68742651381538</v>
      </c>
      <c r="CK21">
        <f t="shared" si="52"/>
        <v>156.68742651381538</v>
      </c>
      <c r="CL21">
        <f t="shared" si="53"/>
        <v>156.68742651381538</v>
      </c>
      <c r="CM21">
        <f t="shared" si="54"/>
        <v>116.51349390064668</v>
      </c>
      <c r="CN21">
        <f t="shared" si="55"/>
        <v>237.85062095825984</v>
      </c>
      <c r="CO21">
        <f t="shared" si="56"/>
        <v>237.85062095825984</v>
      </c>
      <c r="CP21">
        <f t="shared" si="57"/>
        <v>237.85062095825984</v>
      </c>
      <c r="CQ21">
        <f t="shared" si="58"/>
        <v>237.85062095825984</v>
      </c>
    </row>
    <row r="22" spans="1:95" x14ac:dyDescent="0.4">
      <c r="A22">
        <v>11</v>
      </c>
      <c r="B22">
        <f t="shared" si="20"/>
        <v>16648.22945362718</v>
      </c>
      <c r="C22">
        <f t="shared" si="3"/>
        <v>30991.319444444445</v>
      </c>
      <c r="D22">
        <f t="shared" si="3"/>
        <v>30991.319444444445</v>
      </c>
      <c r="E22">
        <f t="shared" si="3"/>
        <v>30991.319444444445</v>
      </c>
      <c r="F22">
        <f t="shared" si="3"/>
        <v>30991.319444444445</v>
      </c>
      <c r="G22">
        <f t="shared" si="21"/>
        <v>16648.22945362718</v>
      </c>
      <c r="H22">
        <f t="shared" si="22"/>
        <v>905663.68227731879</v>
      </c>
      <c r="I22">
        <f t="shared" si="23"/>
        <v>1204819.5592286503</v>
      </c>
      <c r="J22">
        <f t="shared" si="24"/>
        <v>1782641.1845730029</v>
      </c>
      <c r="K22">
        <f t="shared" si="25"/>
        <v>2081028.6817033975</v>
      </c>
      <c r="L22">
        <f t="shared" si="5"/>
        <v>16648.22945362718</v>
      </c>
      <c r="M22">
        <f t="shared" si="26"/>
        <v>52905.381944444453</v>
      </c>
      <c r="N22">
        <f t="shared" si="27"/>
        <v>52905.381944444453</v>
      </c>
      <c r="O22">
        <f t="shared" si="28"/>
        <v>52905.381944444453</v>
      </c>
      <c r="P22">
        <f t="shared" si="29"/>
        <v>52905.381944444453</v>
      </c>
      <c r="Q22">
        <f t="shared" si="30"/>
        <v>1</v>
      </c>
      <c r="R22">
        <f t="shared" si="31"/>
        <v>1.7071032435157696</v>
      </c>
      <c r="S22">
        <f t="shared" si="32"/>
        <v>1.7071032435157696</v>
      </c>
      <c r="T22">
        <f t="shared" si="33"/>
        <v>1.7071032435157696</v>
      </c>
      <c r="U22">
        <f t="shared" si="34"/>
        <v>1.7071032435157696</v>
      </c>
      <c r="AO22">
        <f t="shared" si="59"/>
        <v>50.869589997194154</v>
      </c>
      <c r="AP22">
        <f t="shared" si="60"/>
        <v>94.695698302469125</v>
      </c>
      <c r="AQ22">
        <f t="shared" si="61"/>
        <v>94.695698302469125</v>
      </c>
      <c r="AR22">
        <f t="shared" si="62"/>
        <v>94.695698302469125</v>
      </c>
      <c r="AS22">
        <f t="shared" si="63"/>
        <v>94.695698302469125</v>
      </c>
      <c r="AT22">
        <f t="shared" si="64"/>
        <v>50.869589997194154</v>
      </c>
      <c r="AU22">
        <f t="shared" si="65"/>
        <v>161.65533371913583</v>
      </c>
      <c r="AV22">
        <f t="shared" si="66"/>
        <v>161.65533371913583</v>
      </c>
      <c r="AW22">
        <f t="shared" si="67"/>
        <v>161.65533371913583</v>
      </c>
      <c r="AX22">
        <f t="shared" si="68"/>
        <v>161.65533371913583</v>
      </c>
      <c r="AZ22">
        <f t="shared" si="35"/>
        <v>0.2469387755102041</v>
      </c>
      <c r="BA22">
        <f t="shared" si="12"/>
        <v>0.2469387755102041</v>
      </c>
      <c r="BB22">
        <f t="shared" si="12"/>
        <v>0.2469387755102041</v>
      </c>
      <c r="BC22">
        <f t="shared" si="12"/>
        <v>0.2469387755102041</v>
      </c>
      <c r="BD22">
        <f t="shared" si="12"/>
        <v>0.2469387755102041</v>
      </c>
      <c r="BE22">
        <f t="shared" si="36"/>
        <v>51.500204749225482</v>
      </c>
      <c r="BF22">
        <f t="shared" si="37"/>
        <v>95.869611917788987</v>
      </c>
      <c r="BG22">
        <f t="shared" si="38"/>
        <v>95.869611917788987</v>
      </c>
      <c r="BH22">
        <f t="shared" si="39"/>
        <v>95.869611917788987</v>
      </c>
      <c r="BI22">
        <f t="shared" si="40"/>
        <v>95.869611917788987</v>
      </c>
      <c r="BJ22">
        <f t="shared" si="41"/>
        <v>51.500204749225482</v>
      </c>
      <c r="BK22">
        <f t="shared" si="13"/>
        <v>163.65932545945569</v>
      </c>
      <c r="BL22">
        <f t="shared" si="13"/>
        <v>163.65932545945569</v>
      </c>
      <c r="BM22">
        <f t="shared" si="13"/>
        <v>163.65932545945569</v>
      </c>
      <c r="BN22">
        <f t="shared" si="13"/>
        <v>163.65932545945569</v>
      </c>
      <c r="BP22">
        <f t="shared" si="14"/>
        <v>11</v>
      </c>
      <c r="BQ22">
        <f t="shared" si="42"/>
        <v>34.4</v>
      </c>
      <c r="BR22">
        <f t="shared" si="15"/>
        <v>35</v>
      </c>
      <c r="BS22">
        <f t="shared" si="15"/>
        <v>35</v>
      </c>
      <c r="BT22">
        <f t="shared" si="15"/>
        <v>35</v>
      </c>
      <c r="BU22">
        <f t="shared" si="15"/>
        <v>35</v>
      </c>
      <c r="BW22">
        <f t="shared" si="43"/>
        <v>85.90020474922548</v>
      </c>
      <c r="BX22">
        <f t="shared" si="44"/>
        <v>130.86961191778897</v>
      </c>
      <c r="BY22">
        <f t="shared" si="45"/>
        <v>130.86961191778897</v>
      </c>
      <c r="BZ22">
        <f t="shared" si="46"/>
        <v>130.86961191778897</v>
      </c>
      <c r="CA22">
        <f t="shared" si="47"/>
        <v>130.86961191778897</v>
      </c>
      <c r="CB22">
        <f t="shared" si="48"/>
        <v>85.90020474922548</v>
      </c>
      <c r="CC22">
        <f t="shared" si="17"/>
        <v>198.65932545945569</v>
      </c>
      <c r="CD22">
        <f t="shared" si="17"/>
        <v>198.65932545945569</v>
      </c>
      <c r="CE22">
        <f t="shared" si="17"/>
        <v>198.65932545945569</v>
      </c>
      <c r="CF22">
        <f t="shared" si="17"/>
        <v>198.65932545945569</v>
      </c>
      <c r="CH22">
        <f t="shared" si="49"/>
        <v>113.13115400986432</v>
      </c>
      <c r="CI22">
        <f t="shared" si="50"/>
        <v>172.35616916519692</v>
      </c>
      <c r="CJ22">
        <f t="shared" si="51"/>
        <v>172.35616916519692</v>
      </c>
      <c r="CK22">
        <f t="shared" si="52"/>
        <v>172.35616916519692</v>
      </c>
      <c r="CL22">
        <f t="shared" si="53"/>
        <v>172.35616916519692</v>
      </c>
      <c r="CM22">
        <f t="shared" si="54"/>
        <v>113.13115400986432</v>
      </c>
      <c r="CN22">
        <f t="shared" si="55"/>
        <v>261.63568305408586</v>
      </c>
      <c r="CO22">
        <f t="shared" si="56"/>
        <v>261.63568305408586</v>
      </c>
      <c r="CP22">
        <f t="shared" si="57"/>
        <v>261.63568305408586</v>
      </c>
      <c r="CQ22">
        <f t="shared" si="58"/>
        <v>261.63568305408586</v>
      </c>
    </row>
    <row r="23" spans="1:95" x14ac:dyDescent="0.4">
      <c r="A23">
        <v>12</v>
      </c>
      <c r="B23">
        <f t="shared" si="20"/>
        <v>13989.137249228395</v>
      </c>
      <c r="C23">
        <f t="shared" si="3"/>
        <v>30991.319444444445</v>
      </c>
      <c r="D23">
        <f t="shared" si="3"/>
        <v>30991.319444444445</v>
      </c>
      <c r="E23">
        <f t="shared" si="3"/>
        <v>30991.319444444445</v>
      </c>
      <c r="F23">
        <f t="shared" si="3"/>
        <v>30991.319444444445</v>
      </c>
      <c r="G23">
        <f t="shared" si="21"/>
        <v>13989.137249228395</v>
      </c>
      <c r="H23">
        <f t="shared" si="22"/>
        <v>761009.06635802472</v>
      </c>
      <c r="I23">
        <f t="shared" si="23"/>
        <v>1012383.101851852</v>
      </c>
      <c r="J23">
        <f t="shared" si="24"/>
        <v>1497913.7731481483</v>
      </c>
      <c r="K23">
        <f t="shared" si="25"/>
        <v>1748642.1561535494</v>
      </c>
      <c r="L23">
        <f t="shared" si="5"/>
        <v>13989.137249228395</v>
      </c>
      <c r="M23">
        <f t="shared" si="26"/>
        <v>52905.381944444453</v>
      </c>
      <c r="N23">
        <f t="shared" si="27"/>
        <v>52905.381944444453</v>
      </c>
      <c r="O23">
        <f t="shared" si="28"/>
        <v>52905.381944444453</v>
      </c>
      <c r="P23">
        <f t="shared" si="29"/>
        <v>52905.381944444453</v>
      </c>
      <c r="Q23">
        <f t="shared" si="30"/>
        <v>1</v>
      </c>
      <c r="R23">
        <f t="shared" si="31"/>
        <v>1.7071032435157696</v>
      </c>
      <c r="S23">
        <f t="shared" si="32"/>
        <v>1.7071032435157696</v>
      </c>
      <c r="T23">
        <f t="shared" si="33"/>
        <v>1.7071032435157696</v>
      </c>
      <c r="U23">
        <f t="shared" si="34"/>
        <v>1.7071032435157696</v>
      </c>
      <c r="AO23">
        <f t="shared" si="59"/>
        <v>46.630457497427983</v>
      </c>
      <c r="AP23">
        <f t="shared" si="60"/>
        <v>103.30439814814815</v>
      </c>
      <c r="AQ23">
        <f t="shared" si="61"/>
        <v>103.30439814814815</v>
      </c>
      <c r="AR23">
        <f t="shared" si="62"/>
        <v>103.30439814814815</v>
      </c>
      <c r="AS23">
        <f t="shared" si="63"/>
        <v>103.30439814814815</v>
      </c>
      <c r="AT23">
        <f t="shared" si="64"/>
        <v>46.630457497427983</v>
      </c>
      <c r="AU23">
        <f t="shared" si="65"/>
        <v>176.35127314814818</v>
      </c>
      <c r="AV23">
        <f t="shared" si="66"/>
        <v>176.35127314814818</v>
      </c>
      <c r="AW23">
        <f t="shared" si="67"/>
        <v>176.35127314814818</v>
      </c>
      <c r="AX23">
        <f t="shared" si="68"/>
        <v>176.35127314814818</v>
      </c>
      <c r="AZ23">
        <f t="shared" si="35"/>
        <v>0.26938775510204083</v>
      </c>
      <c r="BA23">
        <f t="shared" si="12"/>
        <v>0.26938775510204083</v>
      </c>
      <c r="BB23">
        <f t="shared" si="12"/>
        <v>0.26938775510204083</v>
      </c>
      <c r="BC23">
        <f t="shared" si="12"/>
        <v>0.26938775510204083</v>
      </c>
      <c r="BD23">
        <f t="shared" si="12"/>
        <v>0.26938775510204083</v>
      </c>
      <c r="BE23">
        <f t="shared" si="36"/>
        <v>43.274477601779758</v>
      </c>
      <c r="BF23">
        <f t="shared" si="37"/>
        <v>95.869611917789001</v>
      </c>
      <c r="BG23">
        <f t="shared" si="38"/>
        <v>95.869611917789001</v>
      </c>
      <c r="BH23">
        <f t="shared" si="39"/>
        <v>95.869611917789001</v>
      </c>
      <c r="BI23">
        <f t="shared" si="40"/>
        <v>95.869611917789001</v>
      </c>
      <c r="BJ23">
        <f t="shared" si="41"/>
        <v>43.274477601779758</v>
      </c>
      <c r="BK23">
        <f t="shared" si="13"/>
        <v>163.65932545945569</v>
      </c>
      <c r="BL23">
        <f t="shared" si="13"/>
        <v>163.65932545945569</v>
      </c>
      <c r="BM23">
        <f t="shared" si="13"/>
        <v>163.65932545945569</v>
      </c>
      <c r="BN23">
        <f t="shared" si="13"/>
        <v>163.65932545945569</v>
      </c>
      <c r="BP23">
        <f t="shared" si="14"/>
        <v>12</v>
      </c>
      <c r="BQ23">
        <f t="shared" si="42"/>
        <v>33.799999999999997</v>
      </c>
      <c r="BR23">
        <f t="shared" si="15"/>
        <v>35</v>
      </c>
      <c r="BS23">
        <f t="shared" si="15"/>
        <v>35</v>
      </c>
      <c r="BT23">
        <f t="shared" si="15"/>
        <v>35</v>
      </c>
      <c r="BU23">
        <f t="shared" si="15"/>
        <v>35</v>
      </c>
      <c r="BW23">
        <f t="shared" si="43"/>
        <v>77.074477601779762</v>
      </c>
      <c r="BX23">
        <f t="shared" si="44"/>
        <v>130.869611917789</v>
      </c>
      <c r="BY23">
        <f t="shared" si="45"/>
        <v>130.869611917789</v>
      </c>
      <c r="BZ23">
        <f t="shared" si="46"/>
        <v>130.869611917789</v>
      </c>
      <c r="CA23">
        <f t="shared" si="47"/>
        <v>130.869611917789</v>
      </c>
      <c r="CB23">
        <f t="shared" si="48"/>
        <v>77.074477601779762</v>
      </c>
      <c r="CC23">
        <f t="shared" si="17"/>
        <v>198.65932545945569</v>
      </c>
      <c r="CD23">
        <f t="shared" si="17"/>
        <v>198.65932545945569</v>
      </c>
      <c r="CE23">
        <f t="shared" si="17"/>
        <v>198.65932545945569</v>
      </c>
      <c r="CF23">
        <f t="shared" si="17"/>
        <v>198.65932545945569</v>
      </c>
      <c r="CH23">
        <f t="shared" si="49"/>
        <v>110.73557598296522</v>
      </c>
      <c r="CI23">
        <f t="shared" si="50"/>
        <v>188.02491181657851</v>
      </c>
      <c r="CJ23">
        <f t="shared" si="51"/>
        <v>188.02491181657851</v>
      </c>
      <c r="CK23">
        <f t="shared" si="52"/>
        <v>188.02491181657851</v>
      </c>
      <c r="CL23">
        <f t="shared" si="53"/>
        <v>188.02491181657851</v>
      </c>
      <c r="CM23">
        <f t="shared" si="54"/>
        <v>110.73557598296522</v>
      </c>
      <c r="CN23">
        <f t="shared" si="55"/>
        <v>285.42074514991185</v>
      </c>
      <c r="CO23">
        <f t="shared" si="56"/>
        <v>285.42074514991185</v>
      </c>
      <c r="CP23">
        <f t="shared" si="57"/>
        <v>285.42074514991185</v>
      </c>
      <c r="CQ23">
        <f t="shared" si="58"/>
        <v>285.42074514991185</v>
      </c>
    </row>
    <row r="24" spans="1:95" x14ac:dyDescent="0.4">
      <c r="A24">
        <v>13</v>
      </c>
      <c r="B24">
        <f t="shared" si="20"/>
        <v>11919.738247863248</v>
      </c>
      <c r="C24">
        <f t="shared" si="3"/>
        <v>30991.319444444445</v>
      </c>
      <c r="D24">
        <f t="shared" si="3"/>
        <v>30991.319444444445</v>
      </c>
      <c r="E24">
        <f t="shared" si="3"/>
        <v>30991.319444444445</v>
      </c>
      <c r="F24">
        <f t="shared" si="3"/>
        <v>30991.319444444445</v>
      </c>
      <c r="G24">
        <f t="shared" si="21"/>
        <v>11919.738247863248</v>
      </c>
      <c r="H24">
        <f t="shared" si="22"/>
        <v>648433.76068376075</v>
      </c>
      <c r="I24">
        <f t="shared" si="23"/>
        <v>862622.28796844196</v>
      </c>
      <c r="J24">
        <f t="shared" si="24"/>
        <v>1276328.8954635109</v>
      </c>
      <c r="K24">
        <f t="shared" si="25"/>
        <v>1489967.280982906</v>
      </c>
      <c r="L24">
        <f t="shared" si="5"/>
        <v>11919.738247863248</v>
      </c>
      <c r="M24">
        <f t="shared" si="26"/>
        <v>52905.381944444453</v>
      </c>
      <c r="N24">
        <f t="shared" si="27"/>
        <v>52905.381944444453</v>
      </c>
      <c r="O24">
        <f t="shared" si="28"/>
        <v>52905.381944444453</v>
      </c>
      <c r="P24">
        <f t="shared" si="29"/>
        <v>52905.381944444453</v>
      </c>
      <c r="Q24">
        <f t="shared" si="30"/>
        <v>1</v>
      </c>
      <c r="R24">
        <f t="shared" si="31"/>
        <v>1.7071032435157696</v>
      </c>
      <c r="S24">
        <f t="shared" si="32"/>
        <v>1.7071032435157696</v>
      </c>
      <c r="T24">
        <f t="shared" si="33"/>
        <v>1.7071032435157696</v>
      </c>
      <c r="U24">
        <f t="shared" si="34"/>
        <v>1.7071032435157696</v>
      </c>
      <c r="AO24">
        <f t="shared" si="59"/>
        <v>43.043499228395063</v>
      </c>
      <c r="AP24">
        <f t="shared" si="60"/>
        <v>111.91309799382717</v>
      </c>
      <c r="AQ24">
        <f t="shared" si="61"/>
        <v>111.91309799382717</v>
      </c>
      <c r="AR24">
        <f t="shared" si="62"/>
        <v>111.91309799382717</v>
      </c>
      <c r="AS24">
        <f t="shared" si="63"/>
        <v>111.91309799382717</v>
      </c>
      <c r="AT24">
        <f t="shared" si="64"/>
        <v>43.043499228395063</v>
      </c>
      <c r="AU24">
        <f t="shared" si="65"/>
        <v>191.04721257716051</v>
      </c>
      <c r="AV24">
        <f t="shared" si="66"/>
        <v>191.04721257716051</v>
      </c>
      <c r="AW24">
        <f t="shared" si="67"/>
        <v>191.04721257716051</v>
      </c>
      <c r="AX24">
        <f t="shared" si="68"/>
        <v>191.04721257716051</v>
      </c>
      <c r="AZ24">
        <f t="shared" si="35"/>
        <v>0.29183673469387761</v>
      </c>
      <c r="BA24">
        <f t="shared" si="12"/>
        <v>0.29183673469387761</v>
      </c>
      <c r="BB24">
        <f t="shared" si="12"/>
        <v>0.29183673469387761</v>
      </c>
      <c r="BC24">
        <f t="shared" si="12"/>
        <v>0.29183673469387761</v>
      </c>
      <c r="BD24">
        <f t="shared" si="12"/>
        <v>0.29183673469387761</v>
      </c>
      <c r="BE24">
        <f t="shared" si="36"/>
        <v>36.87292766068807</v>
      </c>
      <c r="BF24">
        <f t="shared" si="37"/>
        <v>95.869611917788987</v>
      </c>
      <c r="BG24">
        <f t="shared" si="38"/>
        <v>95.869611917788987</v>
      </c>
      <c r="BH24">
        <f t="shared" si="39"/>
        <v>95.869611917788987</v>
      </c>
      <c r="BI24">
        <f t="shared" si="40"/>
        <v>95.869611917788987</v>
      </c>
      <c r="BJ24">
        <f t="shared" si="41"/>
        <v>36.87292766068807</v>
      </c>
      <c r="BK24">
        <f t="shared" si="13"/>
        <v>163.65932545945566</v>
      </c>
      <c r="BL24">
        <f t="shared" si="13"/>
        <v>163.65932545945566</v>
      </c>
      <c r="BM24">
        <f t="shared" si="13"/>
        <v>163.65932545945566</v>
      </c>
      <c r="BN24">
        <f t="shared" si="13"/>
        <v>163.65932545945566</v>
      </c>
      <c r="BP24">
        <f t="shared" si="14"/>
        <v>13</v>
      </c>
      <c r="BQ24">
        <f t="shared" si="42"/>
        <v>33.200000000000003</v>
      </c>
      <c r="BR24">
        <f t="shared" si="15"/>
        <v>35</v>
      </c>
      <c r="BS24">
        <f t="shared" si="15"/>
        <v>35</v>
      </c>
      <c r="BT24">
        <f t="shared" si="15"/>
        <v>35</v>
      </c>
      <c r="BU24">
        <f t="shared" si="15"/>
        <v>35</v>
      </c>
      <c r="BW24">
        <f t="shared" si="43"/>
        <v>70.072927660688066</v>
      </c>
      <c r="BX24">
        <f t="shared" si="44"/>
        <v>130.86961191778897</v>
      </c>
      <c r="BY24">
        <f t="shared" si="45"/>
        <v>130.86961191778897</v>
      </c>
      <c r="BZ24">
        <f t="shared" si="46"/>
        <v>130.86961191778897</v>
      </c>
      <c r="CA24">
        <f t="shared" si="47"/>
        <v>130.86961191778897</v>
      </c>
      <c r="CB24">
        <f t="shared" si="48"/>
        <v>70.072927660688066</v>
      </c>
      <c r="CC24">
        <f t="shared" si="17"/>
        <v>198.65932545945566</v>
      </c>
      <c r="CD24">
        <f t="shared" si="17"/>
        <v>198.65932545945566</v>
      </c>
      <c r="CE24">
        <f t="shared" si="17"/>
        <v>198.65932545945566</v>
      </c>
      <c r="CF24">
        <f t="shared" si="17"/>
        <v>198.65932545945566</v>
      </c>
      <c r="CH24">
        <f t="shared" si="49"/>
        <v>109.065890127656</v>
      </c>
      <c r="CI24">
        <f t="shared" si="50"/>
        <v>203.69365446796004</v>
      </c>
      <c r="CJ24">
        <f t="shared" si="51"/>
        <v>203.69365446796004</v>
      </c>
      <c r="CK24">
        <f t="shared" si="52"/>
        <v>203.69365446796004</v>
      </c>
      <c r="CL24">
        <f t="shared" si="53"/>
        <v>203.69365446796004</v>
      </c>
      <c r="CM24">
        <f t="shared" si="54"/>
        <v>109.065890127656</v>
      </c>
      <c r="CN24">
        <f t="shared" si="55"/>
        <v>309.20580724573784</v>
      </c>
      <c r="CO24">
        <f t="shared" si="56"/>
        <v>309.20580724573784</v>
      </c>
      <c r="CP24">
        <f t="shared" si="57"/>
        <v>309.20580724573784</v>
      </c>
      <c r="CQ24">
        <f t="shared" si="58"/>
        <v>309.20580724573784</v>
      </c>
    </row>
    <row r="25" spans="1:95" x14ac:dyDescent="0.4">
      <c r="A25">
        <v>14</v>
      </c>
      <c r="B25">
        <f t="shared" si="20"/>
        <v>10277.733489229026</v>
      </c>
      <c r="C25">
        <f t="shared" si="3"/>
        <v>30991.319444444445</v>
      </c>
      <c r="D25">
        <f t="shared" si="3"/>
        <v>30991.319444444445</v>
      </c>
      <c r="E25">
        <f t="shared" si="3"/>
        <v>30991.319444444445</v>
      </c>
      <c r="F25">
        <f t="shared" si="3"/>
        <v>30991.319444444445</v>
      </c>
      <c r="G25">
        <f t="shared" si="21"/>
        <v>10277.733489229026</v>
      </c>
      <c r="H25">
        <f t="shared" si="22"/>
        <v>559108.70181405905</v>
      </c>
      <c r="I25">
        <f t="shared" si="23"/>
        <v>743791.66666666674</v>
      </c>
      <c r="J25">
        <f t="shared" si="24"/>
        <v>1100508.0782312925</v>
      </c>
      <c r="K25">
        <f t="shared" si="25"/>
        <v>1284716.6861536282</v>
      </c>
      <c r="L25">
        <f t="shared" si="5"/>
        <v>10277.733489229026</v>
      </c>
      <c r="M25">
        <f t="shared" si="26"/>
        <v>52905.381944444453</v>
      </c>
      <c r="N25">
        <f t="shared" si="27"/>
        <v>52905.381944444453</v>
      </c>
      <c r="O25">
        <f t="shared" si="28"/>
        <v>52905.381944444453</v>
      </c>
      <c r="P25">
        <f t="shared" si="29"/>
        <v>52905.381944444453</v>
      </c>
      <c r="Q25">
        <f t="shared" si="30"/>
        <v>1</v>
      </c>
      <c r="R25">
        <f t="shared" si="31"/>
        <v>1.7071032435157696</v>
      </c>
      <c r="S25">
        <f t="shared" si="32"/>
        <v>1.7071032435157696</v>
      </c>
      <c r="T25">
        <f t="shared" si="33"/>
        <v>1.7071032435157696</v>
      </c>
      <c r="U25">
        <f t="shared" si="34"/>
        <v>1.7071032435157696</v>
      </c>
      <c r="AO25">
        <f t="shared" si="59"/>
        <v>39.968963569223988</v>
      </c>
      <c r="AP25">
        <f t="shared" si="60"/>
        <v>120.52179783950618</v>
      </c>
      <c r="AQ25">
        <f t="shared" si="61"/>
        <v>120.52179783950618</v>
      </c>
      <c r="AR25">
        <f t="shared" si="62"/>
        <v>120.52179783950618</v>
      </c>
      <c r="AS25">
        <f t="shared" si="63"/>
        <v>120.52179783950618</v>
      </c>
      <c r="AT25">
        <f t="shared" si="64"/>
        <v>39.968963569223988</v>
      </c>
      <c r="AU25">
        <f t="shared" si="65"/>
        <v>205.74315200617289</v>
      </c>
      <c r="AV25">
        <f t="shared" si="66"/>
        <v>205.74315200617289</v>
      </c>
      <c r="AW25">
        <f t="shared" si="67"/>
        <v>205.74315200617289</v>
      </c>
      <c r="AX25">
        <f t="shared" si="68"/>
        <v>205.74315200617289</v>
      </c>
      <c r="AZ25">
        <f t="shared" si="35"/>
        <v>0.31428571428571428</v>
      </c>
      <c r="BA25">
        <f t="shared" si="12"/>
        <v>0.31428571428571428</v>
      </c>
      <c r="BB25">
        <f t="shared" si="12"/>
        <v>0.31428571428571428</v>
      </c>
      <c r="BC25">
        <f t="shared" si="12"/>
        <v>0.31428571428571428</v>
      </c>
      <c r="BD25">
        <f t="shared" si="12"/>
        <v>0.31428571428571428</v>
      </c>
      <c r="BE25">
        <f t="shared" si="36"/>
        <v>31.793493748246355</v>
      </c>
      <c r="BF25">
        <f t="shared" si="37"/>
        <v>95.869611917789001</v>
      </c>
      <c r="BG25">
        <f t="shared" si="38"/>
        <v>95.869611917789001</v>
      </c>
      <c r="BH25">
        <f t="shared" si="39"/>
        <v>95.869611917789001</v>
      </c>
      <c r="BI25">
        <f t="shared" si="40"/>
        <v>95.869611917789001</v>
      </c>
      <c r="BJ25">
        <f t="shared" si="41"/>
        <v>31.793493748246355</v>
      </c>
      <c r="BK25">
        <f t="shared" si="13"/>
        <v>163.65932545945572</v>
      </c>
      <c r="BL25">
        <f t="shared" si="13"/>
        <v>163.65932545945572</v>
      </c>
      <c r="BM25">
        <f t="shared" si="13"/>
        <v>163.65932545945572</v>
      </c>
      <c r="BN25">
        <f t="shared" si="13"/>
        <v>163.65932545945572</v>
      </c>
      <c r="BP25">
        <f t="shared" si="14"/>
        <v>14</v>
      </c>
      <c r="BQ25">
        <f t="shared" si="42"/>
        <v>32.6</v>
      </c>
      <c r="BR25">
        <f t="shared" si="15"/>
        <v>35</v>
      </c>
      <c r="BS25">
        <f t="shared" si="15"/>
        <v>35</v>
      </c>
      <c r="BT25">
        <f t="shared" si="15"/>
        <v>35</v>
      </c>
      <c r="BU25">
        <f t="shared" si="15"/>
        <v>35</v>
      </c>
      <c r="BW25">
        <f t="shared" si="43"/>
        <v>64.393493748246357</v>
      </c>
      <c r="BX25">
        <f t="shared" si="44"/>
        <v>130.869611917789</v>
      </c>
      <c r="BY25">
        <f t="shared" si="45"/>
        <v>130.869611917789</v>
      </c>
      <c r="BZ25">
        <f t="shared" si="46"/>
        <v>130.869611917789</v>
      </c>
      <c r="CA25">
        <f t="shared" si="47"/>
        <v>130.869611917789</v>
      </c>
      <c r="CB25">
        <f t="shared" si="48"/>
        <v>64.393493748246357</v>
      </c>
      <c r="CC25">
        <f t="shared" si="17"/>
        <v>198.65932545945572</v>
      </c>
      <c r="CD25">
        <f t="shared" si="17"/>
        <v>198.65932545945572</v>
      </c>
      <c r="CE25">
        <f t="shared" si="17"/>
        <v>198.65932545945572</v>
      </c>
      <c r="CF25">
        <f t="shared" si="17"/>
        <v>198.65932545945572</v>
      </c>
      <c r="CH25">
        <f t="shared" si="49"/>
        <v>107.9357609494415</v>
      </c>
      <c r="CI25">
        <f t="shared" si="50"/>
        <v>219.36239711934158</v>
      </c>
      <c r="CJ25">
        <f t="shared" si="51"/>
        <v>219.36239711934158</v>
      </c>
      <c r="CK25">
        <f t="shared" si="52"/>
        <v>219.36239711934158</v>
      </c>
      <c r="CL25">
        <f t="shared" si="53"/>
        <v>219.36239711934158</v>
      </c>
      <c r="CM25">
        <f t="shared" si="54"/>
        <v>107.9357609494415</v>
      </c>
      <c r="CN25">
        <f t="shared" si="55"/>
        <v>332.99086934156384</v>
      </c>
      <c r="CO25">
        <f t="shared" si="56"/>
        <v>332.99086934156384</v>
      </c>
      <c r="CP25">
        <f t="shared" si="57"/>
        <v>332.99086934156384</v>
      </c>
      <c r="CQ25">
        <f t="shared" si="58"/>
        <v>332.99086934156384</v>
      </c>
    </row>
    <row r="26" spans="1:95" x14ac:dyDescent="0.4">
      <c r="A26">
        <v>15</v>
      </c>
      <c r="B26">
        <f t="shared" si="20"/>
        <v>8953.0478395061727</v>
      </c>
      <c r="C26">
        <f t="shared" si="3"/>
        <v>30991.319444444445</v>
      </c>
      <c r="D26">
        <f t="shared" si="3"/>
        <v>30991.319444444445</v>
      </c>
      <c r="E26">
        <f t="shared" si="3"/>
        <v>30991.319444444445</v>
      </c>
      <c r="F26">
        <f t="shared" si="3"/>
        <v>30991.319444444445</v>
      </c>
      <c r="G26">
        <f t="shared" si="21"/>
        <v>8953.0478395061727</v>
      </c>
      <c r="H26">
        <f t="shared" si="22"/>
        <v>487045.80246913584</v>
      </c>
      <c r="I26">
        <f t="shared" si="23"/>
        <v>647925.18518518528</v>
      </c>
      <c r="J26">
        <f t="shared" si="24"/>
        <v>958664.81481481483</v>
      </c>
      <c r="K26">
        <f t="shared" si="25"/>
        <v>1119130.9799382717</v>
      </c>
      <c r="L26">
        <f t="shared" si="5"/>
        <v>8953.0478395061727</v>
      </c>
      <c r="M26">
        <f t="shared" si="26"/>
        <v>52905.381944444453</v>
      </c>
      <c r="N26">
        <f t="shared" si="27"/>
        <v>52905.381944444453</v>
      </c>
      <c r="O26">
        <f t="shared" si="28"/>
        <v>52905.381944444453</v>
      </c>
      <c r="P26">
        <f t="shared" si="29"/>
        <v>52905.381944444453</v>
      </c>
      <c r="Q26">
        <f t="shared" si="30"/>
        <v>1</v>
      </c>
      <c r="R26">
        <f t="shared" si="31"/>
        <v>1.7071032435157696</v>
      </c>
      <c r="S26">
        <f t="shared" si="32"/>
        <v>1.7071032435157696</v>
      </c>
      <c r="T26">
        <f t="shared" si="33"/>
        <v>1.7071032435157696</v>
      </c>
      <c r="U26">
        <f t="shared" si="34"/>
        <v>1.7071032435157696</v>
      </c>
      <c r="AO26">
        <f t="shared" si="59"/>
        <v>37.304365997942384</v>
      </c>
      <c r="AP26">
        <f t="shared" si="60"/>
        <v>129.13049768518519</v>
      </c>
      <c r="AQ26">
        <f t="shared" si="61"/>
        <v>129.13049768518519</v>
      </c>
      <c r="AR26">
        <f t="shared" si="62"/>
        <v>129.13049768518519</v>
      </c>
      <c r="AS26">
        <f t="shared" si="63"/>
        <v>129.13049768518519</v>
      </c>
      <c r="AT26">
        <f t="shared" si="64"/>
        <v>37.304365997942384</v>
      </c>
      <c r="AU26">
        <f t="shared" si="65"/>
        <v>220.43909143518522</v>
      </c>
      <c r="AV26">
        <f t="shared" si="66"/>
        <v>220.43909143518522</v>
      </c>
      <c r="AW26">
        <f t="shared" si="67"/>
        <v>220.43909143518522</v>
      </c>
      <c r="AX26">
        <f t="shared" si="68"/>
        <v>220.43909143518522</v>
      </c>
      <c r="AZ26">
        <f t="shared" si="35"/>
        <v>0.33673469387755106</v>
      </c>
      <c r="BA26">
        <f t="shared" si="12"/>
        <v>0.33673469387755106</v>
      </c>
      <c r="BB26">
        <f t="shared" si="12"/>
        <v>0.33673469387755106</v>
      </c>
      <c r="BC26">
        <f t="shared" si="12"/>
        <v>0.33673469387755106</v>
      </c>
      <c r="BD26">
        <f t="shared" si="12"/>
        <v>0.33673469387755106</v>
      </c>
      <c r="BE26">
        <f t="shared" si="36"/>
        <v>27.695665665139039</v>
      </c>
      <c r="BF26">
        <f t="shared" si="37"/>
        <v>95.869611917788987</v>
      </c>
      <c r="BG26">
        <f t="shared" si="38"/>
        <v>95.869611917788987</v>
      </c>
      <c r="BH26">
        <f t="shared" si="39"/>
        <v>95.869611917788987</v>
      </c>
      <c r="BI26">
        <f t="shared" si="40"/>
        <v>95.869611917788987</v>
      </c>
      <c r="BJ26">
        <f t="shared" si="41"/>
        <v>27.695665665139039</v>
      </c>
      <c r="BK26">
        <f t="shared" si="13"/>
        <v>163.65932545945569</v>
      </c>
      <c r="BL26">
        <f t="shared" si="13"/>
        <v>163.65932545945569</v>
      </c>
      <c r="BM26">
        <f t="shared" si="13"/>
        <v>163.65932545945569</v>
      </c>
      <c r="BN26">
        <f t="shared" si="13"/>
        <v>163.65932545945569</v>
      </c>
      <c r="BP26">
        <f t="shared" si="14"/>
        <v>15</v>
      </c>
      <c r="BQ26">
        <f t="shared" si="42"/>
        <v>32</v>
      </c>
      <c r="BR26">
        <f t="shared" si="15"/>
        <v>35</v>
      </c>
      <c r="BS26">
        <f t="shared" si="15"/>
        <v>35</v>
      </c>
      <c r="BT26">
        <f t="shared" si="15"/>
        <v>35</v>
      </c>
      <c r="BU26">
        <f t="shared" si="15"/>
        <v>35</v>
      </c>
      <c r="BW26">
        <f t="shared" si="43"/>
        <v>59.695665665139039</v>
      </c>
      <c r="BX26">
        <f t="shared" si="44"/>
        <v>130.86961191778897</v>
      </c>
      <c r="BY26">
        <f t="shared" si="45"/>
        <v>130.86961191778897</v>
      </c>
      <c r="BZ26">
        <f t="shared" si="46"/>
        <v>130.86961191778897</v>
      </c>
      <c r="CA26">
        <f t="shared" si="47"/>
        <v>130.86961191778897</v>
      </c>
      <c r="CB26">
        <f t="shared" si="48"/>
        <v>59.695665665139039</v>
      </c>
      <c r="CC26">
        <f t="shared" si="17"/>
        <v>198.65932545945569</v>
      </c>
      <c r="CD26">
        <f t="shared" si="17"/>
        <v>198.65932545945569</v>
      </c>
      <c r="CE26">
        <f t="shared" si="17"/>
        <v>198.65932545945569</v>
      </c>
      <c r="CF26">
        <f t="shared" si="17"/>
        <v>198.65932545945569</v>
      </c>
      <c r="CH26">
        <f t="shared" si="49"/>
        <v>107.20854241902522</v>
      </c>
      <c r="CI26">
        <f t="shared" si="50"/>
        <v>235.03113977072306</v>
      </c>
      <c r="CJ26">
        <f t="shared" si="51"/>
        <v>235.03113977072306</v>
      </c>
      <c r="CK26">
        <f t="shared" si="52"/>
        <v>235.03113977072306</v>
      </c>
      <c r="CL26">
        <f t="shared" si="53"/>
        <v>235.03113977072306</v>
      </c>
      <c r="CM26">
        <f t="shared" si="54"/>
        <v>107.20854241902522</v>
      </c>
      <c r="CN26">
        <f t="shared" si="55"/>
        <v>356.77593143738983</v>
      </c>
      <c r="CO26">
        <f t="shared" si="56"/>
        <v>356.77593143738983</v>
      </c>
      <c r="CP26">
        <f t="shared" si="57"/>
        <v>356.77593143738983</v>
      </c>
      <c r="CQ26">
        <f t="shared" si="58"/>
        <v>356.77593143738983</v>
      </c>
    </row>
    <row r="27" spans="1:95" x14ac:dyDescent="0.4">
      <c r="A27">
        <v>16</v>
      </c>
      <c r="B27">
        <f t="shared" si="20"/>
        <v>7868.8897026909726</v>
      </c>
      <c r="C27">
        <f t="shared" ref="C27:C90" si="69">IF($A27&gt;C$8,C$9/$A27^C$7,IF($A27&gt;C$5,C$6/$A27^C$4,$V$7))</f>
        <v>30991.319444444445</v>
      </c>
      <c r="D27">
        <f t="shared" ref="D27:D90" si="70">IF($A27&gt;D$8,D$9/$A27^D$7,IF($A27&gt;D$5,D$6/$A27^D$4,$V$7))</f>
        <v>30991.319444444445</v>
      </c>
      <c r="E27">
        <f t="shared" ref="E27:F90" si="71">IF($A27&gt;E$8,E$9/$A27^E$7,IF($A27&gt;E$5,E$6/$A27^E$4,$V$7))</f>
        <v>30991.319444444445</v>
      </c>
      <c r="F27">
        <f t="shared" si="71"/>
        <v>30991.319444444445</v>
      </c>
      <c r="G27">
        <f t="shared" si="21"/>
        <v>7868.8897026909726</v>
      </c>
      <c r="H27">
        <f t="shared" si="22"/>
        <v>428067.59982638893</v>
      </c>
      <c r="I27">
        <f t="shared" si="23"/>
        <v>569465.49479166674</v>
      </c>
      <c r="J27">
        <f t="shared" si="24"/>
        <v>842576.49739583337</v>
      </c>
      <c r="K27">
        <f t="shared" si="25"/>
        <v>983611.2128363715</v>
      </c>
      <c r="L27">
        <f t="shared" si="5"/>
        <v>7868.8897026909726</v>
      </c>
      <c r="M27">
        <f t="shared" si="26"/>
        <v>52905.381944444453</v>
      </c>
      <c r="N27">
        <f t="shared" si="27"/>
        <v>52905.381944444453</v>
      </c>
      <c r="O27">
        <f t="shared" si="28"/>
        <v>52905.381944444453</v>
      </c>
      <c r="P27">
        <f t="shared" si="29"/>
        <v>52905.381944444453</v>
      </c>
      <c r="Q27">
        <f t="shared" si="30"/>
        <v>1</v>
      </c>
      <c r="R27">
        <f t="shared" si="31"/>
        <v>1.7071032435157696</v>
      </c>
      <c r="S27">
        <f t="shared" si="32"/>
        <v>1.7071032435157696</v>
      </c>
      <c r="T27">
        <f t="shared" si="33"/>
        <v>1.7071032435157696</v>
      </c>
      <c r="U27">
        <f t="shared" si="34"/>
        <v>1.7071032435157696</v>
      </c>
      <c r="AO27">
        <f t="shared" si="59"/>
        <v>34.972843123070987</v>
      </c>
      <c r="AP27">
        <f t="shared" si="60"/>
        <v>137.7391975308642</v>
      </c>
      <c r="AQ27">
        <f t="shared" si="61"/>
        <v>137.7391975308642</v>
      </c>
      <c r="AR27">
        <f t="shared" si="62"/>
        <v>137.7391975308642</v>
      </c>
      <c r="AS27">
        <f t="shared" si="63"/>
        <v>137.7391975308642</v>
      </c>
      <c r="AT27">
        <f t="shared" si="64"/>
        <v>34.972843123070987</v>
      </c>
      <c r="AU27">
        <f t="shared" si="65"/>
        <v>235.13503086419757</v>
      </c>
      <c r="AV27">
        <f t="shared" si="66"/>
        <v>235.13503086419757</v>
      </c>
      <c r="AW27">
        <f t="shared" si="67"/>
        <v>235.13503086419757</v>
      </c>
      <c r="AX27">
        <f t="shared" si="68"/>
        <v>235.13503086419757</v>
      </c>
      <c r="AZ27">
        <f t="shared" si="35"/>
        <v>0.35918367346938773</v>
      </c>
      <c r="BA27">
        <f t="shared" si="35"/>
        <v>0.35918367346938773</v>
      </c>
      <c r="BB27">
        <f t="shared" si="35"/>
        <v>0.35918367346938773</v>
      </c>
      <c r="BC27">
        <f t="shared" si="35"/>
        <v>0.35918367346938773</v>
      </c>
      <c r="BD27">
        <f t="shared" si="35"/>
        <v>0.35918367346938773</v>
      </c>
      <c r="BE27">
        <f t="shared" si="36"/>
        <v>24.341893651001115</v>
      </c>
      <c r="BF27">
        <f t="shared" si="37"/>
        <v>95.869611917789015</v>
      </c>
      <c r="BG27">
        <f t="shared" si="38"/>
        <v>95.869611917789015</v>
      </c>
      <c r="BH27">
        <f t="shared" si="39"/>
        <v>95.869611917789015</v>
      </c>
      <c r="BI27">
        <f t="shared" si="40"/>
        <v>95.869611917789015</v>
      </c>
      <c r="BJ27">
        <f t="shared" si="41"/>
        <v>24.341893651001115</v>
      </c>
      <c r="BK27">
        <f t="shared" ref="BK27:BK90" si="72">AU27/BA27/4</f>
        <v>163.65932545945572</v>
      </c>
      <c r="BL27">
        <f t="shared" ref="BL27:BL90" si="73">AV27/BB27/4</f>
        <v>163.65932545945572</v>
      </c>
      <c r="BM27">
        <f t="shared" ref="BM27:BM90" si="74">AW27/BC27/4</f>
        <v>163.65932545945572</v>
      </c>
      <c r="BN27">
        <f t="shared" ref="BN27:BN90" si="75">AX27/BD27/4</f>
        <v>163.65932545945572</v>
      </c>
      <c r="BP27">
        <f t="shared" si="14"/>
        <v>16</v>
      </c>
      <c r="BQ27">
        <f t="shared" si="42"/>
        <v>31.4</v>
      </c>
      <c r="BR27">
        <f t="shared" si="42"/>
        <v>35</v>
      </c>
      <c r="BS27">
        <f t="shared" si="42"/>
        <v>35</v>
      </c>
      <c r="BT27">
        <f t="shared" si="42"/>
        <v>35</v>
      </c>
      <c r="BU27">
        <f t="shared" si="42"/>
        <v>35</v>
      </c>
      <c r="BW27">
        <f t="shared" si="43"/>
        <v>55.741893651001114</v>
      </c>
      <c r="BX27">
        <f t="shared" si="44"/>
        <v>130.86961191778903</v>
      </c>
      <c r="BY27">
        <f t="shared" si="45"/>
        <v>130.86961191778903</v>
      </c>
      <c r="BZ27">
        <f t="shared" si="46"/>
        <v>130.86961191778903</v>
      </c>
      <c r="CA27">
        <f t="shared" si="47"/>
        <v>130.86961191778903</v>
      </c>
      <c r="CB27">
        <f t="shared" si="48"/>
        <v>55.741893651001114</v>
      </c>
      <c r="CC27">
        <f t="shared" ref="CC27:CC90" si="76">BK27+BR27</f>
        <v>198.65932545945572</v>
      </c>
      <c r="CD27">
        <f t="shared" ref="CD27:CD90" si="77">BL27+BS27</f>
        <v>198.65932545945572</v>
      </c>
      <c r="CE27">
        <f t="shared" ref="CE27:CE90" si="78">BM27+BT27</f>
        <v>198.65932545945572</v>
      </c>
      <c r="CF27">
        <f t="shared" ref="CF27:CF90" si="79">BN27+BU27</f>
        <v>198.65932545945572</v>
      </c>
      <c r="CH27">
        <f t="shared" si="49"/>
        <v>106.78175001443479</v>
      </c>
      <c r="CI27">
        <f t="shared" si="50"/>
        <v>250.69988242210468</v>
      </c>
      <c r="CJ27">
        <f t="shared" si="51"/>
        <v>250.69988242210468</v>
      </c>
      <c r="CK27">
        <f t="shared" si="52"/>
        <v>250.69988242210468</v>
      </c>
      <c r="CL27">
        <f t="shared" si="53"/>
        <v>250.69988242210468</v>
      </c>
      <c r="CM27">
        <f t="shared" si="54"/>
        <v>106.78175001443479</v>
      </c>
      <c r="CN27">
        <f t="shared" si="55"/>
        <v>380.56099353321582</v>
      </c>
      <c r="CO27">
        <f t="shared" si="56"/>
        <v>380.56099353321582</v>
      </c>
      <c r="CP27">
        <f t="shared" si="57"/>
        <v>380.56099353321582</v>
      </c>
      <c r="CQ27">
        <f t="shared" si="58"/>
        <v>380.56099353321582</v>
      </c>
    </row>
    <row r="28" spans="1:95" x14ac:dyDescent="0.4">
      <c r="A28">
        <v>17</v>
      </c>
      <c r="B28">
        <f t="shared" si="20"/>
        <v>6970.3659650134568</v>
      </c>
      <c r="C28">
        <f t="shared" si="69"/>
        <v>30991.319444444445</v>
      </c>
      <c r="D28">
        <f t="shared" si="70"/>
        <v>30991.319444444445</v>
      </c>
      <c r="E28">
        <f t="shared" si="71"/>
        <v>30991.319444444445</v>
      </c>
      <c r="F28">
        <f t="shared" si="71"/>
        <v>30991.319444444445</v>
      </c>
      <c r="G28">
        <f t="shared" si="21"/>
        <v>6970.3659650134568</v>
      </c>
      <c r="H28">
        <f t="shared" si="22"/>
        <v>379187.90849673207</v>
      </c>
      <c r="I28">
        <f t="shared" si="23"/>
        <v>504440.0230680508</v>
      </c>
      <c r="J28">
        <f t="shared" si="24"/>
        <v>746365.34025374858</v>
      </c>
      <c r="K28">
        <f t="shared" si="25"/>
        <v>871295.74562668207</v>
      </c>
      <c r="L28">
        <f t="shared" si="5"/>
        <v>6970.3659650134568</v>
      </c>
      <c r="M28">
        <f t="shared" si="26"/>
        <v>52905.381944444453</v>
      </c>
      <c r="N28">
        <f t="shared" si="27"/>
        <v>52905.381944444453</v>
      </c>
      <c r="O28">
        <f t="shared" si="28"/>
        <v>52905.381944444453</v>
      </c>
      <c r="P28">
        <f t="shared" si="29"/>
        <v>52905.381944444453</v>
      </c>
      <c r="Q28">
        <f t="shared" si="30"/>
        <v>1</v>
      </c>
      <c r="R28">
        <f t="shared" si="31"/>
        <v>1.7071032435157696</v>
      </c>
      <c r="S28">
        <f t="shared" si="32"/>
        <v>1.7071032435157696</v>
      </c>
      <c r="T28">
        <f t="shared" si="33"/>
        <v>1.7071032435157696</v>
      </c>
      <c r="U28">
        <f t="shared" si="34"/>
        <v>1.7071032435157696</v>
      </c>
      <c r="AO28">
        <f t="shared" si="59"/>
        <v>32.915617057007992</v>
      </c>
      <c r="AP28">
        <f t="shared" si="60"/>
        <v>146.34789737654322</v>
      </c>
      <c r="AQ28">
        <f t="shared" si="61"/>
        <v>146.34789737654322</v>
      </c>
      <c r="AR28">
        <f t="shared" si="62"/>
        <v>146.34789737654322</v>
      </c>
      <c r="AS28">
        <f t="shared" si="63"/>
        <v>146.34789737654322</v>
      </c>
      <c r="AT28">
        <f t="shared" si="64"/>
        <v>32.915617057007992</v>
      </c>
      <c r="AU28">
        <f t="shared" si="65"/>
        <v>249.83097029320993</v>
      </c>
      <c r="AV28">
        <f t="shared" si="66"/>
        <v>249.83097029320993</v>
      </c>
      <c r="AW28">
        <f t="shared" si="67"/>
        <v>249.83097029320993</v>
      </c>
      <c r="AX28">
        <f t="shared" si="68"/>
        <v>249.83097029320993</v>
      </c>
      <c r="AZ28">
        <f t="shared" si="35"/>
        <v>0.38163265306122451</v>
      </c>
      <c r="BA28">
        <f t="shared" si="35"/>
        <v>0.38163265306122451</v>
      </c>
      <c r="BB28">
        <f t="shared" si="35"/>
        <v>0.38163265306122451</v>
      </c>
      <c r="BC28">
        <f t="shared" si="35"/>
        <v>0.38163265306122451</v>
      </c>
      <c r="BD28">
        <f t="shared" si="35"/>
        <v>0.38163265306122451</v>
      </c>
      <c r="BE28">
        <f t="shared" si="36"/>
        <v>21.562369462478497</v>
      </c>
      <c r="BF28">
        <f t="shared" si="37"/>
        <v>95.869611917789001</v>
      </c>
      <c r="BG28">
        <f t="shared" si="38"/>
        <v>95.869611917789001</v>
      </c>
      <c r="BH28">
        <f t="shared" si="39"/>
        <v>95.869611917789001</v>
      </c>
      <c r="BI28">
        <f t="shared" si="40"/>
        <v>95.869611917789001</v>
      </c>
      <c r="BJ28">
        <f t="shared" si="41"/>
        <v>21.562369462478497</v>
      </c>
      <c r="BK28">
        <f t="shared" si="72"/>
        <v>163.65932545945569</v>
      </c>
      <c r="BL28">
        <f t="shared" si="73"/>
        <v>163.65932545945569</v>
      </c>
      <c r="BM28">
        <f t="shared" si="74"/>
        <v>163.65932545945569</v>
      </c>
      <c r="BN28">
        <f t="shared" si="75"/>
        <v>163.65932545945569</v>
      </c>
      <c r="BP28">
        <f t="shared" si="14"/>
        <v>17</v>
      </c>
      <c r="BQ28">
        <f t="shared" si="42"/>
        <v>30.8</v>
      </c>
      <c r="BR28">
        <f t="shared" si="42"/>
        <v>35</v>
      </c>
      <c r="BS28">
        <f t="shared" si="42"/>
        <v>35</v>
      </c>
      <c r="BT28">
        <f t="shared" si="42"/>
        <v>35</v>
      </c>
      <c r="BU28">
        <f t="shared" si="42"/>
        <v>35</v>
      </c>
      <c r="BW28">
        <f t="shared" si="43"/>
        <v>52.362369462478497</v>
      </c>
      <c r="BX28">
        <f t="shared" si="44"/>
        <v>130.869611917789</v>
      </c>
      <c r="BY28">
        <f t="shared" si="45"/>
        <v>130.869611917789</v>
      </c>
      <c r="BZ28">
        <f t="shared" si="46"/>
        <v>130.869611917789</v>
      </c>
      <c r="CA28">
        <f t="shared" si="47"/>
        <v>130.869611917789</v>
      </c>
      <c r="CB28">
        <f t="shared" si="48"/>
        <v>52.362369462478497</v>
      </c>
      <c r="CC28">
        <f t="shared" si="76"/>
        <v>198.65932545945569</v>
      </c>
      <c r="CD28">
        <f t="shared" si="77"/>
        <v>198.65932545945569</v>
      </c>
      <c r="CE28">
        <f t="shared" si="78"/>
        <v>198.65932545945569</v>
      </c>
      <c r="CF28">
        <f t="shared" si="79"/>
        <v>198.65932545945569</v>
      </c>
      <c r="CH28">
        <f t="shared" si="49"/>
        <v>106.5770132188678</v>
      </c>
      <c r="CI28">
        <f t="shared" si="50"/>
        <v>266.36862507348621</v>
      </c>
      <c r="CJ28">
        <f t="shared" si="51"/>
        <v>266.36862507348621</v>
      </c>
      <c r="CK28">
        <f t="shared" si="52"/>
        <v>266.36862507348621</v>
      </c>
      <c r="CL28">
        <f t="shared" si="53"/>
        <v>266.36862507348621</v>
      </c>
      <c r="CM28">
        <f t="shared" si="54"/>
        <v>106.5770132188678</v>
      </c>
      <c r="CN28">
        <f t="shared" si="55"/>
        <v>404.34605562904181</v>
      </c>
      <c r="CO28">
        <f t="shared" si="56"/>
        <v>404.34605562904181</v>
      </c>
      <c r="CP28">
        <f t="shared" si="57"/>
        <v>404.34605562904181</v>
      </c>
      <c r="CQ28">
        <f t="shared" si="58"/>
        <v>404.34605562904181</v>
      </c>
    </row>
    <row r="29" spans="1:95" x14ac:dyDescent="0.4">
      <c r="A29">
        <v>18</v>
      </c>
      <c r="B29">
        <f t="shared" si="20"/>
        <v>6217.3943329903977</v>
      </c>
      <c r="C29">
        <f t="shared" si="69"/>
        <v>30991.319444444445</v>
      </c>
      <c r="D29">
        <f t="shared" si="70"/>
        <v>30991.319444444445</v>
      </c>
      <c r="E29">
        <f t="shared" si="71"/>
        <v>30991.319444444445</v>
      </c>
      <c r="F29">
        <f t="shared" si="71"/>
        <v>30991.319444444445</v>
      </c>
      <c r="G29">
        <f t="shared" si="21"/>
        <v>6217.3943329903977</v>
      </c>
      <c r="H29">
        <f t="shared" si="22"/>
        <v>338226.25171467767</v>
      </c>
      <c r="I29">
        <f t="shared" si="23"/>
        <v>449948.0452674898</v>
      </c>
      <c r="J29">
        <f t="shared" si="24"/>
        <v>665739.45473251026</v>
      </c>
      <c r="K29">
        <f t="shared" si="25"/>
        <v>777174.29162379971</v>
      </c>
      <c r="L29">
        <f t="shared" si="5"/>
        <v>6217.3943329903977</v>
      </c>
      <c r="M29">
        <f t="shared" si="26"/>
        <v>52905.381944444453</v>
      </c>
      <c r="N29">
        <f t="shared" si="27"/>
        <v>52905.381944444453</v>
      </c>
      <c r="O29">
        <f t="shared" si="28"/>
        <v>52905.381944444453</v>
      </c>
      <c r="P29">
        <f t="shared" si="29"/>
        <v>52905.381944444453</v>
      </c>
      <c r="Q29">
        <f t="shared" si="30"/>
        <v>1</v>
      </c>
      <c r="R29">
        <f t="shared" si="31"/>
        <v>1.7071032435157696</v>
      </c>
      <c r="S29">
        <f t="shared" si="32"/>
        <v>1.7071032435157696</v>
      </c>
      <c r="T29">
        <f t="shared" si="33"/>
        <v>1.7071032435157696</v>
      </c>
      <c r="U29">
        <f t="shared" si="34"/>
        <v>1.7071032435157696</v>
      </c>
      <c r="AO29">
        <f t="shared" si="59"/>
        <v>31.086971664951989</v>
      </c>
      <c r="AP29">
        <f t="shared" si="60"/>
        <v>154.95659722222223</v>
      </c>
      <c r="AQ29">
        <f t="shared" si="61"/>
        <v>154.95659722222223</v>
      </c>
      <c r="AR29">
        <f t="shared" si="62"/>
        <v>154.95659722222223</v>
      </c>
      <c r="AS29">
        <f t="shared" si="63"/>
        <v>154.95659722222223</v>
      </c>
      <c r="AT29">
        <f t="shared" si="64"/>
        <v>31.086971664951989</v>
      </c>
      <c r="AU29">
        <f t="shared" si="65"/>
        <v>264.52690972222223</v>
      </c>
      <c r="AV29">
        <f t="shared" si="66"/>
        <v>264.52690972222223</v>
      </c>
      <c r="AW29">
        <f t="shared" si="67"/>
        <v>264.52690972222223</v>
      </c>
      <c r="AX29">
        <f t="shared" si="68"/>
        <v>264.52690972222223</v>
      </c>
      <c r="AZ29">
        <f t="shared" si="35"/>
        <v>0.4040816326530613</v>
      </c>
      <c r="BA29">
        <f t="shared" si="35"/>
        <v>0.4040816326530613</v>
      </c>
      <c r="BB29">
        <f t="shared" si="35"/>
        <v>0.4040816326530613</v>
      </c>
      <c r="BC29">
        <f t="shared" si="35"/>
        <v>0.4040816326530613</v>
      </c>
      <c r="BD29">
        <f t="shared" si="35"/>
        <v>0.4040816326530613</v>
      </c>
      <c r="BE29">
        <f t="shared" si="36"/>
        <v>19.233101156346557</v>
      </c>
      <c r="BF29">
        <f t="shared" si="37"/>
        <v>95.869611917788987</v>
      </c>
      <c r="BG29">
        <f t="shared" si="38"/>
        <v>95.869611917788987</v>
      </c>
      <c r="BH29">
        <f t="shared" si="39"/>
        <v>95.869611917788987</v>
      </c>
      <c r="BI29">
        <f t="shared" si="40"/>
        <v>95.869611917788987</v>
      </c>
      <c r="BJ29">
        <f t="shared" si="41"/>
        <v>19.233101156346557</v>
      </c>
      <c r="BK29">
        <f t="shared" si="72"/>
        <v>163.65932545945563</v>
      </c>
      <c r="BL29">
        <f t="shared" si="73"/>
        <v>163.65932545945563</v>
      </c>
      <c r="BM29">
        <f t="shared" si="74"/>
        <v>163.65932545945563</v>
      </c>
      <c r="BN29">
        <f t="shared" si="75"/>
        <v>163.65932545945563</v>
      </c>
      <c r="BP29">
        <f t="shared" si="14"/>
        <v>18</v>
      </c>
      <c r="BQ29">
        <f t="shared" si="42"/>
        <v>30.200000000000003</v>
      </c>
      <c r="BR29">
        <f t="shared" si="42"/>
        <v>35</v>
      </c>
      <c r="BS29">
        <f t="shared" si="42"/>
        <v>35</v>
      </c>
      <c r="BT29">
        <f t="shared" si="42"/>
        <v>35</v>
      </c>
      <c r="BU29">
        <f t="shared" si="42"/>
        <v>35</v>
      </c>
      <c r="BW29">
        <f t="shared" si="43"/>
        <v>49.433101156346559</v>
      </c>
      <c r="BX29">
        <f t="shared" si="44"/>
        <v>130.86961191778897</v>
      </c>
      <c r="BY29">
        <f t="shared" si="45"/>
        <v>130.86961191778897</v>
      </c>
      <c r="BZ29">
        <f t="shared" si="46"/>
        <v>130.86961191778897</v>
      </c>
      <c r="CA29">
        <f t="shared" si="47"/>
        <v>130.86961191778897</v>
      </c>
      <c r="CB29">
        <f t="shared" si="48"/>
        <v>49.433101156346559</v>
      </c>
      <c r="CC29">
        <f t="shared" si="76"/>
        <v>198.65932545945563</v>
      </c>
      <c r="CD29">
        <f t="shared" si="77"/>
        <v>198.65932545945563</v>
      </c>
      <c r="CE29">
        <f t="shared" si="78"/>
        <v>198.65932545945563</v>
      </c>
      <c r="CF29">
        <f t="shared" si="79"/>
        <v>198.65932545945563</v>
      </c>
      <c r="CH29">
        <f t="shared" si="49"/>
        <v>106.5333771859224</v>
      </c>
      <c r="CI29">
        <f t="shared" si="50"/>
        <v>282.03736772486769</v>
      </c>
      <c r="CJ29">
        <f t="shared" si="51"/>
        <v>282.03736772486769</v>
      </c>
      <c r="CK29">
        <f t="shared" si="52"/>
        <v>282.03736772486769</v>
      </c>
      <c r="CL29">
        <f t="shared" si="53"/>
        <v>282.03736772486769</v>
      </c>
      <c r="CM29">
        <f t="shared" si="54"/>
        <v>106.5333771859224</v>
      </c>
      <c r="CN29">
        <f t="shared" si="55"/>
        <v>428.13111772486769</v>
      </c>
      <c r="CO29">
        <f t="shared" si="56"/>
        <v>428.13111772486769</v>
      </c>
      <c r="CP29">
        <f t="shared" si="57"/>
        <v>428.13111772486769</v>
      </c>
      <c r="CQ29">
        <f t="shared" si="58"/>
        <v>428.13111772486769</v>
      </c>
    </row>
    <row r="30" spans="1:95" x14ac:dyDescent="0.4">
      <c r="A30">
        <v>19</v>
      </c>
      <c r="B30">
        <f t="shared" si="20"/>
        <v>5580.1544706063405</v>
      </c>
      <c r="C30">
        <f t="shared" si="69"/>
        <v>30991.319444444445</v>
      </c>
      <c r="D30">
        <f t="shared" si="70"/>
        <v>30991.319444444445</v>
      </c>
      <c r="E30">
        <f t="shared" si="71"/>
        <v>30991.319444444445</v>
      </c>
      <c r="F30">
        <f t="shared" si="71"/>
        <v>30991.319444444445</v>
      </c>
      <c r="G30">
        <f t="shared" si="21"/>
        <v>5580.1544706063405</v>
      </c>
      <c r="H30">
        <f t="shared" si="22"/>
        <v>303560.40320098493</v>
      </c>
      <c r="I30">
        <f t="shared" si="23"/>
        <v>403831.48661126505</v>
      </c>
      <c r="J30">
        <f t="shared" si="24"/>
        <v>597505.77100646356</v>
      </c>
      <c r="K30">
        <f t="shared" si="25"/>
        <v>697519.30882579251</v>
      </c>
      <c r="L30">
        <f t="shared" si="5"/>
        <v>5580.1544706063405</v>
      </c>
      <c r="M30">
        <f t="shared" si="26"/>
        <v>52905.381944444453</v>
      </c>
      <c r="N30">
        <f t="shared" si="27"/>
        <v>52905.381944444453</v>
      </c>
      <c r="O30">
        <f t="shared" si="28"/>
        <v>52905.381944444453</v>
      </c>
      <c r="P30">
        <f t="shared" si="29"/>
        <v>52905.381944444453</v>
      </c>
      <c r="Q30">
        <f t="shared" si="30"/>
        <v>1</v>
      </c>
      <c r="R30">
        <f t="shared" si="31"/>
        <v>1.7071032435157696</v>
      </c>
      <c r="S30">
        <f t="shared" si="32"/>
        <v>1.7071032435157696</v>
      </c>
      <c r="T30">
        <f t="shared" si="33"/>
        <v>1.7071032435157696</v>
      </c>
      <c r="U30">
        <f t="shared" si="34"/>
        <v>1.7071032435157696</v>
      </c>
      <c r="AO30">
        <f t="shared" si="59"/>
        <v>29.450815261533464</v>
      </c>
      <c r="AP30">
        <f t="shared" si="60"/>
        <v>163.56529706790124</v>
      </c>
      <c r="AQ30">
        <f t="shared" si="61"/>
        <v>163.56529706790124</v>
      </c>
      <c r="AR30">
        <f t="shared" si="62"/>
        <v>163.56529706790124</v>
      </c>
      <c r="AS30">
        <f t="shared" si="63"/>
        <v>163.56529706790124</v>
      </c>
      <c r="AT30">
        <f t="shared" si="64"/>
        <v>29.450815261533464</v>
      </c>
      <c r="AU30">
        <f t="shared" si="65"/>
        <v>279.22284915123464</v>
      </c>
      <c r="AV30">
        <f t="shared" si="66"/>
        <v>279.22284915123464</v>
      </c>
      <c r="AW30">
        <f t="shared" si="67"/>
        <v>279.22284915123464</v>
      </c>
      <c r="AX30">
        <f t="shared" si="68"/>
        <v>279.22284915123464</v>
      </c>
      <c r="AZ30">
        <f t="shared" si="35"/>
        <v>0.42653061224489797</v>
      </c>
      <c r="BA30">
        <f t="shared" si="35"/>
        <v>0.42653061224489797</v>
      </c>
      <c r="BB30">
        <f t="shared" si="35"/>
        <v>0.42653061224489797</v>
      </c>
      <c r="BC30">
        <f t="shared" si="35"/>
        <v>0.42653061224489797</v>
      </c>
      <c r="BD30">
        <f t="shared" si="35"/>
        <v>0.42653061224489797</v>
      </c>
      <c r="BE30">
        <f t="shared" si="36"/>
        <v>17.261841481042342</v>
      </c>
      <c r="BF30">
        <f t="shared" si="37"/>
        <v>95.869611917789001</v>
      </c>
      <c r="BG30">
        <f t="shared" si="38"/>
        <v>95.869611917789001</v>
      </c>
      <c r="BH30">
        <f t="shared" si="39"/>
        <v>95.869611917789001</v>
      </c>
      <c r="BI30">
        <f t="shared" si="40"/>
        <v>95.869611917789001</v>
      </c>
      <c r="BJ30">
        <f t="shared" si="41"/>
        <v>17.261841481042342</v>
      </c>
      <c r="BK30">
        <f t="shared" si="72"/>
        <v>163.65932545945572</v>
      </c>
      <c r="BL30">
        <f t="shared" si="73"/>
        <v>163.65932545945572</v>
      </c>
      <c r="BM30">
        <f t="shared" si="74"/>
        <v>163.65932545945572</v>
      </c>
      <c r="BN30">
        <f t="shared" si="75"/>
        <v>163.65932545945572</v>
      </c>
      <c r="BP30">
        <f t="shared" si="14"/>
        <v>19</v>
      </c>
      <c r="BQ30">
        <f t="shared" si="42"/>
        <v>29.6</v>
      </c>
      <c r="BR30">
        <f t="shared" si="42"/>
        <v>35</v>
      </c>
      <c r="BS30">
        <f t="shared" si="42"/>
        <v>35</v>
      </c>
      <c r="BT30">
        <f t="shared" si="42"/>
        <v>35</v>
      </c>
      <c r="BU30">
        <f t="shared" si="42"/>
        <v>35</v>
      </c>
      <c r="BW30">
        <f t="shared" si="43"/>
        <v>46.861841481042347</v>
      </c>
      <c r="BX30">
        <f t="shared" si="44"/>
        <v>130.869611917789</v>
      </c>
      <c r="BY30">
        <f t="shared" si="45"/>
        <v>130.869611917789</v>
      </c>
      <c r="BZ30">
        <f t="shared" si="46"/>
        <v>130.869611917789</v>
      </c>
      <c r="CA30">
        <f t="shared" si="47"/>
        <v>130.869611917789</v>
      </c>
      <c r="CB30">
        <f t="shared" si="48"/>
        <v>46.861841481042347</v>
      </c>
      <c r="CC30">
        <f t="shared" si="76"/>
        <v>198.65932545945572</v>
      </c>
      <c r="CD30">
        <f t="shared" si="77"/>
        <v>198.65932545945572</v>
      </c>
      <c r="CE30">
        <f t="shared" si="78"/>
        <v>198.65932545945572</v>
      </c>
      <c r="CF30">
        <f t="shared" si="79"/>
        <v>198.65932545945572</v>
      </c>
      <c r="CH30">
        <f t="shared" si="49"/>
        <v>106.60271966843919</v>
      </c>
      <c r="CI30">
        <f t="shared" si="50"/>
        <v>297.70611037624928</v>
      </c>
      <c r="CJ30">
        <f t="shared" si="51"/>
        <v>297.70611037624928</v>
      </c>
      <c r="CK30">
        <f t="shared" si="52"/>
        <v>297.70611037624928</v>
      </c>
      <c r="CL30">
        <f t="shared" si="53"/>
        <v>297.70611037624928</v>
      </c>
      <c r="CM30">
        <f t="shared" si="54"/>
        <v>106.60271966843919</v>
      </c>
      <c r="CN30">
        <f t="shared" si="55"/>
        <v>451.9161798206938</v>
      </c>
      <c r="CO30">
        <f t="shared" si="56"/>
        <v>451.9161798206938</v>
      </c>
      <c r="CP30">
        <f t="shared" si="57"/>
        <v>451.9161798206938</v>
      </c>
      <c r="CQ30">
        <f t="shared" si="58"/>
        <v>451.9161798206938</v>
      </c>
    </row>
    <row r="31" spans="1:95" x14ac:dyDescent="0.4">
      <c r="A31">
        <v>20</v>
      </c>
      <c r="B31">
        <f t="shared" si="20"/>
        <v>5036.0894097222226</v>
      </c>
      <c r="C31">
        <f t="shared" si="69"/>
        <v>30991.319444444445</v>
      </c>
      <c r="D31">
        <f t="shared" si="70"/>
        <v>30991.319444444445</v>
      </c>
      <c r="E31">
        <f t="shared" si="71"/>
        <v>30991.319444444445</v>
      </c>
      <c r="F31">
        <f t="shared" si="71"/>
        <v>30991.319444444445</v>
      </c>
      <c r="G31">
        <f t="shared" si="21"/>
        <v>5036.0894097222226</v>
      </c>
      <c r="H31">
        <f t="shared" si="22"/>
        <v>273963.26388888893</v>
      </c>
      <c r="I31">
        <f t="shared" si="23"/>
        <v>364457.91666666674</v>
      </c>
      <c r="J31">
        <f t="shared" si="24"/>
        <v>539248.95833333337</v>
      </c>
      <c r="K31">
        <f t="shared" si="25"/>
        <v>629511.17621527775</v>
      </c>
      <c r="L31">
        <f t="shared" si="5"/>
        <v>5036.0894097222226</v>
      </c>
      <c r="M31">
        <f t="shared" si="26"/>
        <v>52905.381944444453</v>
      </c>
      <c r="N31">
        <f t="shared" si="27"/>
        <v>52905.381944444453</v>
      </c>
      <c r="O31">
        <f t="shared" si="28"/>
        <v>52905.381944444453</v>
      </c>
      <c r="P31">
        <f t="shared" si="29"/>
        <v>52905.381944444453</v>
      </c>
      <c r="Q31">
        <f t="shared" si="30"/>
        <v>1</v>
      </c>
      <c r="R31">
        <f t="shared" si="31"/>
        <v>1.7071032435157696</v>
      </c>
      <c r="S31">
        <f t="shared" si="32"/>
        <v>1.7071032435157696</v>
      </c>
      <c r="T31">
        <f t="shared" si="33"/>
        <v>1.7071032435157696</v>
      </c>
      <c r="U31">
        <f t="shared" si="34"/>
        <v>1.7071032435157696</v>
      </c>
      <c r="AO31">
        <f t="shared" si="59"/>
        <v>27.978274498456791</v>
      </c>
      <c r="AP31">
        <f t="shared" si="60"/>
        <v>172.17399691358025</v>
      </c>
      <c r="AQ31">
        <f t="shared" si="61"/>
        <v>172.17399691358025</v>
      </c>
      <c r="AR31">
        <f t="shared" si="62"/>
        <v>172.17399691358025</v>
      </c>
      <c r="AS31">
        <f t="shared" si="63"/>
        <v>172.17399691358025</v>
      </c>
      <c r="AT31">
        <f t="shared" si="64"/>
        <v>27.978274498456791</v>
      </c>
      <c r="AU31">
        <f t="shared" si="65"/>
        <v>293.91878858024694</v>
      </c>
      <c r="AV31">
        <f t="shared" si="66"/>
        <v>293.91878858024694</v>
      </c>
      <c r="AW31">
        <f t="shared" si="67"/>
        <v>293.91878858024694</v>
      </c>
      <c r="AX31">
        <f t="shared" si="68"/>
        <v>293.91878858024694</v>
      </c>
      <c r="AZ31">
        <f t="shared" si="35"/>
        <v>0.44897959183673475</v>
      </c>
      <c r="BA31">
        <f t="shared" si="35"/>
        <v>0.44897959183673475</v>
      </c>
      <c r="BB31">
        <f t="shared" si="35"/>
        <v>0.44897959183673475</v>
      </c>
      <c r="BC31">
        <f t="shared" si="35"/>
        <v>0.44897959183673475</v>
      </c>
      <c r="BD31">
        <f t="shared" si="35"/>
        <v>0.44897959183673475</v>
      </c>
      <c r="BE31">
        <f t="shared" si="36"/>
        <v>15.578811936640712</v>
      </c>
      <c r="BF31">
        <f t="shared" si="37"/>
        <v>95.869611917788987</v>
      </c>
      <c r="BG31">
        <f t="shared" si="38"/>
        <v>95.869611917788987</v>
      </c>
      <c r="BH31">
        <f t="shared" si="39"/>
        <v>95.869611917788987</v>
      </c>
      <c r="BI31">
        <f t="shared" si="40"/>
        <v>95.869611917788987</v>
      </c>
      <c r="BJ31">
        <f t="shared" si="41"/>
        <v>15.578811936640712</v>
      </c>
      <c r="BK31">
        <f t="shared" si="72"/>
        <v>163.65932545945566</v>
      </c>
      <c r="BL31">
        <f t="shared" si="73"/>
        <v>163.65932545945566</v>
      </c>
      <c r="BM31">
        <f t="shared" si="74"/>
        <v>163.65932545945566</v>
      </c>
      <c r="BN31">
        <f t="shared" si="75"/>
        <v>163.65932545945566</v>
      </c>
      <c r="BP31">
        <f t="shared" si="14"/>
        <v>20</v>
      </c>
      <c r="BQ31">
        <f t="shared" si="42"/>
        <v>29</v>
      </c>
      <c r="BR31">
        <f t="shared" si="42"/>
        <v>35</v>
      </c>
      <c r="BS31">
        <f t="shared" si="42"/>
        <v>35</v>
      </c>
      <c r="BT31">
        <f t="shared" si="42"/>
        <v>35</v>
      </c>
      <c r="BU31">
        <f t="shared" si="42"/>
        <v>35</v>
      </c>
      <c r="BW31">
        <f t="shared" si="43"/>
        <v>44.578811936640712</v>
      </c>
      <c r="BX31">
        <f t="shared" si="44"/>
        <v>130.86961191778897</v>
      </c>
      <c r="BY31">
        <f t="shared" si="45"/>
        <v>130.86961191778897</v>
      </c>
      <c r="BZ31">
        <f t="shared" si="46"/>
        <v>130.86961191778897</v>
      </c>
      <c r="CA31">
        <f t="shared" si="47"/>
        <v>130.86961191778897</v>
      </c>
      <c r="CB31">
        <f t="shared" si="48"/>
        <v>44.578811936640712</v>
      </c>
      <c r="CC31">
        <f t="shared" si="76"/>
        <v>198.65932545945566</v>
      </c>
      <c r="CD31">
        <f t="shared" si="77"/>
        <v>198.65932545945566</v>
      </c>
      <c r="CE31">
        <f t="shared" si="78"/>
        <v>198.65932545945566</v>
      </c>
      <c r="CF31">
        <f t="shared" si="79"/>
        <v>198.65932545945566</v>
      </c>
      <c r="CH31">
        <f t="shared" si="49"/>
        <v>106.7465428686907</v>
      </c>
      <c r="CI31">
        <f t="shared" si="50"/>
        <v>313.37485302763076</v>
      </c>
      <c r="CJ31">
        <f t="shared" si="51"/>
        <v>313.37485302763076</v>
      </c>
      <c r="CK31">
        <f t="shared" si="52"/>
        <v>313.37485302763076</v>
      </c>
      <c r="CL31">
        <f t="shared" si="53"/>
        <v>313.37485302763076</v>
      </c>
      <c r="CM31">
        <f t="shared" si="54"/>
        <v>106.7465428686907</v>
      </c>
      <c r="CN31">
        <f t="shared" si="55"/>
        <v>475.70124191651968</v>
      </c>
      <c r="CO31">
        <f t="shared" si="56"/>
        <v>475.70124191651968</v>
      </c>
      <c r="CP31">
        <f t="shared" si="57"/>
        <v>475.70124191651968</v>
      </c>
      <c r="CQ31">
        <f t="shared" si="58"/>
        <v>475.70124191651968</v>
      </c>
    </row>
    <row r="32" spans="1:95" x14ac:dyDescent="0.4">
      <c r="A32">
        <v>21</v>
      </c>
      <c r="B32">
        <f t="shared" si="20"/>
        <v>4567.8815507684558</v>
      </c>
      <c r="C32">
        <f t="shared" si="69"/>
        <v>30991.319444444445</v>
      </c>
      <c r="D32">
        <f t="shared" si="70"/>
        <v>30991.319444444445</v>
      </c>
      <c r="E32">
        <f t="shared" si="71"/>
        <v>30991.319444444445</v>
      </c>
      <c r="F32">
        <f t="shared" si="71"/>
        <v>30991.319444444445</v>
      </c>
      <c r="G32">
        <f t="shared" si="21"/>
        <v>4567.8815507684558</v>
      </c>
      <c r="H32">
        <f t="shared" si="22"/>
        <v>248492.756361804</v>
      </c>
      <c r="I32">
        <f t="shared" si="23"/>
        <v>330574.0740740741</v>
      </c>
      <c r="J32">
        <f t="shared" si="24"/>
        <v>489114.70143613004</v>
      </c>
      <c r="K32">
        <f t="shared" si="25"/>
        <v>570985.19384605694</v>
      </c>
      <c r="L32">
        <f t="shared" si="5"/>
        <v>4567.8815507684558</v>
      </c>
      <c r="M32">
        <f t="shared" si="26"/>
        <v>52905.381944444453</v>
      </c>
      <c r="N32">
        <f t="shared" si="27"/>
        <v>52905.381944444453</v>
      </c>
      <c r="O32">
        <f t="shared" si="28"/>
        <v>52905.381944444453</v>
      </c>
      <c r="P32">
        <f t="shared" si="29"/>
        <v>52905.381944444453</v>
      </c>
      <c r="Q32">
        <f t="shared" si="30"/>
        <v>1</v>
      </c>
      <c r="R32">
        <f t="shared" si="31"/>
        <v>1.7071032435157696</v>
      </c>
      <c r="S32">
        <f t="shared" si="32"/>
        <v>1.7071032435157696</v>
      </c>
      <c r="T32">
        <f t="shared" si="33"/>
        <v>1.7071032435157696</v>
      </c>
      <c r="U32">
        <f t="shared" si="34"/>
        <v>1.7071032435157696</v>
      </c>
      <c r="AO32">
        <f t="shared" si="59"/>
        <v>26.645975712815989</v>
      </c>
      <c r="AP32">
        <f t="shared" si="60"/>
        <v>180.78269675925927</v>
      </c>
      <c r="AQ32">
        <f t="shared" si="61"/>
        <v>180.78269675925927</v>
      </c>
      <c r="AR32">
        <f t="shared" si="62"/>
        <v>180.78269675925927</v>
      </c>
      <c r="AS32">
        <f t="shared" si="63"/>
        <v>180.78269675925927</v>
      </c>
      <c r="AT32">
        <f t="shared" si="64"/>
        <v>26.645975712815989</v>
      </c>
      <c r="AU32">
        <f t="shared" si="65"/>
        <v>308.6147280092593</v>
      </c>
      <c r="AV32">
        <f t="shared" si="66"/>
        <v>308.6147280092593</v>
      </c>
      <c r="AW32">
        <f t="shared" si="67"/>
        <v>308.6147280092593</v>
      </c>
      <c r="AX32">
        <f t="shared" si="68"/>
        <v>308.6147280092593</v>
      </c>
      <c r="AZ32">
        <f t="shared" si="35"/>
        <v>0.47142857142857142</v>
      </c>
      <c r="BA32">
        <f t="shared" si="35"/>
        <v>0.47142857142857142</v>
      </c>
      <c r="BB32">
        <f t="shared" si="35"/>
        <v>0.47142857142857142</v>
      </c>
      <c r="BC32">
        <f t="shared" si="35"/>
        <v>0.47142857142857142</v>
      </c>
      <c r="BD32">
        <f t="shared" si="35"/>
        <v>0.47142857142857142</v>
      </c>
      <c r="BE32">
        <f t="shared" si="36"/>
        <v>14.130441665887266</v>
      </c>
      <c r="BF32">
        <f t="shared" si="37"/>
        <v>95.869611917789001</v>
      </c>
      <c r="BG32">
        <f t="shared" si="38"/>
        <v>95.869611917789001</v>
      </c>
      <c r="BH32">
        <f t="shared" si="39"/>
        <v>95.869611917789001</v>
      </c>
      <c r="BI32">
        <f t="shared" si="40"/>
        <v>95.869611917789001</v>
      </c>
      <c r="BJ32">
        <f t="shared" si="41"/>
        <v>14.130441665887266</v>
      </c>
      <c r="BK32">
        <f t="shared" si="72"/>
        <v>163.65932545945569</v>
      </c>
      <c r="BL32">
        <f t="shared" si="73"/>
        <v>163.65932545945569</v>
      </c>
      <c r="BM32">
        <f t="shared" si="74"/>
        <v>163.65932545945569</v>
      </c>
      <c r="BN32">
        <f t="shared" si="75"/>
        <v>163.65932545945569</v>
      </c>
      <c r="BP32">
        <f t="shared" si="14"/>
        <v>21</v>
      </c>
      <c r="BQ32">
        <f t="shared" si="42"/>
        <v>28.4</v>
      </c>
      <c r="BR32">
        <f t="shared" si="42"/>
        <v>35</v>
      </c>
      <c r="BS32">
        <f t="shared" si="42"/>
        <v>35</v>
      </c>
      <c r="BT32">
        <f t="shared" si="42"/>
        <v>35</v>
      </c>
      <c r="BU32">
        <f t="shared" si="42"/>
        <v>35</v>
      </c>
      <c r="BW32">
        <f t="shared" si="43"/>
        <v>42.530441665887267</v>
      </c>
      <c r="BX32">
        <f t="shared" si="44"/>
        <v>130.869611917789</v>
      </c>
      <c r="BY32">
        <f t="shared" si="45"/>
        <v>130.869611917789</v>
      </c>
      <c r="BZ32">
        <f t="shared" si="46"/>
        <v>130.869611917789</v>
      </c>
      <c r="CA32">
        <f t="shared" si="47"/>
        <v>130.869611917789</v>
      </c>
      <c r="CB32">
        <f t="shared" si="48"/>
        <v>42.530441665887267</v>
      </c>
      <c r="CC32">
        <f t="shared" si="76"/>
        <v>198.65932545945569</v>
      </c>
      <c r="CD32">
        <f t="shared" si="77"/>
        <v>198.65932545945569</v>
      </c>
      <c r="CE32">
        <f t="shared" si="78"/>
        <v>198.65932545945569</v>
      </c>
      <c r="CF32">
        <f t="shared" si="79"/>
        <v>198.65932545945569</v>
      </c>
      <c r="CH32">
        <f t="shared" si="49"/>
        <v>106.93368190280228</v>
      </c>
      <c r="CI32">
        <f t="shared" si="50"/>
        <v>329.04359567901236</v>
      </c>
      <c r="CJ32">
        <f t="shared" si="51"/>
        <v>329.04359567901236</v>
      </c>
      <c r="CK32">
        <f t="shared" si="52"/>
        <v>329.04359567901236</v>
      </c>
      <c r="CL32">
        <f t="shared" si="53"/>
        <v>329.04359567901236</v>
      </c>
      <c r="CM32">
        <f t="shared" si="54"/>
        <v>106.93368190280228</v>
      </c>
      <c r="CN32">
        <f t="shared" si="55"/>
        <v>499.48630401234573</v>
      </c>
      <c r="CO32">
        <f t="shared" si="56"/>
        <v>499.48630401234573</v>
      </c>
      <c r="CP32">
        <f t="shared" si="57"/>
        <v>499.48630401234573</v>
      </c>
      <c r="CQ32">
        <f t="shared" si="58"/>
        <v>499.48630401234573</v>
      </c>
    </row>
    <row r="33" spans="1:95" x14ac:dyDescent="0.4">
      <c r="A33">
        <v>22</v>
      </c>
      <c r="B33">
        <f t="shared" si="20"/>
        <v>4162.057363406795</v>
      </c>
      <c r="C33">
        <f t="shared" si="69"/>
        <v>30991.319444444445</v>
      </c>
      <c r="D33">
        <f t="shared" si="70"/>
        <v>30991.319444444445</v>
      </c>
      <c r="E33">
        <f t="shared" si="71"/>
        <v>30991.319444444445</v>
      </c>
      <c r="F33">
        <f t="shared" si="71"/>
        <v>30991.319444444445</v>
      </c>
      <c r="G33">
        <f t="shared" si="21"/>
        <v>4162.057363406795</v>
      </c>
      <c r="H33">
        <f t="shared" si="22"/>
        <v>226415.9205693297</v>
      </c>
      <c r="I33">
        <f t="shared" si="23"/>
        <v>301204.88980716257</v>
      </c>
      <c r="J33">
        <f t="shared" si="24"/>
        <v>445660.29614325071</v>
      </c>
      <c r="K33">
        <f t="shared" si="25"/>
        <v>520257.17042584938</v>
      </c>
      <c r="L33">
        <f t="shared" si="5"/>
        <v>4162.057363406795</v>
      </c>
      <c r="M33">
        <f t="shared" si="26"/>
        <v>52905.381944444453</v>
      </c>
      <c r="N33">
        <f t="shared" si="27"/>
        <v>52905.381944444453</v>
      </c>
      <c r="O33">
        <f t="shared" si="28"/>
        <v>52905.381944444453</v>
      </c>
      <c r="P33">
        <f t="shared" si="29"/>
        <v>52905.381944444453</v>
      </c>
      <c r="Q33">
        <f t="shared" si="30"/>
        <v>1</v>
      </c>
      <c r="R33">
        <f t="shared" si="31"/>
        <v>1.7071032435157696</v>
      </c>
      <c r="S33">
        <f t="shared" si="32"/>
        <v>1.7071032435157696</v>
      </c>
      <c r="T33">
        <f t="shared" si="33"/>
        <v>1.7071032435157696</v>
      </c>
      <c r="U33">
        <f t="shared" si="34"/>
        <v>1.7071032435157696</v>
      </c>
      <c r="AO33">
        <f t="shared" si="59"/>
        <v>25.434794998597077</v>
      </c>
      <c r="AP33">
        <f t="shared" si="60"/>
        <v>189.39139660493825</v>
      </c>
      <c r="AQ33">
        <f t="shared" si="61"/>
        <v>189.39139660493825</v>
      </c>
      <c r="AR33">
        <f t="shared" si="62"/>
        <v>189.39139660493825</v>
      </c>
      <c r="AS33">
        <f t="shared" si="63"/>
        <v>189.39139660493825</v>
      </c>
      <c r="AT33">
        <f t="shared" si="64"/>
        <v>25.434794998597077</v>
      </c>
      <c r="AU33">
        <f t="shared" si="65"/>
        <v>323.31066743827165</v>
      </c>
      <c r="AV33">
        <f t="shared" si="66"/>
        <v>323.31066743827165</v>
      </c>
      <c r="AW33">
        <f t="shared" si="67"/>
        <v>323.31066743827165</v>
      </c>
      <c r="AX33">
        <f t="shared" si="68"/>
        <v>323.31066743827165</v>
      </c>
      <c r="AZ33">
        <f t="shared" si="35"/>
        <v>0.4938775510204082</v>
      </c>
      <c r="BA33">
        <f t="shared" si="35"/>
        <v>0.4938775510204082</v>
      </c>
      <c r="BB33">
        <f t="shared" si="35"/>
        <v>0.4938775510204082</v>
      </c>
      <c r="BC33">
        <f t="shared" si="35"/>
        <v>0.4938775510204082</v>
      </c>
      <c r="BD33">
        <f t="shared" si="35"/>
        <v>0.4938775510204082</v>
      </c>
      <c r="BE33">
        <f t="shared" si="36"/>
        <v>12.87505118730637</v>
      </c>
      <c r="BF33">
        <f t="shared" si="37"/>
        <v>95.869611917788987</v>
      </c>
      <c r="BG33">
        <f t="shared" si="38"/>
        <v>95.869611917788987</v>
      </c>
      <c r="BH33">
        <f t="shared" si="39"/>
        <v>95.869611917788987</v>
      </c>
      <c r="BI33">
        <f t="shared" si="40"/>
        <v>95.869611917788987</v>
      </c>
      <c r="BJ33">
        <f t="shared" si="41"/>
        <v>12.87505118730637</v>
      </c>
      <c r="BK33">
        <f t="shared" si="72"/>
        <v>163.65932545945569</v>
      </c>
      <c r="BL33">
        <f t="shared" si="73"/>
        <v>163.65932545945569</v>
      </c>
      <c r="BM33">
        <f t="shared" si="74"/>
        <v>163.65932545945569</v>
      </c>
      <c r="BN33">
        <f t="shared" si="75"/>
        <v>163.65932545945569</v>
      </c>
      <c r="BP33">
        <f t="shared" si="14"/>
        <v>22</v>
      </c>
      <c r="BQ33">
        <f t="shared" si="42"/>
        <v>27.8</v>
      </c>
      <c r="BR33">
        <f t="shared" si="42"/>
        <v>35</v>
      </c>
      <c r="BS33">
        <f t="shared" si="42"/>
        <v>35</v>
      </c>
      <c r="BT33">
        <f t="shared" si="42"/>
        <v>35</v>
      </c>
      <c r="BU33">
        <f t="shared" si="42"/>
        <v>35</v>
      </c>
      <c r="BW33">
        <f t="shared" si="43"/>
        <v>40.675051187306373</v>
      </c>
      <c r="BX33">
        <f t="shared" si="44"/>
        <v>130.86961191778897</v>
      </c>
      <c r="BY33">
        <f t="shared" si="45"/>
        <v>130.86961191778897</v>
      </c>
      <c r="BZ33">
        <f t="shared" si="46"/>
        <v>130.86961191778897</v>
      </c>
      <c r="CA33">
        <f t="shared" si="47"/>
        <v>130.86961191778897</v>
      </c>
      <c r="CB33">
        <f t="shared" si="48"/>
        <v>40.675051187306373</v>
      </c>
      <c r="CC33">
        <f t="shared" si="76"/>
        <v>198.65932545945569</v>
      </c>
      <c r="CD33">
        <f t="shared" si="77"/>
        <v>198.65932545945569</v>
      </c>
      <c r="CE33">
        <f t="shared" si="78"/>
        <v>198.65932545945569</v>
      </c>
      <c r="CF33">
        <f t="shared" si="79"/>
        <v>198.65932545945569</v>
      </c>
      <c r="CH33">
        <f t="shared" si="49"/>
        <v>107.13863822942197</v>
      </c>
      <c r="CI33">
        <f t="shared" si="50"/>
        <v>344.71233833039383</v>
      </c>
      <c r="CJ33">
        <f t="shared" si="51"/>
        <v>344.71233833039383</v>
      </c>
      <c r="CK33">
        <f t="shared" si="52"/>
        <v>344.71233833039383</v>
      </c>
      <c r="CL33">
        <f t="shared" si="53"/>
        <v>344.71233833039383</v>
      </c>
      <c r="CM33">
        <f t="shared" si="54"/>
        <v>107.13863822942197</v>
      </c>
      <c r="CN33">
        <f t="shared" si="55"/>
        <v>523.27136610817172</v>
      </c>
      <c r="CO33">
        <f t="shared" si="56"/>
        <v>523.27136610817172</v>
      </c>
      <c r="CP33">
        <f t="shared" si="57"/>
        <v>523.27136610817172</v>
      </c>
      <c r="CQ33">
        <f t="shared" si="58"/>
        <v>523.27136610817172</v>
      </c>
    </row>
    <row r="34" spans="1:95" x14ac:dyDescent="0.4">
      <c r="A34">
        <v>23</v>
      </c>
      <c r="B34">
        <f t="shared" si="20"/>
        <v>3808.0071151018697</v>
      </c>
      <c r="C34">
        <f t="shared" si="69"/>
        <v>30991.319444444445</v>
      </c>
      <c r="D34">
        <f t="shared" si="70"/>
        <v>30991.319444444445</v>
      </c>
      <c r="E34">
        <f t="shared" si="71"/>
        <v>30991.319444444445</v>
      </c>
      <c r="F34">
        <f t="shared" si="71"/>
        <v>30991.319444444445</v>
      </c>
      <c r="G34">
        <f t="shared" si="21"/>
        <v>3808.0071151018697</v>
      </c>
      <c r="H34">
        <f t="shared" si="22"/>
        <v>207155.58706154171</v>
      </c>
      <c r="I34">
        <f t="shared" si="23"/>
        <v>275582.54568367993</v>
      </c>
      <c r="J34">
        <f t="shared" si="24"/>
        <v>407749.68494013866</v>
      </c>
      <c r="K34">
        <f t="shared" si="25"/>
        <v>476000.88938773365</v>
      </c>
      <c r="L34">
        <f t="shared" si="5"/>
        <v>3808.0071151018697</v>
      </c>
      <c r="M34">
        <f t="shared" si="26"/>
        <v>52905.381944444453</v>
      </c>
      <c r="N34">
        <f t="shared" si="27"/>
        <v>52905.381944444453</v>
      </c>
      <c r="O34">
        <f t="shared" si="28"/>
        <v>52905.381944444453</v>
      </c>
      <c r="P34">
        <f t="shared" si="29"/>
        <v>52905.381944444453</v>
      </c>
      <c r="Q34">
        <f t="shared" si="30"/>
        <v>1</v>
      </c>
      <c r="R34">
        <f t="shared" si="31"/>
        <v>1.7071032435157696</v>
      </c>
      <c r="S34">
        <f t="shared" si="32"/>
        <v>1.7071032435157696</v>
      </c>
      <c r="T34">
        <f t="shared" si="33"/>
        <v>1.7071032435157696</v>
      </c>
      <c r="U34">
        <f t="shared" si="34"/>
        <v>1.7071032435157696</v>
      </c>
      <c r="AO34">
        <f t="shared" si="59"/>
        <v>24.328934346484164</v>
      </c>
      <c r="AP34">
        <f t="shared" si="60"/>
        <v>198.00009645061729</v>
      </c>
      <c r="AQ34">
        <f t="shared" si="61"/>
        <v>198.00009645061729</v>
      </c>
      <c r="AR34">
        <f t="shared" si="62"/>
        <v>198.00009645061729</v>
      </c>
      <c r="AS34">
        <f t="shared" si="63"/>
        <v>198.00009645061729</v>
      </c>
      <c r="AT34">
        <f t="shared" si="64"/>
        <v>24.328934346484164</v>
      </c>
      <c r="AU34">
        <f t="shared" si="65"/>
        <v>338.00660686728401</v>
      </c>
      <c r="AV34">
        <f t="shared" si="66"/>
        <v>338.00660686728401</v>
      </c>
      <c r="AW34">
        <f t="shared" si="67"/>
        <v>338.00660686728401</v>
      </c>
      <c r="AX34">
        <f t="shared" si="68"/>
        <v>338.00660686728401</v>
      </c>
      <c r="AZ34">
        <f t="shared" si="35"/>
        <v>0.51632653061224498</v>
      </c>
      <c r="BA34">
        <f t="shared" si="35"/>
        <v>0.51632653061224498</v>
      </c>
      <c r="BB34">
        <f t="shared" si="35"/>
        <v>0.51632653061224498</v>
      </c>
      <c r="BC34">
        <f t="shared" si="35"/>
        <v>0.51632653061224498</v>
      </c>
      <c r="BD34">
        <f t="shared" si="35"/>
        <v>0.51632653061224498</v>
      </c>
      <c r="BE34">
        <f t="shared" si="36"/>
        <v>11.779819989898456</v>
      </c>
      <c r="BF34">
        <f t="shared" si="37"/>
        <v>95.869611917788987</v>
      </c>
      <c r="BG34">
        <f t="shared" si="38"/>
        <v>95.869611917788987</v>
      </c>
      <c r="BH34">
        <f t="shared" si="39"/>
        <v>95.869611917788987</v>
      </c>
      <c r="BI34">
        <f t="shared" si="40"/>
        <v>95.869611917788987</v>
      </c>
      <c r="BJ34">
        <f t="shared" si="41"/>
        <v>11.779819989898456</v>
      </c>
      <c r="BK34">
        <f t="shared" si="72"/>
        <v>163.65932545945566</v>
      </c>
      <c r="BL34">
        <f t="shared" si="73"/>
        <v>163.65932545945566</v>
      </c>
      <c r="BM34">
        <f t="shared" si="74"/>
        <v>163.65932545945566</v>
      </c>
      <c r="BN34">
        <f t="shared" si="75"/>
        <v>163.65932545945566</v>
      </c>
      <c r="BP34">
        <f t="shared" si="14"/>
        <v>23</v>
      </c>
      <c r="BQ34">
        <f t="shared" si="42"/>
        <v>27.200000000000003</v>
      </c>
      <c r="BR34">
        <f t="shared" si="42"/>
        <v>35</v>
      </c>
      <c r="BS34">
        <f t="shared" si="42"/>
        <v>35</v>
      </c>
      <c r="BT34">
        <f t="shared" si="42"/>
        <v>35</v>
      </c>
      <c r="BU34">
        <f t="shared" si="42"/>
        <v>35</v>
      </c>
      <c r="BW34">
        <f t="shared" si="43"/>
        <v>38.979819989898459</v>
      </c>
      <c r="BX34">
        <f t="shared" si="44"/>
        <v>130.86961191778897</v>
      </c>
      <c r="BY34">
        <f t="shared" si="45"/>
        <v>130.86961191778897</v>
      </c>
      <c r="BZ34">
        <f t="shared" si="46"/>
        <v>130.86961191778897</v>
      </c>
      <c r="CA34">
        <f t="shared" si="47"/>
        <v>130.86961191778897</v>
      </c>
      <c r="CB34">
        <f t="shared" si="48"/>
        <v>38.979819989898459</v>
      </c>
      <c r="CC34">
        <f t="shared" si="76"/>
        <v>198.65932545945566</v>
      </c>
      <c r="CD34">
        <f t="shared" si="77"/>
        <v>198.65932545945566</v>
      </c>
      <c r="CE34">
        <f t="shared" si="78"/>
        <v>198.65932545945566</v>
      </c>
      <c r="CF34">
        <f t="shared" si="79"/>
        <v>198.65932545945566</v>
      </c>
      <c r="CH34">
        <f t="shared" si="49"/>
        <v>107.34034783612856</v>
      </c>
      <c r="CI34">
        <f t="shared" si="50"/>
        <v>360.38108098177537</v>
      </c>
      <c r="CJ34">
        <f t="shared" si="51"/>
        <v>360.38108098177537</v>
      </c>
      <c r="CK34">
        <f t="shared" si="52"/>
        <v>360.38108098177537</v>
      </c>
      <c r="CL34">
        <f t="shared" si="53"/>
        <v>360.38108098177537</v>
      </c>
      <c r="CM34">
        <f t="shared" si="54"/>
        <v>107.34034783612856</v>
      </c>
      <c r="CN34">
        <f t="shared" si="55"/>
        <v>547.05642820399771</v>
      </c>
      <c r="CO34">
        <f t="shared" si="56"/>
        <v>547.05642820399771</v>
      </c>
      <c r="CP34">
        <f t="shared" si="57"/>
        <v>547.05642820399771</v>
      </c>
      <c r="CQ34">
        <f t="shared" si="58"/>
        <v>547.05642820399771</v>
      </c>
    </row>
    <row r="35" spans="1:95" x14ac:dyDescent="0.4">
      <c r="A35">
        <v>24</v>
      </c>
      <c r="B35">
        <f t="shared" si="20"/>
        <v>3497.2843123070988</v>
      </c>
      <c r="C35">
        <f t="shared" si="69"/>
        <v>30991.319444444445</v>
      </c>
      <c r="D35">
        <f t="shared" si="70"/>
        <v>30991.319444444445</v>
      </c>
      <c r="E35">
        <f t="shared" si="71"/>
        <v>30991.319444444445</v>
      </c>
      <c r="F35">
        <f t="shared" si="71"/>
        <v>30991.319444444445</v>
      </c>
      <c r="G35">
        <f t="shared" si="21"/>
        <v>3497.2843123070988</v>
      </c>
      <c r="H35">
        <f t="shared" si="22"/>
        <v>190252.26658950618</v>
      </c>
      <c r="I35">
        <f t="shared" si="23"/>
        <v>253095.77546296301</v>
      </c>
      <c r="J35">
        <f t="shared" si="24"/>
        <v>374478.44328703708</v>
      </c>
      <c r="K35">
        <f t="shared" si="25"/>
        <v>437160.53903838736</v>
      </c>
      <c r="L35">
        <f t="shared" si="5"/>
        <v>3497.2843123070988</v>
      </c>
      <c r="M35">
        <f t="shared" si="26"/>
        <v>52905.381944444453</v>
      </c>
      <c r="N35">
        <f t="shared" si="27"/>
        <v>52905.381944444453</v>
      </c>
      <c r="O35">
        <f t="shared" si="28"/>
        <v>52905.381944444453</v>
      </c>
      <c r="P35">
        <f t="shared" si="29"/>
        <v>52905.381944444453</v>
      </c>
      <c r="Q35">
        <f t="shared" si="30"/>
        <v>1</v>
      </c>
      <c r="R35">
        <f t="shared" si="31"/>
        <v>1.7071032435157696</v>
      </c>
      <c r="S35">
        <f t="shared" si="32"/>
        <v>1.7071032435157696</v>
      </c>
      <c r="T35">
        <f t="shared" si="33"/>
        <v>1.7071032435157696</v>
      </c>
      <c r="U35">
        <f t="shared" si="34"/>
        <v>1.7071032435157696</v>
      </c>
      <c r="AO35">
        <f t="shared" si="59"/>
        <v>23.315228748713992</v>
      </c>
      <c r="AP35">
        <f t="shared" si="60"/>
        <v>206.6087962962963</v>
      </c>
      <c r="AQ35">
        <f t="shared" si="61"/>
        <v>206.6087962962963</v>
      </c>
      <c r="AR35">
        <f t="shared" si="62"/>
        <v>206.6087962962963</v>
      </c>
      <c r="AS35">
        <f t="shared" si="63"/>
        <v>206.6087962962963</v>
      </c>
      <c r="AT35">
        <f t="shared" si="64"/>
        <v>23.315228748713992</v>
      </c>
      <c r="AU35">
        <f t="shared" si="65"/>
        <v>352.70254629629636</v>
      </c>
      <c r="AV35">
        <f t="shared" si="66"/>
        <v>352.70254629629636</v>
      </c>
      <c r="AW35">
        <f t="shared" si="67"/>
        <v>352.70254629629636</v>
      </c>
      <c r="AX35">
        <f t="shared" si="68"/>
        <v>352.70254629629636</v>
      </c>
      <c r="AZ35">
        <f t="shared" si="35"/>
        <v>0.53877551020408165</v>
      </c>
      <c r="BA35">
        <f t="shared" si="35"/>
        <v>0.53877551020408165</v>
      </c>
      <c r="BB35">
        <f t="shared" si="35"/>
        <v>0.53877551020408165</v>
      </c>
      <c r="BC35">
        <f t="shared" si="35"/>
        <v>0.53877551020408165</v>
      </c>
      <c r="BD35">
        <f t="shared" si="35"/>
        <v>0.53877551020408165</v>
      </c>
      <c r="BE35">
        <f t="shared" si="36"/>
        <v>10.818619400444939</v>
      </c>
      <c r="BF35">
        <f t="shared" si="37"/>
        <v>95.869611917789001</v>
      </c>
      <c r="BG35">
        <f t="shared" si="38"/>
        <v>95.869611917789001</v>
      </c>
      <c r="BH35">
        <f t="shared" si="39"/>
        <v>95.869611917789001</v>
      </c>
      <c r="BI35">
        <f t="shared" si="40"/>
        <v>95.869611917789001</v>
      </c>
      <c r="BJ35">
        <f t="shared" si="41"/>
        <v>10.818619400444939</v>
      </c>
      <c r="BK35">
        <f t="shared" si="72"/>
        <v>163.65932545945569</v>
      </c>
      <c r="BL35">
        <f t="shared" si="73"/>
        <v>163.65932545945569</v>
      </c>
      <c r="BM35">
        <f t="shared" si="74"/>
        <v>163.65932545945569</v>
      </c>
      <c r="BN35">
        <f t="shared" si="75"/>
        <v>163.65932545945569</v>
      </c>
      <c r="BP35">
        <f t="shared" si="14"/>
        <v>24</v>
      </c>
      <c r="BQ35">
        <f t="shared" si="42"/>
        <v>26.6</v>
      </c>
      <c r="BR35">
        <f t="shared" si="42"/>
        <v>35</v>
      </c>
      <c r="BS35">
        <f t="shared" si="42"/>
        <v>35</v>
      </c>
      <c r="BT35">
        <f t="shared" si="42"/>
        <v>35</v>
      </c>
      <c r="BU35">
        <f t="shared" si="42"/>
        <v>35</v>
      </c>
      <c r="BW35">
        <f t="shared" si="43"/>
        <v>37.418619400444939</v>
      </c>
      <c r="BX35">
        <f t="shared" si="44"/>
        <v>130.869611917789</v>
      </c>
      <c r="BY35">
        <f t="shared" si="45"/>
        <v>130.869611917789</v>
      </c>
      <c r="BZ35">
        <f t="shared" si="46"/>
        <v>130.869611917789</v>
      </c>
      <c r="CA35">
        <f t="shared" si="47"/>
        <v>130.869611917789</v>
      </c>
      <c r="CB35">
        <f t="shared" si="48"/>
        <v>37.418619400444939</v>
      </c>
      <c r="CC35">
        <f t="shared" si="76"/>
        <v>198.65932545945569</v>
      </c>
      <c r="CD35">
        <f t="shared" si="77"/>
        <v>198.65932545945569</v>
      </c>
      <c r="CE35">
        <f t="shared" si="78"/>
        <v>198.65932545945569</v>
      </c>
      <c r="CF35">
        <f t="shared" si="79"/>
        <v>198.65932545945569</v>
      </c>
      <c r="CH35">
        <f t="shared" si="49"/>
        <v>107.5212573792377</v>
      </c>
      <c r="CI35">
        <f t="shared" si="50"/>
        <v>376.04982363315702</v>
      </c>
      <c r="CJ35">
        <f t="shared" si="51"/>
        <v>376.04982363315702</v>
      </c>
      <c r="CK35">
        <f t="shared" si="52"/>
        <v>376.04982363315702</v>
      </c>
      <c r="CL35">
        <f t="shared" si="53"/>
        <v>376.04982363315702</v>
      </c>
      <c r="CM35">
        <f t="shared" si="54"/>
        <v>107.5212573792377</v>
      </c>
      <c r="CN35">
        <f t="shared" si="55"/>
        <v>570.8414902998237</v>
      </c>
      <c r="CO35">
        <f t="shared" si="56"/>
        <v>570.8414902998237</v>
      </c>
      <c r="CP35">
        <f t="shared" si="57"/>
        <v>570.8414902998237</v>
      </c>
      <c r="CQ35">
        <f t="shared" si="58"/>
        <v>570.8414902998237</v>
      </c>
    </row>
    <row r="36" spans="1:95" x14ac:dyDescent="0.4">
      <c r="A36">
        <v>25</v>
      </c>
      <c r="B36">
        <f t="shared" si="20"/>
        <v>3223.0972222222222</v>
      </c>
      <c r="C36">
        <f t="shared" si="69"/>
        <v>30991.319444444445</v>
      </c>
      <c r="D36">
        <f t="shared" si="70"/>
        <v>30991.319444444445</v>
      </c>
      <c r="E36">
        <f t="shared" si="71"/>
        <v>30991.319444444445</v>
      </c>
      <c r="F36">
        <f t="shared" si="71"/>
        <v>30991.319444444445</v>
      </c>
      <c r="G36">
        <f t="shared" si="21"/>
        <v>3223.0972222222222</v>
      </c>
      <c r="H36">
        <f t="shared" si="22"/>
        <v>175336.48888888891</v>
      </c>
      <c r="I36">
        <f t="shared" si="23"/>
        <v>233253.06666666671</v>
      </c>
      <c r="J36">
        <f t="shared" si="24"/>
        <v>345119.33333333337</v>
      </c>
      <c r="K36">
        <f t="shared" si="25"/>
        <v>402887.15277777775</v>
      </c>
      <c r="L36">
        <f t="shared" si="5"/>
        <v>3223.0972222222222</v>
      </c>
      <c r="M36">
        <f t="shared" si="26"/>
        <v>52905.381944444453</v>
      </c>
      <c r="N36">
        <f t="shared" si="27"/>
        <v>52905.381944444453</v>
      </c>
      <c r="O36">
        <f t="shared" si="28"/>
        <v>52905.381944444453</v>
      </c>
      <c r="P36">
        <f t="shared" si="29"/>
        <v>52905.381944444453</v>
      </c>
      <c r="Q36">
        <f t="shared" si="30"/>
        <v>1</v>
      </c>
      <c r="R36">
        <f t="shared" si="31"/>
        <v>1.7071032435157696</v>
      </c>
      <c r="S36">
        <f t="shared" si="32"/>
        <v>1.7071032435157696</v>
      </c>
      <c r="T36">
        <f t="shared" si="33"/>
        <v>1.7071032435157696</v>
      </c>
      <c r="U36">
        <f t="shared" si="34"/>
        <v>1.7071032435157696</v>
      </c>
      <c r="AO36">
        <f t="shared" si="59"/>
        <v>22.38261959876543</v>
      </c>
      <c r="AP36">
        <f t="shared" si="60"/>
        <v>215.21749614197532</v>
      </c>
      <c r="AQ36">
        <f t="shared" si="61"/>
        <v>215.21749614197532</v>
      </c>
      <c r="AR36">
        <f t="shared" si="62"/>
        <v>215.21749614197532</v>
      </c>
      <c r="AS36">
        <f t="shared" si="63"/>
        <v>215.21749614197532</v>
      </c>
      <c r="AT36">
        <f t="shared" si="64"/>
        <v>22.38261959876543</v>
      </c>
      <c r="AU36">
        <f t="shared" si="65"/>
        <v>367.39848572530866</v>
      </c>
      <c r="AV36">
        <f t="shared" si="66"/>
        <v>367.39848572530866</v>
      </c>
      <c r="AW36">
        <f t="shared" si="67"/>
        <v>367.39848572530866</v>
      </c>
      <c r="AX36">
        <f t="shared" si="68"/>
        <v>367.39848572530866</v>
      </c>
      <c r="AZ36">
        <f t="shared" si="35"/>
        <v>0.56122448979591844</v>
      </c>
      <c r="BA36">
        <f t="shared" si="35"/>
        <v>0.56122448979591844</v>
      </c>
      <c r="BB36">
        <f t="shared" si="35"/>
        <v>0.56122448979591844</v>
      </c>
      <c r="BC36">
        <f t="shared" si="35"/>
        <v>0.56122448979591844</v>
      </c>
      <c r="BD36">
        <f t="shared" si="35"/>
        <v>0.56122448979591844</v>
      </c>
      <c r="BE36">
        <f t="shared" si="36"/>
        <v>9.9704396394500545</v>
      </c>
      <c r="BF36">
        <f t="shared" si="37"/>
        <v>95.869611917788987</v>
      </c>
      <c r="BG36">
        <f t="shared" si="38"/>
        <v>95.869611917788987</v>
      </c>
      <c r="BH36">
        <f t="shared" si="39"/>
        <v>95.869611917788987</v>
      </c>
      <c r="BI36">
        <f t="shared" si="40"/>
        <v>95.869611917788987</v>
      </c>
      <c r="BJ36">
        <f t="shared" si="41"/>
        <v>9.9704396394500545</v>
      </c>
      <c r="BK36">
        <f t="shared" si="72"/>
        <v>163.65932545945566</v>
      </c>
      <c r="BL36">
        <f t="shared" si="73"/>
        <v>163.65932545945566</v>
      </c>
      <c r="BM36">
        <f t="shared" si="74"/>
        <v>163.65932545945566</v>
      </c>
      <c r="BN36">
        <f t="shared" si="75"/>
        <v>163.65932545945566</v>
      </c>
      <c r="BP36">
        <f t="shared" si="14"/>
        <v>25</v>
      </c>
      <c r="BQ36">
        <f t="shared" si="42"/>
        <v>26</v>
      </c>
      <c r="BR36">
        <f t="shared" si="42"/>
        <v>35</v>
      </c>
      <c r="BS36">
        <f t="shared" si="42"/>
        <v>35</v>
      </c>
      <c r="BT36">
        <f t="shared" si="42"/>
        <v>35</v>
      </c>
      <c r="BU36">
        <f t="shared" si="42"/>
        <v>35</v>
      </c>
      <c r="BW36">
        <f t="shared" si="43"/>
        <v>35.970439639450056</v>
      </c>
      <c r="BX36">
        <f t="shared" si="44"/>
        <v>130.86961191778897</v>
      </c>
      <c r="BY36">
        <f t="shared" si="45"/>
        <v>130.86961191778897</v>
      </c>
      <c r="BZ36">
        <f t="shared" si="46"/>
        <v>130.86961191778897</v>
      </c>
      <c r="CA36">
        <f t="shared" si="47"/>
        <v>130.86961191778897</v>
      </c>
      <c r="CB36">
        <f t="shared" si="48"/>
        <v>35.970439639450056</v>
      </c>
      <c r="CC36">
        <f t="shared" si="76"/>
        <v>198.65932545945566</v>
      </c>
      <c r="CD36">
        <f t="shared" si="77"/>
        <v>198.65932545945566</v>
      </c>
      <c r="CE36">
        <f t="shared" si="78"/>
        <v>198.65932545945566</v>
      </c>
      <c r="CF36">
        <f t="shared" si="79"/>
        <v>198.65932545945566</v>
      </c>
      <c r="CH36">
        <f t="shared" si="49"/>
        <v>107.66662205005461</v>
      </c>
      <c r="CI36">
        <f t="shared" si="50"/>
        <v>391.71856628453844</v>
      </c>
      <c r="CJ36">
        <f t="shared" si="51"/>
        <v>391.71856628453844</v>
      </c>
      <c r="CK36">
        <f t="shared" si="52"/>
        <v>391.71856628453844</v>
      </c>
      <c r="CL36">
        <f t="shared" si="53"/>
        <v>391.71856628453844</v>
      </c>
      <c r="CM36">
        <f t="shared" si="54"/>
        <v>107.66662205005461</v>
      </c>
      <c r="CN36">
        <f t="shared" si="55"/>
        <v>594.6265523956497</v>
      </c>
      <c r="CO36">
        <f t="shared" si="56"/>
        <v>594.6265523956497</v>
      </c>
      <c r="CP36">
        <f t="shared" si="57"/>
        <v>594.6265523956497</v>
      </c>
      <c r="CQ36">
        <f t="shared" si="58"/>
        <v>594.6265523956497</v>
      </c>
    </row>
    <row r="37" spans="1:95" x14ac:dyDescent="0.4">
      <c r="A37">
        <v>26</v>
      </c>
      <c r="B37">
        <f t="shared" si="20"/>
        <v>2979.934561965812</v>
      </c>
      <c r="C37">
        <f t="shared" si="69"/>
        <v>30991.319444444445</v>
      </c>
      <c r="D37">
        <f t="shared" si="70"/>
        <v>30991.319444444445</v>
      </c>
      <c r="E37">
        <f t="shared" si="71"/>
        <v>30991.319444444445</v>
      </c>
      <c r="F37">
        <f t="shared" si="71"/>
        <v>30991.319444444445</v>
      </c>
      <c r="G37">
        <f t="shared" si="21"/>
        <v>2979.934561965812</v>
      </c>
      <c r="H37">
        <f t="shared" si="22"/>
        <v>162108.44017094019</v>
      </c>
      <c r="I37">
        <f t="shared" si="23"/>
        <v>215655.57199211049</v>
      </c>
      <c r="J37">
        <f t="shared" si="24"/>
        <v>319082.22386587772</v>
      </c>
      <c r="K37">
        <f t="shared" si="25"/>
        <v>372491.8202457265</v>
      </c>
      <c r="L37">
        <f t="shared" si="5"/>
        <v>2979.934561965812</v>
      </c>
      <c r="M37">
        <f t="shared" si="26"/>
        <v>52905.381944444453</v>
      </c>
      <c r="N37">
        <f t="shared" si="27"/>
        <v>52905.381944444453</v>
      </c>
      <c r="O37">
        <f t="shared" si="28"/>
        <v>52905.381944444453</v>
      </c>
      <c r="P37">
        <f t="shared" si="29"/>
        <v>52905.381944444453</v>
      </c>
      <c r="Q37">
        <f t="shared" si="30"/>
        <v>1</v>
      </c>
      <c r="R37">
        <f t="shared" si="31"/>
        <v>1.7071032435157696</v>
      </c>
      <c r="S37">
        <f t="shared" si="32"/>
        <v>1.7071032435157696</v>
      </c>
      <c r="T37">
        <f t="shared" si="33"/>
        <v>1.7071032435157696</v>
      </c>
      <c r="U37">
        <f t="shared" si="34"/>
        <v>1.7071032435157696</v>
      </c>
      <c r="AO37">
        <f t="shared" si="59"/>
        <v>21.521749614197532</v>
      </c>
      <c r="AP37">
        <f t="shared" si="60"/>
        <v>223.82619598765433</v>
      </c>
      <c r="AQ37">
        <f t="shared" si="61"/>
        <v>223.82619598765433</v>
      </c>
      <c r="AR37">
        <f t="shared" si="62"/>
        <v>223.82619598765433</v>
      </c>
      <c r="AS37">
        <f t="shared" si="63"/>
        <v>223.82619598765433</v>
      </c>
      <c r="AT37">
        <f t="shared" si="64"/>
        <v>21.521749614197532</v>
      </c>
      <c r="AU37">
        <f t="shared" si="65"/>
        <v>382.09442515432102</v>
      </c>
      <c r="AV37">
        <f t="shared" si="66"/>
        <v>382.09442515432102</v>
      </c>
      <c r="AW37">
        <f t="shared" si="67"/>
        <v>382.09442515432102</v>
      </c>
      <c r="AX37">
        <f t="shared" si="68"/>
        <v>382.09442515432102</v>
      </c>
      <c r="AZ37">
        <f t="shared" si="35"/>
        <v>0.58367346938775522</v>
      </c>
      <c r="BA37">
        <f t="shared" si="35"/>
        <v>0.58367346938775522</v>
      </c>
      <c r="BB37">
        <f t="shared" si="35"/>
        <v>0.58367346938775522</v>
      </c>
      <c r="BC37">
        <f t="shared" si="35"/>
        <v>0.58367346938775522</v>
      </c>
      <c r="BD37">
        <f t="shared" si="35"/>
        <v>0.58367346938775522</v>
      </c>
      <c r="BE37">
        <f t="shared" si="36"/>
        <v>9.2182319151720176</v>
      </c>
      <c r="BF37">
        <f t="shared" si="37"/>
        <v>95.869611917788987</v>
      </c>
      <c r="BG37">
        <f t="shared" si="38"/>
        <v>95.869611917788987</v>
      </c>
      <c r="BH37">
        <f t="shared" si="39"/>
        <v>95.869611917788987</v>
      </c>
      <c r="BI37">
        <f t="shared" si="40"/>
        <v>95.869611917788987</v>
      </c>
      <c r="BJ37">
        <f t="shared" si="41"/>
        <v>9.2182319151720176</v>
      </c>
      <c r="BK37">
        <f t="shared" si="72"/>
        <v>163.65932545945566</v>
      </c>
      <c r="BL37">
        <f t="shared" si="73"/>
        <v>163.65932545945566</v>
      </c>
      <c r="BM37">
        <f t="shared" si="74"/>
        <v>163.65932545945566</v>
      </c>
      <c r="BN37">
        <f t="shared" si="75"/>
        <v>163.65932545945566</v>
      </c>
      <c r="BP37">
        <f t="shared" si="14"/>
        <v>26</v>
      </c>
      <c r="BQ37">
        <f t="shared" si="42"/>
        <v>25.4</v>
      </c>
      <c r="BR37">
        <f t="shared" si="42"/>
        <v>35</v>
      </c>
      <c r="BS37">
        <f t="shared" si="42"/>
        <v>35</v>
      </c>
      <c r="BT37">
        <f t="shared" si="42"/>
        <v>35</v>
      </c>
      <c r="BU37">
        <f t="shared" si="42"/>
        <v>35</v>
      </c>
      <c r="BW37">
        <f t="shared" si="43"/>
        <v>34.618231915172018</v>
      </c>
      <c r="BX37">
        <f t="shared" si="44"/>
        <v>130.86961191778897</v>
      </c>
      <c r="BY37">
        <f t="shared" si="45"/>
        <v>130.86961191778897</v>
      </c>
      <c r="BZ37">
        <f t="shared" si="46"/>
        <v>130.86961191778897</v>
      </c>
      <c r="CA37">
        <f t="shared" si="47"/>
        <v>130.86961191778897</v>
      </c>
      <c r="CB37">
        <f t="shared" si="48"/>
        <v>34.618231915172018</v>
      </c>
      <c r="CC37">
        <f t="shared" si="76"/>
        <v>198.65932545945566</v>
      </c>
      <c r="CD37">
        <f t="shared" si="77"/>
        <v>198.65932545945566</v>
      </c>
      <c r="CE37">
        <f t="shared" si="78"/>
        <v>198.65932545945566</v>
      </c>
      <c r="CF37">
        <f t="shared" si="79"/>
        <v>198.65932545945566</v>
      </c>
      <c r="CH37">
        <f t="shared" si="49"/>
        <v>107.76396547199128</v>
      </c>
      <c r="CI37">
        <f t="shared" si="50"/>
        <v>407.38730893592009</v>
      </c>
      <c r="CJ37">
        <f t="shared" si="51"/>
        <v>407.38730893592009</v>
      </c>
      <c r="CK37">
        <f t="shared" si="52"/>
        <v>407.38730893592009</v>
      </c>
      <c r="CL37">
        <f t="shared" si="53"/>
        <v>407.38730893592009</v>
      </c>
      <c r="CM37">
        <f t="shared" si="54"/>
        <v>107.76396547199128</v>
      </c>
      <c r="CN37">
        <f t="shared" si="55"/>
        <v>618.41161449147569</v>
      </c>
      <c r="CO37">
        <f t="shared" si="56"/>
        <v>618.41161449147569</v>
      </c>
      <c r="CP37">
        <f t="shared" si="57"/>
        <v>618.41161449147569</v>
      </c>
      <c r="CQ37">
        <f t="shared" si="58"/>
        <v>618.41161449147569</v>
      </c>
    </row>
    <row r="38" spans="1:95" x14ac:dyDescent="0.4">
      <c r="A38">
        <v>27</v>
      </c>
      <c r="B38">
        <f t="shared" si="20"/>
        <v>2763.2863702179548</v>
      </c>
      <c r="C38">
        <f t="shared" si="69"/>
        <v>30991.319444444445</v>
      </c>
      <c r="D38">
        <f t="shared" si="70"/>
        <v>30991.319444444445</v>
      </c>
      <c r="E38">
        <f t="shared" si="71"/>
        <v>30991.319444444445</v>
      </c>
      <c r="F38">
        <f t="shared" si="71"/>
        <v>30991.319444444445</v>
      </c>
      <c r="G38">
        <f t="shared" si="21"/>
        <v>2763.2863702179548</v>
      </c>
      <c r="H38">
        <f t="shared" si="22"/>
        <v>150322.77853985675</v>
      </c>
      <c r="I38">
        <f t="shared" si="23"/>
        <v>199976.90900777324</v>
      </c>
      <c r="J38">
        <f t="shared" si="24"/>
        <v>295884.20210333791</v>
      </c>
      <c r="K38">
        <f t="shared" si="25"/>
        <v>345410.79627724434</v>
      </c>
      <c r="L38">
        <f t="shared" si="5"/>
        <v>2763.2863702179548</v>
      </c>
      <c r="M38">
        <f t="shared" si="26"/>
        <v>52905.381944444453</v>
      </c>
      <c r="N38">
        <f t="shared" si="27"/>
        <v>52905.381944444453</v>
      </c>
      <c r="O38">
        <f t="shared" si="28"/>
        <v>52905.381944444453</v>
      </c>
      <c r="P38">
        <f t="shared" si="29"/>
        <v>52905.381944444453</v>
      </c>
      <c r="Q38">
        <f t="shared" si="30"/>
        <v>1</v>
      </c>
      <c r="R38">
        <f t="shared" si="31"/>
        <v>1.7071032435157696</v>
      </c>
      <c r="S38">
        <f t="shared" si="32"/>
        <v>1.7071032435157696</v>
      </c>
      <c r="T38">
        <f t="shared" si="33"/>
        <v>1.7071032435157696</v>
      </c>
      <c r="U38">
        <f t="shared" si="34"/>
        <v>1.7071032435157696</v>
      </c>
      <c r="AO38">
        <f t="shared" si="59"/>
        <v>20.724647776634662</v>
      </c>
      <c r="AP38">
        <f t="shared" si="60"/>
        <v>232.43489583333334</v>
      </c>
      <c r="AQ38">
        <f t="shared" si="61"/>
        <v>232.43489583333334</v>
      </c>
      <c r="AR38">
        <f t="shared" si="62"/>
        <v>232.43489583333334</v>
      </c>
      <c r="AS38">
        <f t="shared" si="63"/>
        <v>232.43489583333334</v>
      </c>
      <c r="AT38">
        <f t="shared" si="64"/>
        <v>20.724647776634662</v>
      </c>
      <c r="AU38">
        <f t="shared" si="65"/>
        <v>396.79036458333337</v>
      </c>
      <c r="AV38">
        <f t="shared" si="66"/>
        <v>396.79036458333337</v>
      </c>
      <c r="AW38">
        <f t="shared" si="67"/>
        <v>396.79036458333337</v>
      </c>
      <c r="AX38">
        <f t="shared" si="68"/>
        <v>396.79036458333337</v>
      </c>
      <c r="AZ38">
        <f t="shared" si="35"/>
        <v>0.60612244897959178</v>
      </c>
      <c r="BA38">
        <f t="shared" si="35"/>
        <v>0.60612244897959178</v>
      </c>
      <c r="BB38">
        <f t="shared" si="35"/>
        <v>0.60612244897959178</v>
      </c>
      <c r="BC38">
        <f t="shared" si="35"/>
        <v>0.60612244897959178</v>
      </c>
      <c r="BD38">
        <f t="shared" si="35"/>
        <v>0.60612244897959178</v>
      </c>
      <c r="BE38">
        <f t="shared" si="36"/>
        <v>8.5480449583762503</v>
      </c>
      <c r="BF38">
        <f t="shared" si="37"/>
        <v>95.869611917789015</v>
      </c>
      <c r="BG38">
        <f t="shared" si="38"/>
        <v>95.869611917789015</v>
      </c>
      <c r="BH38">
        <f t="shared" si="39"/>
        <v>95.869611917789015</v>
      </c>
      <c r="BI38">
        <f t="shared" si="40"/>
        <v>95.869611917789015</v>
      </c>
      <c r="BJ38">
        <f t="shared" si="41"/>
        <v>8.5480449583762503</v>
      </c>
      <c r="BK38">
        <f t="shared" si="72"/>
        <v>163.65932545945569</v>
      </c>
      <c r="BL38">
        <f t="shared" si="73"/>
        <v>163.65932545945569</v>
      </c>
      <c r="BM38">
        <f t="shared" si="74"/>
        <v>163.65932545945569</v>
      </c>
      <c r="BN38">
        <f t="shared" si="75"/>
        <v>163.65932545945569</v>
      </c>
      <c r="BP38">
        <f t="shared" si="14"/>
        <v>27</v>
      </c>
      <c r="BQ38">
        <f t="shared" si="42"/>
        <v>24.8</v>
      </c>
      <c r="BR38">
        <f t="shared" si="42"/>
        <v>35</v>
      </c>
      <c r="BS38">
        <f t="shared" si="42"/>
        <v>35</v>
      </c>
      <c r="BT38">
        <f t="shared" si="42"/>
        <v>35</v>
      </c>
      <c r="BU38">
        <f t="shared" si="42"/>
        <v>35</v>
      </c>
      <c r="BW38">
        <f t="shared" si="43"/>
        <v>33.348044958376249</v>
      </c>
      <c r="BX38">
        <f t="shared" si="44"/>
        <v>130.86961191778903</v>
      </c>
      <c r="BY38">
        <f t="shared" si="45"/>
        <v>130.86961191778903</v>
      </c>
      <c r="BZ38">
        <f t="shared" si="46"/>
        <v>130.86961191778903</v>
      </c>
      <c r="CA38">
        <f t="shared" si="47"/>
        <v>130.86961191778903</v>
      </c>
      <c r="CB38">
        <f t="shared" si="48"/>
        <v>33.348044958376249</v>
      </c>
      <c r="CC38">
        <f t="shared" si="76"/>
        <v>198.65932545945569</v>
      </c>
      <c r="CD38">
        <f t="shared" si="77"/>
        <v>198.65932545945569</v>
      </c>
      <c r="CE38">
        <f t="shared" si="78"/>
        <v>198.65932545945569</v>
      </c>
      <c r="CF38">
        <f t="shared" si="79"/>
        <v>198.65932545945569</v>
      </c>
      <c r="CH38">
        <f t="shared" si="49"/>
        <v>107.80265962054688</v>
      </c>
      <c r="CI38">
        <f t="shared" si="50"/>
        <v>423.05605158730162</v>
      </c>
      <c r="CJ38">
        <f t="shared" si="51"/>
        <v>423.05605158730162</v>
      </c>
      <c r="CK38">
        <f t="shared" si="52"/>
        <v>423.05605158730162</v>
      </c>
      <c r="CL38">
        <f t="shared" si="53"/>
        <v>423.05605158730162</v>
      </c>
      <c r="CM38">
        <f t="shared" si="54"/>
        <v>107.80265962054688</v>
      </c>
      <c r="CN38">
        <f t="shared" si="55"/>
        <v>642.19667658730157</v>
      </c>
      <c r="CO38">
        <f t="shared" si="56"/>
        <v>642.19667658730157</v>
      </c>
      <c r="CP38">
        <f t="shared" si="57"/>
        <v>642.19667658730157</v>
      </c>
      <c r="CQ38">
        <f t="shared" si="58"/>
        <v>642.19667658730157</v>
      </c>
    </row>
    <row r="39" spans="1:95" x14ac:dyDescent="0.4">
      <c r="A39">
        <v>28</v>
      </c>
      <c r="B39">
        <f t="shared" si="20"/>
        <v>2569.4333723072564</v>
      </c>
      <c r="C39">
        <f t="shared" si="69"/>
        <v>30991.319444444445</v>
      </c>
      <c r="D39">
        <f t="shared" si="70"/>
        <v>30991.319444444445</v>
      </c>
      <c r="E39">
        <f t="shared" si="71"/>
        <v>30991.319444444445</v>
      </c>
      <c r="F39">
        <f t="shared" si="71"/>
        <v>30991.319444444445</v>
      </c>
      <c r="G39">
        <f t="shared" si="21"/>
        <v>2569.4333723072564</v>
      </c>
      <c r="H39">
        <f t="shared" si="22"/>
        <v>139777.17545351476</v>
      </c>
      <c r="I39">
        <f t="shared" si="23"/>
        <v>185947.91666666669</v>
      </c>
      <c r="J39">
        <f t="shared" si="24"/>
        <v>275127.01955782314</v>
      </c>
      <c r="K39">
        <f t="shared" si="25"/>
        <v>321179.17153840704</v>
      </c>
      <c r="L39">
        <f t="shared" si="5"/>
        <v>2569.4333723072564</v>
      </c>
      <c r="M39">
        <f t="shared" si="26"/>
        <v>52905.381944444453</v>
      </c>
      <c r="N39">
        <f t="shared" si="27"/>
        <v>52905.381944444453</v>
      </c>
      <c r="O39">
        <f t="shared" si="28"/>
        <v>52905.381944444453</v>
      </c>
      <c r="P39">
        <f t="shared" si="29"/>
        <v>52905.381944444453</v>
      </c>
      <c r="Q39">
        <f t="shared" si="30"/>
        <v>1</v>
      </c>
      <c r="R39">
        <f t="shared" si="31"/>
        <v>1.7071032435157696</v>
      </c>
      <c r="S39">
        <f t="shared" si="32"/>
        <v>1.7071032435157696</v>
      </c>
      <c r="T39">
        <f t="shared" si="33"/>
        <v>1.7071032435157696</v>
      </c>
      <c r="U39">
        <f t="shared" si="34"/>
        <v>1.7071032435157696</v>
      </c>
      <c r="AO39">
        <f t="shared" si="59"/>
        <v>19.984481784611994</v>
      </c>
      <c r="AP39">
        <f t="shared" si="60"/>
        <v>241.04359567901236</v>
      </c>
      <c r="AQ39">
        <f t="shared" si="61"/>
        <v>241.04359567901236</v>
      </c>
      <c r="AR39">
        <f t="shared" si="62"/>
        <v>241.04359567901236</v>
      </c>
      <c r="AS39">
        <f t="shared" si="63"/>
        <v>241.04359567901236</v>
      </c>
      <c r="AT39">
        <f t="shared" si="64"/>
        <v>19.984481784611994</v>
      </c>
      <c r="AU39">
        <f t="shared" si="65"/>
        <v>411.48630401234578</v>
      </c>
      <c r="AV39">
        <f t="shared" si="66"/>
        <v>411.48630401234578</v>
      </c>
      <c r="AW39">
        <f t="shared" si="67"/>
        <v>411.48630401234578</v>
      </c>
      <c r="AX39">
        <f t="shared" si="68"/>
        <v>411.48630401234578</v>
      </c>
      <c r="AZ39">
        <f t="shared" si="35"/>
        <v>0.62857142857142856</v>
      </c>
      <c r="BA39">
        <f t="shared" si="35"/>
        <v>0.62857142857142856</v>
      </c>
      <c r="BB39">
        <f t="shared" si="35"/>
        <v>0.62857142857142856</v>
      </c>
      <c r="BC39">
        <f t="shared" si="35"/>
        <v>0.62857142857142856</v>
      </c>
      <c r="BD39">
        <f t="shared" si="35"/>
        <v>0.62857142857142856</v>
      </c>
      <c r="BE39">
        <f t="shared" si="36"/>
        <v>7.9483734370615888</v>
      </c>
      <c r="BF39">
        <f t="shared" si="37"/>
        <v>95.869611917789001</v>
      </c>
      <c r="BG39">
        <f t="shared" si="38"/>
        <v>95.869611917789001</v>
      </c>
      <c r="BH39">
        <f t="shared" si="39"/>
        <v>95.869611917789001</v>
      </c>
      <c r="BI39">
        <f t="shared" si="40"/>
        <v>95.869611917789001</v>
      </c>
      <c r="BJ39">
        <f t="shared" si="41"/>
        <v>7.9483734370615888</v>
      </c>
      <c r="BK39">
        <f t="shared" si="72"/>
        <v>163.65932545945572</v>
      </c>
      <c r="BL39">
        <f t="shared" si="73"/>
        <v>163.65932545945572</v>
      </c>
      <c r="BM39">
        <f t="shared" si="74"/>
        <v>163.65932545945572</v>
      </c>
      <c r="BN39">
        <f t="shared" si="75"/>
        <v>163.65932545945572</v>
      </c>
      <c r="BP39">
        <f t="shared" si="14"/>
        <v>28</v>
      </c>
      <c r="BQ39">
        <f t="shared" si="42"/>
        <v>24.2</v>
      </c>
      <c r="BR39">
        <f t="shared" si="42"/>
        <v>35</v>
      </c>
      <c r="BS39">
        <f t="shared" si="42"/>
        <v>35</v>
      </c>
      <c r="BT39">
        <f t="shared" si="42"/>
        <v>35</v>
      </c>
      <c r="BU39">
        <f t="shared" si="42"/>
        <v>35</v>
      </c>
      <c r="BW39">
        <f t="shared" si="43"/>
        <v>32.148373437061586</v>
      </c>
      <c r="BX39">
        <f t="shared" si="44"/>
        <v>130.869611917789</v>
      </c>
      <c r="BY39">
        <f t="shared" si="45"/>
        <v>130.869611917789</v>
      </c>
      <c r="BZ39">
        <f t="shared" si="46"/>
        <v>130.869611917789</v>
      </c>
      <c r="CA39">
        <f t="shared" si="47"/>
        <v>130.869611917789</v>
      </c>
      <c r="CB39">
        <f t="shared" si="48"/>
        <v>32.148373437061586</v>
      </c>
      <c r="CC39">
        <f t="shared" si="76"/>
        <v>198.65932545945572</v>
      </c>
      <c r="CD39">
        <f t="shared" si="77"/>
        <v>198.65932545945572</v>
      </c>
      <c r="CE39">
        <f t="shared" si="78"/>
        <v>198.65932545945572</v>
      </c>
      <c r="CF39">
        <f t="shared" si="79"/>
        <v>198.65932545945572</v>
      </c>
      <c r="CH39">
        <f t="shared" si="49"/>
        <v>107.77359476043502</v>
      </c>
      <c r="CI39">
        <f t="shared" si="50"/>
        <v>438.72479423868316</v>
      </c>
      <c r="CJ39">
        <f t="shared" si="51"/>
        <v>438.72479423868316</v>
      </c>
      <c r="CK39">
        <f t="shared" si="52"/>
        <v>438.72479423868316</v>
      </c>
      <c r="CL39">
        <f t="shared" si="53"/>
        <v>438.72479423868316</v>
      </c>
      <c r="CM39">
        <f t="shared" si="54"/>
        <v>107.77359476043502</v>
      </c>
      <c r="CN39">
        <f t="shared" si="55"/>
        <v>665.98173868312767</v>
      </c>
      <c r="CO39">
        <f t="shared" si="56"/>
        <v>665.98173868312767</v>
      </c>
      <c r="CP39">
        <f t="shared" si="57"/>
        <v>665.98173868312767</v>
      </c>
      <c r="CQ39">
        <f t="shared" si="58"/>
        <v>665.98173868312767</v>
      </c>
    </row>
    <row r="40" spans="1:95" x14ac:dyDescent="0.4">
      <c r="A40">
        <v>29</v>
      </c>
      <c r="B40">
        <f t="shared" si="20"/>
        <v>2395.2862828643151</v>
      </c>
      <c r="C40">
        <f t="shared" si="69"/>
        <v>30991.319444444445</v>
      </c>
      <c r="D40">
        <f t="shared" si="70"/>
        <v>30991.319444444445</v>
      </c>
      <c r="E40">
        <f t="shared" si="71"/>
        <v>30991.319444444445</v>
      </c>
      <c r="F40">
        <f t="shared" si="71"/>
        <v>30991.319444444445</v>
      </c>
      <c r="G40">
        <f t="shared" si="21"/>
        <v>2395.2862828643151</v>
      </c>
      <c r="H40">
        <f t="shared" si="22"/>
        <v>130303.57378781875</v>
      </c>
      <c r="I40">
        <f t="shared" si="23"/>
        <v>173345.0257629806</v>
      </c>
      <c r="J40">
        <f t="shared" si="24"/>
        <v>256479.88505747129</v>
      </c>
      <c r="K40">
        <f t="shared" si="25"/>
        <v>299410.78535803937</v>
      </c>
      <c r="L40">
        <f t="shared" si="5"/>
        <v>2395.2862828643151</v>
      </c>
      <c r="M40">
        <f t="shared" si="26"/>
        <v>52905.381944444453</v>
      </c>
      <c r="N40">
        <f t="shared" si="27"/>
        <v>52905.381944444453</v>
      </c>
      <c r="O40">
        <f t="shared" si="28"/>
        <v>52905.381944444453</v>
      </c>
      <c r="P40">
        <f t="shared" si="29"/>
        <v>52905.381944444453</v>
      </c>
      <c r="Q40">
        <f t="shared" si="30"/>
        <v>1</v>
      </c>
      <c r="R40">
        <f t="shared" si="31"/>
        <v>1.7071032435157696</v>
      </c>
      <c r="S40">
        <f t="shared" si="32"/>
        <v>1.7071032435157696</v>
      </c>
      <c r="T40">
        <f t="shared" si="33"/>
        <v>1.7071032435157696</v>
      </c>
      <c r="U40">
        <f t="shared" si="34"/>
        <v>1.7071032435157696</v>
      </c>
      <c r="AO40">
        <f t="shared" si="59"/>
        <v>19.295361723073647</v>
      </c>
      <c r="AP40">
        <f t="shared" si="60"/>
        <v>249.65229552469137</v>
      </c>
      <c r="AQ40">
        <f t="shared" si="61"/>
        <v>249.65229552469137</v>
      </c>
      <c r="AR40">
        <f t="shared" si="62"/>
        <v>249.65229552469137</v>
      </c>
      <c r="AS40">
        <f t="shared" si="63"/>
        <v>249.65229552469137</v>
      </c>
      <c r="AT40">
        <f t="shared" si="64"/>
        <v>19.295361723073647</v>
      </c>
      <c r="AU40">
        <f t="shared" si="65"/>
        <v>426.18224344135814</v>
      </c>
      <c r="AV40">
        <f t="shared" si="66"/>
        <v>426.18224344135814</v>
      </c>
      <c r="AW40">
        <f t="shared" si="67"/>
        <v>426.18224344135814</v>
      </c>
      <c r="AX40">
        <f t="shared" si="68"/>
        <v>426.18224344135814</v>
      </c>
      <c r="AZ40">
        <f t="shared" si="35"/>
        <v>0.65102040816326534</v>
      </c>
      <c r="BA40">
        <f t="shared" si="35"/>
        <v>0.65102040816326534</v>
      </c>
      <c r="BB40">
        <f t="shared" si="35"/>
        <v>0.65102040816326534</v>
      </c>
      <c r="BC40">
        <f t="shared" si="35"/>
        <v>0.65102040816326534</v>
      </c>
      <c r="BD40">
        <f t="shared" si="35"/>
        <v>0.65102040816326534</v>
      </c>
      <c r="BE40">
        <f t="shared" si="36"/>
        <v>7.4096608497696606</v>
      </c>
      <c r="BF40">
        <f t="shared" si="37"/>
        <v>95.869611917789001</v>
      </c>
      <c r="BG40">
        <f t="shared" si="38"/>
        <v>95.869611917789001</v>
      </c>
      <c r="BH40">
        <f t="shared" si="39"/>
        <v>95.869611917789001</v>
      </c>
      <c r="BI40">
        <f t="shared" si="40"/>
        <v>95.869611917789001</v>
      </c>
      <c r="BJ40">
        <f t="shared" si="41"/>
        <v>7.4096608497696606</v>
      </c>
      <c r="BK40">
        <f t="shared" si="72"/>
        <v>163.65932545945572</v>
      </c>
      <c r="BL40">
        <f t="shared" si="73"/>
        <v>163.65932545945572</v>
      </c>
      <c r="BM40">
        <f t="shared" si="74"/>
        <v>163.65932545945572</v>
      </c>
      <c r="BN40">
        <f t="shared" si="75"/>
        <v>163.65932545945572</v>
      </c>
      <c r="BP40">
        <f t="shared" si="14"/>
        <v>29</v>
      </c>
      <c r="BQ40">
        <f t="shared" si="42"/>
        <v>23.6</v>
      </c>
      <c r="BR40">
        <f t="shared" si="42"/>
        <v>35</v>
      </c>
      <c r="BS40">
        <f t="shared" si="42"/>
        <v>35</v>
      </c>
      <c r="BT40">
        <f t="shared" si="42"/>
        <v>35</v>
      </c>
      <c r="BU40">
        <f t="shared" si="42"/>
        <v>35</v>
      </c>
      <c r="BW40">
        <f t="shared" si="43"/>
        <v>31.009660849769663</v>
      </c>
      <c r="BX40">
        <f t="shared" si="44"/>
        <v>130.869611917789</v>
      </c>
      <c r="BY40">
        <f t="shared" si="45"/>
        <v>130.869611917789</v>
      </c>
      <c r="BZ40">
        <f t="shared" si="46"/>
        <v>130.869611917789</v>
      </c>
      <c r="CA40">
        <f t="shared" si="47"/>
        <v>130.869611917789</v>
      </c>
      <c r="CB40">
        <f t="shared" si="48"/>
        <v>31.009660849769663</v>
      </c>
      <c r="CC40">
        <f t="shared" si="76"/>
        <v>198.65932545945572</v>
      </c>
      <c r="CD40">
        <f t="shared" si="77"/>
        <v>198.65932545945572</v>
      </c>
      <c r="CE40">
        <f t="shared" si="78"/>
        <v>198.65932545945572</v>
      </c>
      <c r="CF40">
        <f t="shared" si="79"/>
        <v>198.65932545945572</v>
      </c>
      <c r="CH40">
        <f t="shared" si="49"/>
        <v>107.6689176715812</v>
      </c>
      <c r="CI40">
        <f t="shared" si="50"/>
        <v>454.39353689006469</v>
      </c>
      <c r="CJ40">
        <f t="shared" si="51"/>
        <v>454.39353689006469</v>
      </c>
      <c r="CK40">
        <f t="shared" si="52"/>
        <v>454.39353689006469</v>
      </c>
      <c r="CL40">
        <f t="shared" si="53"/>
        <v>454.39353689006469</v>
      </c>
      <c r="CM40">
        <f t="shared" si="54"/>
        <v>107.6689176715812</v>
      </c>
      <c r="CN40">
        <f t="shared" si="55"/>
        <v>689.76680077895378</v>
      </c>
      <c r="CO40">
        <f t="shared" si="56"/>
        <v>689.76680077895378</v>
      </c>
      <c r="CP40">
        <f t="shared" si="57"/>
        <v>689.76680077895378</v>
      </c>
      <c r="CQ40">
        <f t="shared" si="58"/>
        <v>689.76680077895378</v>
      </c>
    </row>
    <row r="41" spans="1:95" x14ac:dyDescent="0.4">
      <c r="A41">
        <v>30</v>
      </c>
      <c r="B41">
        <f t="shared" si="20"/>
        <v>2238.2619598765432</v>
      </c>
      <c r="C41">
        <f t="shared" si="69"/>
        <v>30991.319444444445</v>
      </c>
      <c r="D41">
        <f t="shared" si="70"/>
        <v>30991.319444444445</v>
      </c>
      <c r="E41">
        <f t="shared" si="71"/>
        <v>30991.319444444445</v>
      </c>
      <c r="F41">
        <f t="shared" si="71"/>
        <v>30991.319444444445</v>
      </c>
      <c r="G41">
        <f t="shared" si="21"/>
        <v>2238.2619598765432</v>
      </c>
      <c r="H41">
        <f t="shared" si="22"/>
        <v>121761.45061728396</v>
      </c>
      <c r="I41">
        <f t="shared" si="23"/>
        <v>161981.29629629632</v>
      </c>
      <c r="J41">
        <f t="shared" si="24"/>
        <v>239666.20370370371</v>
      </c>
      <c r="K41">
        <f t="shared" si="25"/>
        <v>279782.74498456792</v>
      </c>
      <c r="L41">
        <f t="shared" si="5"/>
        <v>2238.2619598765432</v>
      </c>
      <c r="M41">
        <f t="shared" si="26"/>
        <v>52905.381944444453</v>
      </c>
      <c r="N41">
        <f t="shared" si="27"/>
        <v>52905.381944444453</v>
      </c>
      <c r="O41">
        <f t="shared" si="28"/>
        <v>52905.381944444453</v>
      </c>
      <c r="P41">
        <f t="shared" si="29"/>
        <v>52905.381944444453</v>
      </c>
      <c r="Q41">
        <f t="shared" si="30"/>
        <v>1</v>
      </c>
      <c r="R41">
        <f t="shared" si="31"/>
        <v>1.7071032435157696</v>
      </c>
      <c r="S41">
        <f t="shared" si="32"/>
        <v>1.7071032435157696</v>
      </c>
      <c r="T41">
        <f t="shared" si="33"/>
        <v>1.7071032435157696</v>
      </c>
      <c r="U41">
        <f t="shared" si="34"/>
        <v>1.7071032435157696</v>
      </c>
      <c r="AO41">
        <f t="shared" si="59"/>
        <v>18.652182998971192</v>
      </c>
      <c r="AP41">
        <f t="shared" si="60"/>
        <v>258.26099537037038</v>
      </c>
      <c r="AQ41">
        <f t="shared" si="61"/>
        <v>258.26099537037038</v>
      </c>
      <c r="AR41">
        <f t="shared" si="62"/>
        <v>258.26099537037038</v>
      </c>
      <c r="AS41">
        <f t="shared" si="63"/>
        <v>258.26099537037038</v>
      </c>
      <c r="AT41">
        <f t="shared" si="64"/>
        <v>18.652182998971192</v>
      </c>
      <c r="AU41">
        <f t="shared" si="65"/>
        <v>440.87818287037044</v>
      </c>
      <c r="AV41">
        <f t="shared" si="66"/>
        <v>440.87818287037044</v>
      </c>
      <c r="AW41">
        <f t="shared" si="67"/>
        <v>440.87818287037044</v>
      </c>
      <c r="AX41">
        <f t="shared" si="68"/>
        <v>440.87818287037044</v>
      </c>
      <c r="AZ41">
        <f t="shared" si="35"/>
        <v>0.67346938775510212</v>
      </c>
      <c r="BA41">
        <f t="shared" si="35"/>
        <v>0.67346938775510212</v>
      </c>
      <c r="BB41">
        <f t="shared" si="35"/>
        <v>0.67346938775510212</v>
      </c>
      <c r="BC41">
        <f t="shared" si="35"/>
        <v>0.67346938775510212</v>
      </c>
      <c r="BD41">
        <f t="shared" si="35"/>
        <v>0.67346938775510212</v>
      </c>
      <c r="BE41">
        <f t="shared" si="36"/>
        <v>6.9239164162847597</v>
      </c>
      <c r="BF41">
        <f t="shared" si="37"/>
        <v>95.869611917788987</v>
      </c>
      <c r="BG41">
        <f t="shared" si="38"/>
        <v>95.869611917788987</v>
      </c>
      <c r="BH41">
        <f t="shared" si="39"/>
        <v>95.869611917788987</v>
      </c>
      <c r="BI41">
        <f t="shared" si="40"/>
        <v>95.869611917788987</v>
      </c>
      <c r="BJ41">
        <f t="shared" si="41"/>
        <v>6.9239164162847597</v>
      </c>
      <c r="BK41">
        <f t="shared" si="72"/>
        <v>163.65932545945569</v>
      </c>
      <c r="BL41">
        <f t="shared" si="73"/>
        <v>163.65932545945569</v>
      </c>
      <c r="BM41">
        <f t="shared" si="74"/>
        <v>163.65932545945569</v>
      </c>
      <c r="BN41">
        <f t="shared" si="75"/>
        <v>163.65932545945569</v>
      </c>
      <c r="BP41">
        <f t="shared" si="14"/>
        <v>30</v>
      </c>
      <c r="BQ41">
        <f t="shared" si="42"/>
        <v>23</v>
      </c>
      <c r="BR41">
        <f t="shared" si="42"/>
        <v>35</v>
      </c>
      <c r="BS41">
        <f t="shared" si="42"/>
        <v>35</v>
      </c>
      <c r="BT41">
        <f t="shared" si="42"/>
        <v>35</v>
      </c>
      <c r="BU41">
        <f t="shared" si="42"/>
        <v>35</v>
      </c>
      <c r="BW41">
        <f t="shared" si="43"/>
        <v>29.923916416284762</v>
      </c>
      <c r="BX41">
        <f t="shared" si="44"/>
        <v>130.86961191778897</v>
      </c>
      <c r="BY41">
        <f t="shared" si="45"/>
        <v>130.86961191778897</v>
      </c>
      <c r="BZ41">
        <f t="shared" si="46"/>
        <v>130.86961191778897</v>
      </c>
      <c r="CA41">
        <f t="shared" si="47"/>
        <v>130.86961191778897</v>
      </c>
      <c r="CB41">
        <f t="shared" si="48"/>
        <v>29.923916416284762</v>
      </c>
      <c r="CC41">
        <f t="shared" si="76"/>
        <v>198.65932545945569</v>
      </c>
      <c r="CD41">
        <f t="shared" si="77"/>
        <v>198.65932545945569</v>
      </c>
      <c r="CE41">
        <f t="shared" si="78"/>
        <v>198.65932545945569</v>
      </c>
      <c r="CF41">
        <f t="shared" si="79"/>
        <v>198.65932545945569</v>
      </c>
      <c r="CH41">
        <f t="shared" si="49"/>
        <v>107.48182222992079</v>
      </c>
      <c r="CI41">
        <f t="shared" si="50"/>
        <v>470.06227954144612</v>
      </c>
      <c r="CJ41">
        <f t="shared" si="51"/>
        <v>470.06227954144612</v>
      </c>
      <c r="CK41">
        <f t="shared" si="52"/>
        <v>470.06227954144612</v>
      </c>
      <c r="CL41">
        <f t="shared" si="53"/>
        <v>470.06227954144612</v>
      </c>
      <c r="CM41">
        <f t="shared" si="54"/>
        <v>107.48182222992079</v>
      </c>
      <c r="CN41">
        <f t="shared" si="55"/>
        <v>713.55186287477966</v>
      </c>
      <c r="CO41">
        <f t="shared" si="56"/>
        <v>713.55186287477966</v>
      </c>
      <c r="CP41">
        <f t="shared" si="57"/>
        <v>713.55186287477966</v>
      </c>
      <c r="CQ41">
        <f t="shared" si="58"/>
        <v>713.55186287477966</v>
      </c>
    </row>
    <row r="42" spans="1:95" x14ac:dyDescent="0.4">
      <c r="A42">
        <v>31</v>
      </c>
      <c r="B42">
        <f t="shared" si="20"/>
        <v>2096.1870591975953</v>
      </c>
      <c r="C42">
        <f t="shared" si="69"/>
        <v>30991.319444444445</v>
      </c>
      <c r="D42">
        <f t="shared" si="70"/>
        <v>30991.319444444445</v>
      </c>
      <c r="E42">
        <f t="shared" si="71"/>
        <v>30991.319444444445</v>
      </c>
      <c r="F42">
        <f t="shared" si="71"/>
        <v>30991.319444444445</v>
      </c>
      <c r="G42">
        <f t="shared" si="21"/>
        <v>2096.1870591975953</v>
      </c>
      <c r="H42">
        <f t="shared" si="22"/>
        <v>114032.57602034918</v>
      </c>
      <c r="I42">
        <f t="shared" si="23"/>
        <v>151699.44502254599</v>
      </c>
      <c r="J42">
        <f t="shared" si="24"/>
        <v>224453.2604925425</v>
      </c>
      <c r="K42">
        <f t="shared" si="25"/>
        <v>262023.38239969939</v>
      </c>
      <c r="L42">
        <f t="shared" si="5"/>
        <v>2096.1870591975953</v>
      </c>
      <c r="M42">
        <f t="shared" si="26"/>
        <v>52905.381944444453</v>
      </c>
      <c r="N42">
        <f t="shared" si="27"/>
        <v>52905.381944444453</v>
      </c>
      <c r="O42">
        <f t="shared" si="28"/>
        <v>52905.381944444453</v>
      </c>
      <c r="P42">
        <f t="shared" si="29"/>
        <v>52905.381944444453</v>
      </c>
      <c r="Q42">
        <f t="shared" si="30"/>
        <v>1</v>
      </c>
      <c r="R42">
        <f t="shared" si="31"/>
        <v>1.7071032435157696</v>
      </c>
      <c r="S42">
        <f t="shared" si="32"/>
        <v>1.7071032435157696</v>
      </c>
      <c r="T42">
        <f t="shared" si="33"/>
        <v>1.7071032435157696</v>
      </c>
      <c r="U42">
        <f t="shared" si="34"/>
        <v>1.7071032435157696</v>
      </c>
      <c r="AO42">
        <f t="shared" si="59"/>
        <v>18.050499676423737</v>
      </c>
      <c r="AP42">
        <f t="shared" si="60"/>
        <v>266.86969521604937</v>
      </c>
      <c r="AQ42">
        <f t="shared" si="61"/>
        <v>266.86969521604937</v>
      </c>
      <c r="AR42">
        <f t="shared" si="62"/>
        <v>266.86969521604937</v>
      </c>
      <c r="AS42">
        <f t="shared" si="63"/>
        <v>266.86969521604937</v>
      </c>
      <c r="AT42">
        <f t="shared" si="64"/>
        <v>18.050499676423737</v>
      </c>
      <c r="AU42">
        <f t="shared" si="65"/>
        <v>455.57412229938279</v>
      </c>
      <c r="AV42">
        <f t="shared" si="66"/>
        <v>455.57412229938279</v>
      </c>
      <c r="AW42">
        <f t="shared" si="67"/>
        <v>455.57412229938279</v>
      </c>
      <c r="AX42">
        <f t="shared" si="68"/>
        <v>455.57412229938279</v>
      </c>
      <c r="AZ42">
        <f t="shared" si="35"/>
        <v>0.6959183673469389</v>
      </c>
      <c r="BA42">
        <f t="shared" si="35"/>
        <v>0.6959183673469389</v>
      </c>
      <c r="BB42">
        <f t="shared" si="35"/>
        <v>0.6959183673469389</v>
      </c>
      <c r="BC42">
        <f t="shared" si="35"/>
        <v>0.6959183673469389</v>
      </c>
      <c r="BD42">
        <f t="shared" si="35"/>
        <v>0.6959183673469389</v>
      </c>
      <c r="BE42">
        <f t="shared" si="36"/>
        <v>6.4844170391844793</v>
      </c>
      <c r="BF42">
        <f t="shared" si="37"/>
        <v>95.869611917788973</v>
      </c>
      <c r="BG42">
        <f t="shared" si="38"/>
        <v>95.869611917788973</v>
      </c>
      <c r="BH42">
        <f t="shared" si="39"/>
        <v>95.869611917788973</v>
      </c>
      <c r="BI42">
        <f t="shared" si="40"/>
        <v>95.869611917788973</v>
      </c>
      <c r="BJ42">
        <f t="shared" si="41"/>
        <v>6.4844170391844793</v>
      </c>
      <c r="BK42">
        <f t="shared" si="72"/>
        <v>163.65932545945566</v>
      </c>
      <c r="BL42">
        <f t="shared" si="73"/>
        <v>163.65932545945566</v>
      </c>
      <c r="BM42">
        <f t="shared" si="74"/>
        <v>163.65932545945566</v>
      </c>
      <c r="BN42">
        <f t="shared" si="75"/>
        <v>163.65932545945566</v>
      </c>
      <c r="BP42">
        <f t="shared" si="14"/>
        <v>31</v>
      </c>
      <c r="BQ42">
        <f t="shared" si="42"/>
        <v>22.400000000000002</v>
      </c>
      <c r="BR42">
        <f t="shared" si="42"/>
        <v>35</v>
      </c>
      <c r="BS42">
        <f t="shared" si="42"/>
        <v>35</v>
      </c>
      <c r="BT42">
        <f t="shared" si="42"/>
        <v>35</v>
      </c>
      <c r="BU42">
        <f t="shared" si="42"/>
        <v>35</v>
      </c>
      <c r="BW42">
        <f t="shared" si="43"/>
        <v>28.884417039184481</v>
      </c>
      <c r="BX42">
        <f t="shared" si="44"/>
        <v>130.86961191778897</v>
      </c>
      <c r="BY42">
        <f t="shared" si="45"/>
        <v>130.86961191778897</v>
      </c>
      <c r="BZ42">
        <f t="shared" si="46"/>
        <v>130.86961191778897</v>
      </c>
      <c r="CA42">
        <f t="shared" si="47"/>
        <v>130.86961191778897</v>
      </c>
      <c r="CB42">
        <f t="shared" si="48"/>
        <v>28.884417039184481</v>
      </c>
      <c r="CC42">
        <f t="shared" si="76"/>
        <v>198.65932545945566</v>
      </c>
      <c r="CD42">
        <f t="shared" si="77"/>
        <v>198.65932545945566</v>
      </c>
      <c r="CE42">
        <f t="shared" si="78"/>
        <v>198.65932545945566</v>
      </c>
      <c r="CF42">
        <f t="shared" si="79"/>
        <v>198.65932545945566</v>
      </c>
      <c r="CH42">
        <f t="shared" si="49"/>
        <v>107.20638052094596</v>
      </c>
      <c r="CI42">
        <f t="shared" si="50"/>
        <v>485.73102219282777</v>
      </c>
      <c r="CJ42">
        <f t="shared" si="51"/>
        <v>485.73102219282777</v>
      </c>
      <c r="CK42">
        <f t="shared" si="52"/>
        <v>485.73102219282777</v>
      </c>
      <c r="CL42">
        <f t="shared" si="53"/>
        <v>485.73102219282777</v>
      </c>
      <c r="CM42">
        <f t="shared" si="54"/>
        <v>107.20638052094596</v>
      </c>
      <c r="CN42">
        <f t="shared" si="55"/>
        <v>737.33692497060565</v>
      </c>
      <c r="CO42">
        <f t="shared" si="56"/>
        <v>737.33692497060565</v>
      </c>
      <c r="CP42">
        <f t="shared" si="57"/>
        <v>737.33692497060565</v>
      </c>
      <c r="CQ42">
        <f t="shared" si="58"/>
        <v>737.33692497060565</v>
      </c>
    </row>
    <row r="43" spans="1:95" x14ac:dyDescent="0.4">
      <c r="A43">
        <v>32</v>
      </c>
      <c r="B43">
        <f t="shared" si="20"/>
        <v>1967.2224256727432</v>
      </c>
      <c r="C43">
        <f t="shared" si="69"/>
        <v>30991.319444444445</v>
      </c>
      <c r="D43">
        <f t="shared" si="70"/>
        <v>30991.319444444445</v>
      </c>
      <c r="E43">
        <f t="shared" si="71"/>
        <v>30991.319444444445</v>
      </c>
      <c r="F43">
        <f t="shared" si="71"/>
        <v>30991.319444444445</v>
      </c>
      <c r="G43">
        <f t="shared" si="21"/>
        <v>1967.2224256727432</v>
      </c>
      <c r="H43">
        <f t="shared" si="22"/>
        <v>107016.89995659723</v>
      </c>
      <c r="I43">
        <f t="shared" si="23"/>
        <v>142366.37369791669</v>
      </c>
      <c r="J43">
        <f t="shared" si="24"/>
        <v>210644.12434895834</v>
      </c>
      <c r="K43">
        <f t="shared" si="25"/>
        <v>245902.80320909288</v>
      </c>
      <c r="L43">
        <f t="shared" si="5"/>
        <v>1967.2224256727432</v>
      </c>
      <c r="M43">
        <f t="shared" si="26"/>
        <v>52905.381944444453</v>
      </c>
      <c r="N43">
        <f t="shared" si="27"/>
        <v>52905.381944444453</v>
      </c>
      <c r="O43">
        <f t="shared" si="28"/>
        <v>52905.381944444453</v>
      </c>
      <c r="P43">
        <f t="shared" si="29"/>
        <v>52905.381944444453</v>
      </c>
      <c r="Q43">
        <f t="shared" si="30"/>
        <v>1</v>
      </c>
      <c r="R43">
        <f t="shared" si="31"/>
        <v>1.7071032435157696</v>
      </c>
      <c r="S43">
        <f t="shared" si="32"/>
        <v>1.7071032435157696</v>
      </c>
      <c r="T43">
        <f t="shared" si="33"/>
        <v>1.7071032435157696</v>
      </c>
      <c r="U43">
        <f t="shared" si="34"/>
        <v>1.7071032435157696</v>
      </c>
      <c r="AO43">
        <f t="shared" si="59"/>
        <v>17.486421561535494</v>
      </c>
      <c r="AP43">
        <f t="shared" si="60"/>
        <v>275.47839506172841</v>
      </c>
      <c r="AQ43">
        <f t="shared" si="61"/>
        <v>275.47839506172841</v>
      </c>
      <c r="AR43">
        <f t="shared" si="62"/>
        <v>275.47839506172841</v>
      </c>
      <c r="AS43">
        <f t="shared" si="63"/>
        <v>275.47839506172841</v>
      </c>
      <c r="AT43">
        <f t="shared" si="64"/>
        <v>17.486421561535494</v>
      </c>
      <c r="AU43">
        <f t="shared" si="65"/>
        <v>470.27006172839515</v>
      </c>
      <c r="AV43">
        <f t="shared" si="66"/>
        <v>470.27006172839515</v>
      </c>
      <c r="AW43">
        <f t="shared" si="67"/>
        <v>470.27006172839515</v>
      </c>
      <c r="AX43">
        <f t="shared" si="68"/>
        <v>470.27006172839515</v>
      </c>
      <c r="AZ43">
        <f t="shared" si="35"/>
        <v>0.71836734693877546</v>
      </c>
      <c r="BA43">
        <f t="shared" si="35"/>
        <v>0.71836734693877546</v>
      </c>
      <c r="BB43">
        <f t="shared" si="35"/>
        <v>0.71836734693877546</v>
      </c>
      <c r="BC43">
        <f t="shared" si="35"/>
        <v>0.71836734693877546</v>
      </c>
      <c r="BD43">
        <f t="shared" si="35"/>
        <v>0.71836734693877546</v>
      </c>
      <c r="BE43">
        <f t="shared" si="36"/>
        <v>6.0854734127502788</v>
      </c>
      <c r="BF43">
        <f t="shared" si="37"/>
        <v>95.869611917789015</v>
      </c>
      <c r="BG43">
        <f t="shared" si="38"/>
        <v>95.869611917789015</v>
      </c>
      <c r="BH43">
        <f t="shared" si="39"/>
        <v>95.869611917789015</v>
      </c>
      <c r="BI43">
        <f t="shared" si="40"/>
        <v>95.869611917789015</v>
      </c>
      <c r="BJ43">
        <f t="shared" si="41"/>
        <v>6.0854734127502788</v>
      </c>
      <c r="BK43">
        <f t="shared" si="72"/>
        <v>163.65932545945572</v>
      </c>
      <c r="BL43">
        <f t="shared" si="73"/>
        <v>163.65932545945572</v>
      </c>
      <c r="BM43">
        <f t="shared" si="74"/>
        <v>163.65932545945572</v>
      </c>
      <c r="BN43">
        <f t="shared" si="75"/>
        <v>163.65932545945572</v>
      </c>
      <c r="BP43">
        <f t="shared" si="14"/>
        <v>32</v>
      </c>
      <c r="BQ43">
        <f t="shared" si="42"/>
        <v>21.8</v>
      </c>
      <c r="BR43">
        <f t="shared" si="42"/>
        <v>35</v>
      </c>
      <c r="BS43">
        <f t="shared" si="42"/>
        <v>35</v>
      </c>
      <c r="BT43">
        <f t="shared" si="42"/>
        <v>35</v>
      </c>
      <c r="BU43">
        <f t="shared" si="42"/>
        <v>35</v>
      </c>
      <c r="BW43">
        <f t="shared" si="43"/>
        <v>27.885473412750279</v>
      </c>
      <c r="BX43">
        <f t="shared" si="44"/>
        <v>130.86961191778903</v>
      </c>
      <c r="BY43">
        <f t="shared" si="45"/>
        <v>130.86961191778903</v>
      </c>
      <c r="BZ43">
        <f t="shared" si="46"/>
        <v>130.86961191778903</v>
      </c>
      <c r="CA43">
        <f t="shared" si="47"/>
        <v>130.86961191778903</v>
      </c>
      <c r="CB43">
        <f t="shared" si="48"/>
        <v>27.885473412750279</v>
      </c>
      <c r="CC43">
        <f t="shared" si="76"/>
        <v>198.65932545945572</v>
      </c>
      <c r="CD43">
        <f t="shared" si="77"/>
        <v>198.65932545945572</v>
      </c>
      <c r="CE43">
        <f t="shared" si="78"/>
        <v>198.65932545945572</v>
      </c>
      <c r="CF43">
        <f t="shared" si="79"/>
        <v>198.65932545945572</v>
      </c>
      <c r="CH43">
        <f t="shared" si="49"/>
        <v>106.83740561946229</v>
      </c>
      <c r="CI43">
        <f t="shared" si="50"/>
        <v>501.39976484420936</v>
      </c>
      <c r="CJ43">
        <f t="shared" si="51"/>
        <v>501.39976484420936</v>
      </c>
      <c r="CK43">
        <f t="shared" si="52"/>
        <v>501.39976484420936</v>
      </c>
      <c r="CL43">
        <f t="shared" si="53"/>
        <v>501.39976484420936</v>
      </c>
      <c r="CM43">
        <f t="shared" si="54"/>
        <v>106.83740561946229</v>
      </c>
      <c r="CN43">
        <f t="shared" si="55"/>
        <v>761.12198706643164</v>
      </c>
      <c r="CO43">
        <f t="shared" si="56"/>
        <v>761.12198706643164</v>
      </c>
      <c r="CP43">
        <f t="shared" si="57"/>
        <v>761.12198706643164</v>
      </c>
      <c r="CQ43">
        <f t="shared" si="58"/>
        <v>761.12198706643164</v>
      </c>
    </row>
    <row r="44" spans="1:95" x14ac:dyDescent="0.4">
      <c r="A44">
        <v>33</v>
      </c>
      <c r="B44">
        <f t="shared" si="20"/>
        <v>1849.8032726252425</v>
      </c>
      <c r="C44">
        <f t="shared" si="69"/>
        <v>30991.319444444445</v>
      </c>
      <c r="D44">
        <f t="shared" si="70"/>
        <v>30991.319444444445</v>
      </c>
      <c r="E44">
        <f t="shared" si="71"/>
        <v>30991.319444444445</v>
      </c>
      <c r="F44">
        <f t="shared" si="71"/>
        <v>30991.319444444445</v>
      </c>
      <c r="G44">
        <f t="shared" si="21"/>
        <v>1849.8032726252425</v>
      </c>
      <c r="H44">
        <f t="shared" si="22"/>
        <v>100629.2980308132</v>
      </c>
      <c r="I44">
        <f t="shared" si="23"/>
        <v>133868.83991429448</v>
      </c>
      <c r="J44">
        <f t="shared" si="24"/>
        <v>198071.24273033364</v>
      </c>
      <c r="K44">
        <f t="shared" si="25"/>
        <v>231225.40907815529</v>
      </c>
      <c r="L44">
        <f t="shared" si="5"/>
        <v>1849.8032726252425</v>
      </c>
      <c r="M44">
        <f t="shared" si="26"/>
        <v>52905.381944444453</v>
      </c>
      <c r="N44">
        <f t="shared" si="27"/>
        <v>52905.381944444453</v>
      </c>
      <c r="O44">
        <f t="shared" si="28"/>
        <v>52905.381944444453</v>
      </c>
      <c r="P44">
        <f t="shared" si="29"/>
        <v>52905.381944444453</v>
      </c>
      <c r="Q44">
        <f t="shared" si="30"/>
        <v>1</v>
      </c>
      <c r="R44">
        <f t="shared" si="31"/>
        <v>1.7071032435157696</v>
      </c>
      <c r="S44">
        <f t="shared" si="32"/>
        <v>1.7071032435157696</v>
      </c>
      <c r="T44">
        <f t="shared" si="33"/>
        <v>1.7071032435157696</v>
      </c>
      <c r="U44">
        <f t="shared" si="34"/>
        <v>1.7071032435157696</v>
      </c>
      <c r="AO44">
        <f t="shared" si="59"/>
        <v>16.956529999064724</v>
      </c>
      <c r="AP44">
        <f t="shared" si="60"/>
        <v>284.08709490740745</v>
      </c>
      <c r="AQ44">
        <f t="shared" si="61"/>
        <v>284.08709490740745</v>
      </c>
      <c r="AR44">
        <f t="shared" si="62"/>
        <v>284.08709490740745</v>
      </c>
      <c r="AS44">
        <f t="shared" si="63"/>
        <v>284.08709490740745</v>
      </c>
      <c r="AT44">
        <f t="shared" si="64"/>
        <v>16.956529999064724</v>
      </c>
      <c r="AU44">
        <f t="shared" si="65"/>
        <v>484.9660011574075</v>
      </c>
      <c r="AV44">
        <f t="shared" si="66"/>
        <v>484.9660011574075</v>
      </c>
      <c r="AW44">
        <f t="shared" si="67"/>
        <v>484.9660011574075</v>
      </c>
      <c r="AX44">
        <f t="shared" si="68"/>
        <v>484.9660011574075</v>
      </c>
      <c r="AZ44">
        <f t="shared" ref="AZ44:BD75" si="80">IF($A44/$BA$4*$BA$3&gt;$BA$3,$BA$3,$A44/$BA$4*$BA$3)</f>
        <v>0.74081632653061225</v>
      </c>
      <c r="BA44">
        <f t="shared" si="80"/>
        <v>0.74081632653061225</v>
      </c>
      <c r="BB44">
        <f t="shared" si="80"/>
        <v>0.74081632653061225</v>
      </c>
      <c r="BC44">
        <f t="shared" si="80"/>
        <v>0.74081632653061225</v>
      </c>
      <c r="BD44">
        <f t="shared" si="80"/>
        <v>0.74081632653061225</v>
      </c>
      <c r="BE44">
        <f t="shared" si="36"/>
        <v>5.722244972136167</v>
      </c>
      <c r="BF44">
        <f t="shared" si="37"/>
        <v>95.869611917789015</v>
      </c>
      <c r="BG44">
        <f t="shared" si="38"/>
        <v>95.869611917789015</v>
      </c>
      <c r="BH44">
        <f t="shared" si="39"/>
        <v>95.869611917789015</v>
      </c>
      <c r="BI44">
        <f t="shared" si="40"/>
        <v>95.869611917789015</v>
      </c>
      <c r="BJ44">
        <f t="shared" si="41"/>
        <v>5.722244972136167</v>
      </c>
      <c r="BK44">
        <f t="shared" si="72"/>
        <v>163.65932545945569</v>
      </c>
      <c r="BL44">
        <f t="shared" si="73"/>
        <v>163.65932545945569</v>
      </c>
      <c r="BM44">
        <f t="shared" si="74"/>
        <v>163.65932545945569</v>
      </c>
      <c r="BN44">
        <f t="shared" si="75"/>
        <v>163.65932545945569</v>
      </c>
      <c r="BP44">
        <f t="shared" si="14"/>
        <v>33</v>
      </c>
      <c r="BQ44">
        <f t="shared" ref="BQ44:BU75" si="81">IF($BP44&lt;BQ$6,BQ$5,IF($BP44&gt;BQ$7,BQ$8,(BQ$8-BQ$5)/(BQ$7-BQ$6)*$BP44+(BQ$5-(BQ$8-BQ$5)/(BQ$7-BQ$6)*BQ$6)))</f>
        <v>21.2</v>
      </c>
      <c r="BR44">
        <f t="shared" si="81"/>
        <v>35</v>
      </c>
      <c r="BS44">
        <f t="shared" si="81"/>
        <v>35</v>
      </c>
      <c r="BT44">
        <f t="shared" si="81"/>
        <v>35</v>
      </c>
      <c r="BU44">
        <f t="shared" si="81"/>
        <v>35</v>
      </c>
      <c r="BW44">
        <f t="shared" si="43"/>
        <v>26.922244972136166</v>
      </c>
      <c r="BX44">
        <f t="shared" si="44"/>
        <v>130.86961191778903</v>
      </c>
      <c r="BY44">
        <f t="shared" si="45"/>
        <v>130.86961191778903</v>
      </c>
      <c r="BZ44">
        <f t="shared" si="46"/>
        <v>130.86961191778903</v>
      </c>
      <c r="CA44">
        <f t="shared" si="47"/>
        <v>130.86961191778903</v>
      </c>
      <c r="CB44">
        <f t="shared" si="48"/>
        <v>26.922244972136166</v>
      </c>
      <c r="CC44">
        <f t="shared" si="76"/>
        <v>198.65932545945569</v>
      </c>
      <c r="CD44">
        <f t="shared" si="77"/>
        <v>198.65932545945569</v>
      </c>
      <c r="CE44">
        <f t="shared" si="78"/>
        <v>198.65932545945569</v>
      </c>
      <c r="CF44">
        <f t="shared" si="79"/>
        <v>198.65932545945569</v>
      </c>
      <c r="CH44">
        <f t="shared" si="49"/>
        <v>106.37033931848084</v>
      </c>
      <c r="CI44">
        <f t="shared" si="50"/>
        <v>517.06850749559101</v>
      </c>
      <c r="CJ44">
        <f t="shared" si="51"/>
        <v>517.06850749559101</v>
      </c>
      <c r="CK44">
        <f t="shared" si="52"/>
        <v>517.06850749559101</v>
      </c>
      <c r="CL44">
        <f t="shared" si="53"/>
        <v>517.06850749559101</v>
      </c>
      <c r="CM44">
        <f t="shared" si="54"/>
        <v>106.37033931848084</v>
      </c>
      <c r="CN44">
        <f t="shared" si="55"/>
        <v>784.90704916225752</v>
      </c>
      <c r="CO44">
        <f t="shared" si="56"/>
        <v>784.90704916225752</v>
      </c>
      <c r="CP44">
        <f t="shared" si="57"/>
        <v>784.90704916225752</v>
      </c>
      <c r="CQ44">
        <f t="shared" si="58"/>
        <v>784.90704916225752</v>
      </c>
    </row>
    <row r="45" spans="1:95" x14ac:dyDescent="0.4">
      <c r="A45">
        <v>34</v>
      </c>
      <c r="B45">
        <f t="shared" si="20"/>
        <v>1742.5914912533642</v>
      </c>
      <c r="C45">
        <f t="shared" si="69"/>
        <v>30991.319444444445</v>
      </c>
      <c r="D45">
        <f t="shared" si="70"/>
        <v>30991.319444444445</v>
      </c>
      <c r="E45">
        <f t="shared" si="71"/>
        <v>30991.319444444445</v>
      </c>
      <c r="F45">
        <f t="shared" si="71"/>
        <v>30991.319444444445</v>
      </c>
      <c r="G45">
        <f t="shared" si="21"/>
        <v>1742.5914912533642</v>
      </c>
      <c r="H45">
        <f t="shared" si="22"/>
        <v>94796.977124183017</v>
      </c>
      <c r="I45">
        <f t="shared" si="23"/>
        <v>126110.0057670127</v>
      </c>
      <c r="J45">
        <f t="shared" si="24"/>
        <v>186591.33506343715</v>
      </c>
      <c r="K45">
        <f t="shared" si="25"/>
        <v>217823.93640667052</v>
      </c>
      <c r="L45">
        <f t="shared" si="5"/>
        <v>1742.5914912533642</v>
      </c>
      <c r="M45">
        <f t="shared" si="26"/>
        <v>52905.381944444453</v>
      </c>
      <c r="N45">
        <f t="shared" si="27"/>
        <v>52905.381944444453</v>
      </c>
      <c r="O45">
        <f t="shared" si="28"/>
        <v>52905.381944444453</v>
      </c>
      <c r="P45">
        <f t="shared" si="29"/>
        <v>52905.381944444453</v>
      </c>
      <c r="Q45">
        <f t="shared" si="30"/>
        <v>1</v>
      </c>
      <c r="R45">
        <f t="shared" si="31"/>
        <v>1.7071032435157696</v>
      </c>
      <c r="S45">
        <f t="shared" si="32"/>
        <v>1.7071032435157696</v>
      </c>
      <c r="T45">
        <f t="shared" si="33"/>
        <v>1.7071032435157696</v>
      </c>
      <c r="U45">
        <f t="shared" si="34"/>
        <v>1.7071032435157696</v>
      </c>
      <c r="AO45">
        <f t="shared" si="59"/>
        <v>16.457808528503996</v>
      </c>
      <c r="AP45">
        <f t="shared" si="60"/>
        <v>292.69579475308643</v>
      </c>
      <c r="AQ45">
        <f t="shared" si="61"/>
        <v>292.69579475308643</v>
      </c>
      <c r="AR45">
        <f t="shared" si="62"/>
        <v>292.69579475308643</v>
      </c>
      <c r="AS45">
        <f t="shared" si="63"/>
        <v>292.69579475308643</v>
      </c>
      <c r="AT45">
        <f t="shared" si="64"/>
        <v>16.457808528503996</v>
      </c>
      <c r="AU45">
        <f t="shared" si="65"/>
        <v>499.66194058641986</v>
      </c>
      <c r="AV45">
        <f t="shared" si="66"/>
        <v>499.66194058641986</v>
      </c>
      <c r="AW45">
        <f t="shared" si="67"/>
        <v>499.66194058641986</v>
      </c>
      <c r="AX45">
        <f t="shared" si="68"/>
        <v>499.66194058641986</v>
      </c>
      <c r="AZ45">
        <f t="shared" si="80"/>
        <v>0.76326530612244903</v>
      </c>
      <c r="BA45">
        <f t="shared" si="80"/>
        <v>0.76326530612244903</v>
      </c>
      <c r="BB45">
        <f t="shared" si="80"/>
        <v>0.76326530612244903</v>
      </c>
      <c r="BC45">
        <f t="shared" si="80"/>
        <v>0.76326530612244903</v>
      </c>
      <c r="BD45">
        <f t="shared" si="80"/>
        <v>0.76326530612244903</v>
      </c>
      <c r="BE45">
        <f t="shared" si="36"/>
        <v>5.3905923656196242</v>
      </c>
      <c r="BF45">
        <f t="shared" si="37"/>
        <v>95.869611917789001</v>
      </c>
      <c r="BG45">
        <f t="shared" si="38"/>
        <v>95.869611917789001</v>
      </c>
      <c r="BH45">
        <f t="shared" si="39"/>
        <v>95.869611917789001</v>
      </c>
      <c r="BI45">
        <f t="shared" si="40"/>
        <v>95.869611917789001</v>
      </c>
      <c r="BJ45">
        <f t="shared" si="41"/>
        <v>5.3905923656196242</v>
      </c>
      <c r="BK45">
        <f t="shared" si="72"/>
        <v>163.65932545945569</v>
      </c>
      <c r="BL45">
        <f t="shared" si="73"/>
        <v>163.65932545945569</v>
      </c>
      <c r="BM45">
        <f t="shared" si="74"/>
        <v>163.65932545945569</v>
      </c>
      <c r="BN45">
        <f t="shared" si="75"/>
        <v>163.65932545945569</v>
      </c>
      <c r="BP45">
        <f t="shared" si="14"/>
        <v>34</v>
      </c>
      <c r="BQ45">
        <f t="shared" si="81"/>
        <v>20.6</v>
      </c>
      <c r="BR45">
        <f t="shared" si="81"/>
        <v>35</v>
      </c>
      <c r="BS45">
        <f t="shared" si="81"/>
        <v>35</v>
      </c>
      <c r="BT45">
        <f t="shared" si="81"/>
        <v>35</v>
      </c>
      <c r="BU45">
        <f t="shared" si="81"/>
        <v>35</v>
      </c>
      <c r="BW45">
        <f t="shared" si="43"/>
        <v>25.990592365619626</v>
      </c>
      <c r="BX45">
        <f t="shared" si="44"/>
        <v>130.869611917789</v>
      </c>
      <c r="BY45">
        <f t="shared" si="45"/>
        <v>130.869611917789</v>
      </c>
      <c r="BZ45">
        <f t="shared" si="46"/>
        <v>130.869611917789</v>
      </c>
      <c r="CA45">
        <f t="shared" si="47"/>
        <v>130.869611917789</v>
      </c>
      <c r="CB45">
        <f t="shared" si="48"/>
        <v>25.990592365619626</v>
      </c>
      <c r="CC45">
        <f t="shared" si="76"/>
        <v>198.65932545945569</v>
      </c>
      <c r="CD45">
        <f t="shared" si="77"/>
        <v>198.65932545945569</v>
      </c>
      <c r="CE45">
        <f t="shared" si="78"/>
        <v>198.65932545945569</v>
      </c>
      <c r="CF45">
        <f t="shared" si="79"/>
        <v>198.65932545945569</v>
      </c>
      <c r="CH45">
        <f t="shared" si="49"/>
        <v>105.80115967065841</v>
      </c>
      <c r="CI45">
        <f t="shared" si="50"/>
        <v>532.73725014697243</v>
      </c>
      <c r="CJ45">
        <f t="shared" si="51"/>
        <v>532.73725014697243</v>
      </c>
      <c r="CK45">
        <f t="shared" si="52"/>
        <v>532.73725014697243</v>
      </c>
      <c r="CL45">
        <f t="shared" si="53"/>
        <v>532.73725014697243</v>
      </c>
      <c r="CM45">
        <f t="shared" si="54"/>
        <v>105.80115967065841</v>
      </c>
      <c r="CN45">
        <f t="shared" si="55"/>
        <v>808.69211125808363</v>
      </c>
      <c r="CO45">
        <f t="shared" si="56"/>
        <v>808.69211125808363</v>
      </c>
      <c r="CP45">
        <f t="shared" si="57"/>
        <v>808.69211125808363</v>
      </c>
      <c r="CQ45">
        <f t="shared" si="58"/>
        <v>808.69211125808363</v>
      </c>
    </row>
    <row r="46" spans="1:95" x14ac:dyDescent="0.4">
      <c r="A46">
        <v>35</v>
      </c>
      <c r="B46">
        <f t="shared" si="20"/>
        <v>1644.4373582766441</v>
      </c>
      <c r="C46">
        <f t="shared" si="69"/>
        <v>30105.853174603177</v>
      </c>
      <c r="D46">
        <f t="shared" si="70"/>
        <v>30991.319444444445</v>
      </c>
      <c r="E46">
        <f t="shared" si="71"/>
        <v>30991.319444444445</v>
      </c>
      <c r="F46">
        <f t="shared" si="71"/>
        <v>30991.319444444445</v>
      </c>
      <c r="G46">
        <f t="shared" si="21"/>
        <v>1644.4373582766441</v>
      </c>
      <c r="H46">
        <f t="shared" si="22"/>
        <v>89457.392290249438</v>
      </c>
      <c r="I46">
        <f t="shared" si="23"/>
        <v>119006.66666666669</v>
      </c>
      <c r="J46">
        <f t="shared" si="24"/>
        <v>176081.2925170068</v>
      </c>
      <c r="K46">
        <f t="shared" si="25"/>
        <v>205554.6697845805</v>
      </c>
      <c r="L46">
        <f t="shared" si="5"/>
        <v>1644.4373582766441</v>
      </c>
      <c r="M46">
        <f t="shared" si="26"/>
        <v>51393.799603174615</v>
      </c>
      <c r="N46">
        <f t="shared" si="27"/>
        <v>52905.381944444453</v>
      </c>
      <c r="O46">
        <f t="shared" si="28"/>
        <v>52905.381944444453</v>
      </c>
      <c r="P46">
        <f t="shared" si="29"/>
        <v>52905.381944444453</v>
      </c>
      <c r="Q46">
        <f t="shared" si="30"/>
        <v>1</v>
      </c>
      <c r="R46">
        <f t="shared" si="31"/>
        <v>1.7071032435157698</v>
      </c>
      <c r="S46">
        <f t="shared" si="32"/>
        <v>1.7071032435157696</v>
      </c>
      <c r="T46">
        <f t="shared" si="33"/>
        <v>1.7071032435157696</v>
      </c>
      <c r="U46">
        <f t="shared" si="34"/>
        <v>1.7071032435157696</v>
      </c>
      <c r="AO46">
        <f t="shared" si="59"/>
        <v>15.987585427689595</v>
      </c>
      <c r="AP46">
        <f t="shared" si="60"/>
        <v>292.69579475308643</v>
      </c>
      <c r="AQ46">
        <f t="shared" si="61"/>
        <v>301.30449459876542</v>
      </c>
      <c r="AR46">
        <f t="shared" si="62"/>
        <v>301.30449459876542</v>
      </c>
      <c r="AS46">
        <f t="shared" si="63"/>
        <v>301.30449459876542</v>
      </c>
      <c r="AT46">
        <f t="shared" si="64"/>
        <v>15.987585427689595</v>
      </c>
      <c r="AU46">
        <f t="shared" si="65"/>
        <v>499.66194058641986</v>
      </c>
      <c r="AV46">
        <f t="shared" si="66"/>
        <v>514.3578800154321</v>
      </c>
      <c r="AW46">
        <f t="shared" si="67"/>
        <v>514.3578800154321</v>
      </c>
      <c r="AX46">
        <f t="shared" si="68"/>
        <v>514.3578800154321</v>
      </c>
      <c r="AZ46">
        <f t="shared" si="80"/>
        <v>0.78571428571428581</v>
      </c>
      <c r="BA46">
        <f t="shared" si="80"/>
        <v>0.78571428571428581</v>
      </c>
      <c r="BB46">
        <f t="shared" si="80"/>
        <v>0.78571428571428581</v>
      </c>
      <c r="BC46">
        <f t="shared" si="80"/>
        <v>0.78571428571428581</v>
      </c>
      <c r="BD46">
        <f t="shared" si="80"/>
        <v>0.78571428571428581</v>
      </c>
      <c r="BE46">
        <f t="shared" si="36"/>
        <v>5.0869589997194158</v>
      </c>
      <c r="BF46">
        <f t="shared" si="37"/>
        <v>93.13048014870931</v>
      </c>
      <c r="BG46">
        <f t="shared" si="38"/>
        <v>95.869611917788987</v>
      </c>
      <c r="BH46">
        <f t="shared" si="39"/>
        <v>95.869611917788987</v>
      </c>
      <c r="BI46">
        <f t="shared" si="40"/>
        <v>95.869611917788987</v>
      </c>
      <c r="BJ46">
        <f t="shared" si="41"/>
        <v>5.0869589997194158</v>
      </c>
      <c r="BK46">
        <f t="shared" si="72"/>
        <v>158.98334473204267</v>
      </c>
      <c r="BL46">
        <f t="shared" si="73"/>
        <v>163.65932545945566</v>
      </c>
      <c r="BM46">
        <f t="shared" si="74"/>
        <v>163.65932545945566</v>
      </c>
      <c r="BN46">
        <f t="shared" si="75"/>
        <v>163.65932545945566</v>
      </c>
      <c r="BP46">
        <f t="shared" si="14"/>
        <v>35</v>
      </c>
      <c r="BQ46">
        <f t="shared" si="81"/>
        <v>20</v>
      </c>
      <c r="BR46">
        <f t="shared" si="81"/>
        <v>34.785714285714285</v>
      </c>
      <c r="BS46">
        <f t="shared" si="81"/>
        <v>35</v>
      </c>
      <c r="BT46">
        <f t="shared" si="81"/>
        <v>35</v>
      </c>
      <c r="BU46">
        <f t="shared" si="81"/>
        <v>35</v>
      </c>
      <c r="BW46">
        <f t="shared" si="43"/>
        <v>25.086958999719414</v>
      </c>
      <c r="BX46">
        <f t="shared" si="44"/>
        <v>127.9161944344236</v>
      </c>
      <c r="BY46">
        <f t="shared" si="45"/>
        <v>130.86961191778897</v>
      </c>
      <c r="BZ46">
        <f t="shared" si="46"/>
        <v>130.86961191778897</v>
      </c>
      <c r="CA46">
        <f t="shared" si="47"/>
        <v>130.86961191778897</v>
      </c>
      <c r="CB46">
        <f t="shared" si="48"/>
        <v>25.086958999719414</v>
      </c>
      <c r="CC46">
        <f t="shared" si="76"/>
        <v>193.76905901775694</v>
      </c>
      <c r="CD46">
        <f t="shared" si="77"/>
        <v>198.65932545945566</v>
      </c>
      <c r="CE46">
        <f t="shared" si="78"/>
        <v>198.65932545945566</v>
      </c>
      <c r="CF46">
        <f t="shared" si="79"/>
        <v>198.65932545945566</v>
      </c>
      <c r="CH46">
        <f t="shared" si="49"/>
        <v>105.12630437977661</v>
      </c>
      <c r="CI46">
        <f t="shared" si="50"/>
        <v>536.0297671537752</v>
      </c>
      <c r="CJ46">
        <f t="shared" si="51"/>
        <v>548.40599279835385</v>
      </c>
      <c r="CK46">
        <f t="shared" si="52"/>
        <v>548.40599279835385</v>
      </c>
      <c r="CL46">
        <f t="shared" si="53"/>
        <v>548.40599279835385</v>
      </c>
      <c r="CM46">
        <f t="shared" si="54"/>
        <v>105.12630437977661</v>
      </c>
      <c r="CN46">
        <f t="shared" si="55"/>
        <v>811.9846282648864</v>
      </c>
      <c r="CO46">
        <f t="shared" si="56"/>
        <v>832.47717335390951</v>
      </c>
      <c r="CP46">
        <f t="shared" si="57"/>
        <v>832.47717335390951</v>
      </c>
      <c r="CQ46">
        <f t="shared" si="58"/>
        <v>832.47717335390951</v>
      </c>
    </row>
    <row r="47" spans="1:95" x14ac:dyDescent="0.4">
      <c r="A47">
        <v>36</v>
      </c>
      <c r="B47">
        <f t="shared" si="20"/>
        <v>1554.3485832475994</v>
      </c>
      <c r="C47">
        <f t="shared" si="69"/>
        <v>29269.579475308645</v>
      </c>
      <c r="D47">
        <f t="shared" si="70"/>
        <v>30991.319444444445</v>
      </c>
      <c r="E47">
        <f t="shared" si="71"/>
        <v>30991.319444444445</v>
      </c>
      <c r="F47">
        <f t="shared" si="71"/>
        <v>30991.319444444445</v>
      </c>
      <c r="G47">
        <f t="shared" si="21"/>
        <v>1554.3485832475994</v>
      </c>
      <c r="H47">
        <f t="shared" si="22"/>
        <v>84556.562928669417</v>
      </c>
      <c r="I47">
        <f t="shared" si="23"/>
        <v>112487.01131687245</v>
      </c>
      <c r="J47">
        <f t="shared" si="24"/>
        <v>166434.86368312757</v>
      </c>
      <c r="K47">
        <f t="shared" si="25"/>
        <v>194293.57290594993</v>
      </c>
      <c r="L47">
        <f t="shared" si="5"/>
        <v>1554.3485832475994</v>
      </c>
      <c r="M47">
        <f t="shared" si="26"/>
        <v>49966.194058641988</v>
      </c>
      <c r="N47">
        <f t="shared" si="27"/>
        <v>52905.381944444453</v>
      </c>
      <c r="O47">
        <f t="shared" si="28"/>
        <v>52905.381944444453</v>
      </c>
      <c r="P47">
        <f t="shared" si="29"/>
        <v>52905.381944444453</v>
      </c>
      <c r="Q47">
        <f t="shared" si="30"/>
        <v>1</v>
      </c>
      <c r="R47">
        <f t="shared" si="31"/>
        <v>1.7071032435157696</v>
      </c>
      <c r="S47">
        <f t="shared" si="32"/>
        <v>1.7071032435157696</v>
      </c>
      <c r="T47">
        <f t="shared" si="33"/>
        <v>1.7071032435157696</v>
      </c>
      <c r="U47">
        <f t="shared" si="34"/>
        <v>1.7071032435157696</v>
      </c>
      <c r="AO47">
        <f t="shared" si="59"/>
        <v>15.543485832475994</v>
      </c>
      <c r="AP47">
        <f t="shared" si="60"/>
        <v>292.69579475308643</v>
      </c>
      <c r="AQ47">
        <f t="shared" si="61"/>
        <v>309.91319444444446</v>
      </c>
      <c r="AR47">
        <f t="shared" si="62"/>
        <v>309.91319444444446</v>
      </c>
      <c r="AS47">
        <f t="shared" si="63"/>
        <v>309.91319444444446</v>
      </c>
      <c r="AT47">
        <f t="shared" si="64"/>
        <v>15.543485832475994</v>
      </c>
      <c r="AU47">
        <f t="shared" si="65"/>
        <v>499.66194058641986</v>
      </c>
      <c r="AV47">
        <f t="shared" si="66"/>
        <v>529.05381944444446</v>
      </c>
      <c r="AW47">
        <f t="shared" si="67"/>
        <v>529.05381944444446</v>
      </c>
      <c r="AX47">
        <f t="shared" si="68"/>
        <v>529.05381944444446</v>
      </c>
      <c r="AZ47">
        <f t="shared" si="80"/>
        <v>0.80816326530612259</v>
      </c>
      <c r="BA47">
        <f t="shared" si="80"/>
        <v>0.80816326530612259</v>
      </c>
      <c r="BB47">
        <f t="shared" si="80"/>
        <v>0.80816326530612259</v>
      </c>
      <c r="BC47">
        <f t="shared" si="80"/>
        <v>0.80816326530612259</v>
      </c>
      <c r="BD47">
        <f t="shared" si="80"/>
        <v>0.80816326530612259</v>
      </c>
      <c r="BE47">
        <f t="shared" si="36"/>
        <v>4.8082752890866391</v>
      </c>
      <c r="BF47">
        <f t="shared" si="37"/>
        <v>90.543522366800715</v>
      </c>
      <c r="BG47">
        <f t="shared" si="38"/>
        <v>95.869611917788987</v>
      </c>
      <c r="BH47">
        <f t="shared" si="39"/>
        <v>95.869611917788987</v>
      </c>
      <c r="BI47">
        <f t="shared" si="40"/>
        <v>95.869611917788987</v>
      </c>
      <c r="BJ47">
        <f t="shared" si="41"/>
        <v>4.8082752890866391</v>
      </c>
      <c r="BK47">
        <f t="shared" si="72"/>
        <v>154.56714071170813</v>
      </c>
      <c r="BL47">
        <f t="shared" si="73"/>
        <v>163.65932545945563</v>
      </c>
      <c r="BM47">
        <f t="shared" si="74"/>
        <v>163.65932545945563</v>
      </c>
      <c r="BN47">
        <f t="shared" si="75"/>
        <v>163.65932545945563</v>
      </c>
      <c r="BP47">
        <f t="shared" si="14"/>
        <v>36</v>
      </c>
      <c r="BQ47">
        <f t="shared" si="81"/>
        <v>20</v>
      </c>
      <c r="BR47">
        <f t="shared" si="81"/>
        <v>34.571428571428569</v>
      </c>
      <c r="BS47">
        <f t="shared" si="81"/>
        <v>35</v>
      </c>
      <c r="BT47">
        <f t="shared" si="81"/>
        <v>35</v>
      </c>
      <c r="BU47">
        <f t="shared" si="81"/>
        <v>35</v>
      </c>
      <c r="BW47">
        <f t="shared" si="43"/>
        <v>24.808275289086637</v>
      </c>
      <c r="BX47">
        <f t="shared" si="44"/>
        <v>125.11495093822928</v>
      </c>
      <c r="BY47">
        <f t="shared" si="45"/>
        <v>130.86961191778897</v>
      </c>
      <c r="BZ47">
        <f t="shared" si="46"/>
        <v>130.86961191778897</v>
      </c>
      <c r="CA47">
        <f t="shared" si="47"/>
        <v>130.86961191778897</v>
      </c>
      <c r="CB47">
        <f t="shared" si="48"/>
        <v>24.808275289086637</v>
      </c>
      <c r="CC47">
        <f t="shared" si="76"/>
        <v>189.13856928313669</v>
      </c>
      <c r="CD47">
        <f t="shared" si="77"/>
        <v>198.65932545945563</v>
      </c>
      <c r="CE47">
        <f t="shared" si="78"/>
        <v>198.65932545945563</v>
      </c>
      <c r="CF47">
        <f t="shared" si="79"/>
        <v>198.65932545945563</v>
      </c>
      <c r="CH47">
        <f t="shared" si="49"/>
        <v>106.92872940928773</v>
      </c>
      <c r="CI47">
        <f t="shared" si="50"/>
        <v>539.2709722072251</v>
      </c>
      <c r="CJ47">
        <f t="shared" si="51"/>
        <v>564.07473544973539</v>
      </c>
      <c r="CK47">
        <f t="shared" si="52"/>
        <v>564.07473544973539</v>
      </c>
      <c r="CL47">
        <f t="shared" si="53"/>
        <v>564.07473544973539</v>
      </c>
      <c r="CM47">
        <f t="shared" si="54"/>
        <v>106.92872940928773</v>
      </c>
      <c r="CN47">
        <f t="shared" si="55"/>
        <v>815.2258333183363</v>
      </c>
      <c r="CO47">
        <f t="shared" si="56"/>
        <v>856.26223544973539</v>
      </c>
      <c r="CP47">
        <f t="shared" si="57"/>
        <v>856.26223544973539</v>
      </c>
      <c r="CQ47">
        <f t="shared" si="58"/>
        <v>856.26223544973539</v>
      </c>
    </row>
    <row r="48" spans="1:95" x14ac:dyDescent="0.4">
      <c r="A48">
        <v>37</v>
      </c>
      <c r="B48">
        <f t="shared" si="20"/>
        <v>1471.4651306712119</v>
      </c>
      <c r="C48">
        <f t="shared" si="69"/>
        <v>28478.509759759763</v>
      </c>
      <c r="D48">
        <f t="shared" si="70"/>
        <v>30991.319444444445</v>
      </c>
      <c r="E48">
        <f t="shared" si="71"/>
        <v>30991.319444444445</v>
      </c>
      <c r="F48">
        <f t="shared" si="71"/>
        <v>30991.319444444445</v>
      </c>
      <c r="G48">
        <f t="shared" si="21"/>
        <v>1471.4651306712119</v>
      </c>
      <c r="H48">
        <f t="shared" si="22"/>
        <v>80047.703108513932</v>
      </c>
      <c r="I48">
        <f t="shared" si="23"/>
        <v>106488.79961042125</v>
      </c>
      <c r="J48">
        <f t="shared" si="24"/>
        <v>157559.95860725592</v>
      </c>
      <c r="K48">
        <f t="shared" si="25"/>
        <v>183933.14133390147</v>
      </c>
      <c r="L48">
        <f t="shared" si="5"/>
        <v>1471.4651306712119</v>
      </c>
      <c r="M48">
        <f t="shared" si="26"/>
        <v>48615.75638138139</v>
      </c>
      <c r="N48">
        <f t="shared" si="27"/>
        <v>52905.381944444453</v>
      </c>
      <c r="O48">
        <f t="shared" si="28"/>
        <v>52905.381944444453</v>
      </c>
      <c r="P48">
        <f t="shared" si="29"/>
        <v>52905.381944444453</v>
      </c>
      <c r="Q48">
        <f t="shared" si="30"/>
        <v>1</v>
      </c>
      <c r="R48">
        <f t="shared" si="31"/>
        <v>1.7071032435157696</v>
      </c>
      <c r="S48">
        <f t="shared" si="32"/>
        <v>1.7071032435157696</v>
      </c>
      <c r="T48">
        <f t="shared" si="33"/>
        <v>1.7071032435157696</v>
      </c>
      <c r="U48">
        <f t="shared" si="34"/>
        <v>1.7071032435157696</v>
      </c>
      <c r="AO48">
        <f t="shared" si="59"/>
        <v>15.123391620787455</v>
      </c>
      <c r="AP48">
        <f t="shared" si="60"/>
        <v>292.69579475308643</v>
      </c>
      <c r="AQ48">
        <f t="shared" si="61"/>
        <v>318.5218942901235</v>
      </c>
      <c r="AR48">
        <f t="shared" si="62"/>
        <v>318.5218942901235</v>
      </c>
      <c r="AS48">
        <f t="shared" si="63"/>
        <v>318.5218942901235</v>
      </c>
      <c r="AT48">
        <f t="shared" si="64"/>
        <v>15.123391620787455</v>
      </c>
      <c r="AU48">
        <f t="shared" si="65"/>
        <v>499.66194058641986</v>
      </c>
      <c r="AV48">
        <f t="shared" si="66"/>
        <v>543.74975887345681</v>
      </c>
      <c r="AW48">
        <f t="shared" si="67"/>
        <v>543.74975887345681</v>
      </c>
      <c r="AX48">
        <f t="shared" si="68"/>
        <v>543.74975887345681</v>
      </c>
      <c r="AZ48">
        <f t="shared" si="80"/>
        <v>0.83061224489795915</v>
      </c>
      <c r="BA48">
        <f t="shared" si="80"/>
        <v>0.83061224489795915</v>
      </c>
      <c r="BB48">
        <f t="shared" si="80"/>
        <v>0.83061224489795915</v>
      </c>
      <c r="BC48">
        <f t="shared" si="80"/>
        <v>0.83061224489795915</v>
      </c>
      <c r="BD48">
        <f t="shared" si="80"/>
        <v>0.83061224489795915</v>
      </c>
      <c r="BE48">
        <f t="shared" si="36"/>
        <v>4.5518807703844306</v>
      </c>
      <c r="BF48">
        <f t="shared" si="37"/>
        <v>88.09640014067098</v>
      </c>
      <c r="BG48">
        <f t="shared" si="38"/>
        <v>95.869611917789015</v>
      </c>
      <c r="BH48">
        <f t="shared" si="39"/>
        <v>95.869611917789015</v>
      </c>
      <c r="BI48">
        <f t="shared" si="40"/>
        <v>95.869611917789015</v>
      </c>
      <c r="BJ48">
        <f t="shared" si="41"/>
        <v>4.5518807703844306</v>
      </c>
      <c r="BK48">
        <f t="shared" si="72"/>
        <v>150.38965042220255</v>
      </c>
      <c r="BL48">
        <f t="shared" si="73"/>
        <v>163.65932545945569</v>
      </c>
      <c r="BM48">
        <f t="shared" si="74"/>
        <v>163.65932545945569</v>
      </c>
      <c r="BN48">
        <f t="shared" si="75"/>
        <v>163.65932545945569</v>
      </c>
      <c r="BP48">
        <f t="shared" si="14"/>
        <v>37</v>
      </c>
      <c r="BQ48">
        <f t="shared" si="81"/>
        <v>20</v>
      </c>
      <c r="BR48">
        <f t="shared" si="81"/>
        <v>34.357142857142854</v>
      </c>
      <c r="BS48">
        <f t="shared" si="81"/>
        <v>35</v>
      </c>
      <c r="BT48">
        <f t="shared" si="81"/>
        <v>35</v>
      </c>
      <c r="BU48">
        <f t="shared" si="81"/>
        <v>35</v>
      </c>
      <c r="BW48">
        <f t="shared" si="43"/>
        <v>24.551880770384429</v>
      </c>
      <c r="BX48">
        <f t="shared" si="44"/>
        <v>122.45354299781383</v>
      </c>
      <c r="BY48">
        <f t="shared" si="45"/>
        <v>130.86961191778903</v>
      </c>
      <c r="BZ48">
        <f t="shared" si="46"/>
        <v>130.86961191778903</v>
      </c>
      <c r="CA48">
        <f t="shared" si="47"/>
        <v>130.86961191778903</v>
      </c>
      <c r="CB48">
        <f t="shared" si="48"/>
        <v>24.551880770384429</v>
      </c>
      <c r="CC48">
        <f t="shared" si="76"/>
        <v>184.74679327934541</v>
      </c>
      <c r="CD48">
        <f t="shared" si="77"/>
        <v>198.65932545945569</v>
      </c>
      <c r="CE48">
        <f t="shared" si="78"/>
        <v>198.65932545945569</v>
      </c>
      <c r="CF48">
        <f t="shared" si="79"/>
        <v>198.65932545945569</v>
      </c>
      <c r="CH48">
        <f t="shared" si="49"/>
        <v>108.76316161683224</v>
      </c>
      <c r="CI48">
        <f t="shared" si="50"/>
        <v>542.46086530732225</v>
      </c>
      <c r="CJ48">
        <f t="shared" si="51"/>
        <v>579.74347810111715</v>
      </c>
      <c r="CK48">
        <f t="shared" si="52"/>
        <v>579.74347810111715</v>
      </c>
      <c r="CL48">
        <f t="shared" si="53"/>
        <v>579.74347810111715</v>
      </c>
      <c r="CM48">
        <f t="shared" si="54"/>
        <v>108.76316161683224</v>
      </c>
      <c r="CN48">
        <f t="shared" si="55"/>
        <v>818.41572641843356</v>
      </c>
      <c r="CO48">
        <f t="shared" si="56"/>
        <v>880.04729754556149</v>
      </c>
      <c r="CP48">
        <f t="shared" si="57"/>
        <v>880.04729754556149</v>
      </c>
      <c r="CQ48">
        <f t="shared" si="58"/>
        <v>880.04729754556149</v>
      </c>
    </row>
    <row r="49" spans="1:95" x14ac:dyDescent="0.4">
      <c r="A49">
        <v>38</v>
      </c>
      <c r="B49">
        <f t="shared" si="20"/>
        <v>1395.0386176515851</v>
      </c>
      <c r="C49">
        <f t="shared" si="69"/>
        <v>27729.075292397665</v>
      </c>
      <c r="D49">
        <f t="shared" si="70"/>
        <v>30991.319444444445</v>
      </c>
      <c r="E49">
        <f t="shared" si="71"/>
        <v>30991.319444444445</v>
      </c>
      <c r="F49">
        <f t="shared" si="71"/>
        <v>30991.319444444445</v>
      </c>
      <c r="G49">
        <f t="shared" si="21"/>
        <v>1395.0386176515851</v>
      </c>
      <c r="H49">
        <f t="shared" si="22"/>
        <v>75890.100800246233</v>
      </c>
      <c r="I49">
        <f t="shared" si="23"/>
        <v>100957.87165281626</v>
      </c>
      <c r="J49">
        <f t="shared" si="24"/>
        <v>149376.44275161589</v>
      </c>
      <c r="K49">
        <f t="shared" si="25"/>
        <v>174379.82720644813</v>
      </c>
      <c r="L49">
        <f t="shared" si="5"/>
        <v>1395.0386176515851</v>
      </c>
      <c r="M49">
        <f t="shared" si="26"/>
        <v>47336.394371345035</v>
      </c>
      <c r="N49">
        <f t="shared" si="27"/>
        <v>52905.381944444453</v>
      </c>
      <c r="O49">
        <f t="shared" si="28"/>
        <v>52905.381944444453</v>
      </c>
      <c r="P49">
        <f t="shared" si="29"/>
        <v>52905.381944444453</v>
      </c>
      <c r="Q49">
        <f t="shared" si="30"/>
        <v>1</v>
      </c>
      <c r="R49">
        <f t="shared" si="31"/>
        <v>1.7071032435157694</v>
      </c>
      <c r="S49">
        <f t="shared" si="32"/>
        <v>1.7071032435157696</v>
      </c>
      <c r="T49">
        <f t="shared" si="33"/>
        <v>1.7071032435157696</v>
      </c>
      <c r="U49">
        <f t="shared" si="34"/>
        <v>1.7071032435157696</v>
      </c>
      <c r="AO49">
        <f t="shared" si="59"/>
        <v>14.725407630766732</v>
      </c>
      <c r="AP49">
        <f t="shared" si="60"/>
        <v>292.69579475308643</v>
      </c>
      <c r="AQ49">
        <f t="shared" si="61"/>
        <v>327.13059413580248</v>
      </c>
      <c r="AR49">
        <f t="shared" si="62"/>
        <v>327.13059413580248</v>
      </c>
      <c r="AS49">
        <f t="shared" si="63"/>
        <v>327.13059413580248</v>
      </c>
      <c r="AT49">
        <f t="shared" si="64"/>
        <v>14.725407630766732</v>
      </c>
      <c r="AU49">
        <f t="shared" si="65"/>
        <v>499.6619405864198</v>
      </c>
      <c r="AV49">
        <f t="shared" si="66"/>
        <v>558.44569830246928</v>
      </c>
      <c r="AW49">
        <f t="shared" si="67"/>
        <v>558.44569830246928</v>
      </c>
      <c r="AX49">
        <f t="shared" si="68"/>
        <v>558.44569830246928</v>
      </c>
      <c r="AZ49">
        <f t="shared" si="80"/>
        <v>0.85306122448979593</v>
      </c>
      <c r="BA49">
        <f t="shared" si="80"/>
        <v>0.85306122448979593</v>
      </c>
      <c r="BB49">
        <f t="shared" si="80"/>
        <v>0.85306122448979593</v>
      </c>
      <c r="BC49">
        <f t="shared" si="80"/>
        <v>0.85306122448979593</v>
      </c>
      <c r="BD49">
        <f t="shared" si="80"/>
        <v>0.85306122448979593</v>
      </c>
      <c r="BE49">
        <f t="shared" si="36"/>
        <v>4.3154603702605856</v>
      </c>
      <c r="BF49">
        <f t="shared" si="37"/>
        <v>85.778073821179632</v>
      </c>
      <c r="BG49">
        <f t="shared" si="38"/>
        <v>95.869611917789001</v>
      </c>
      <c r="BH49">
        <f t="shared" si="39"/>
        <v>95.869611917789001</v>
      </c>
      <c r="BI49">
        <f t="shared" si="40"/>
        <v>95.869611917789001</v>
      </c>
      <c r="BJ49">
        <f t="shared" si="41"/>
        <v>4.3154603702605856</v>
      </c>
      <c r="BK49">
        <f t="shared" si="72"/>
        <v>146.43202804267088</v>
      </c>
      <c r="BL49">
        <f t="shared" si="73"/>
        <v>163.65932545945572</v>
      </c>
      <c r="BM49">
        <f t="shared" si="74"/>
        <v>163.65932545945572</v>
      </c>
      <c r="BN49">
        <f t="shared" si="75"/>
        <v>163.65932545945572</v>
      </c>
      <c r="BP49">
        <f t="shared" si="14"/>
        <v>38</v>
      </c>
      <c r="BQ49">
        <f t="shared" si="81"/>
        <v>20</v>
      </c>
      <c r="BR49">
        <f t="shared" si="81"/>
        <v>34.142857142857139</v>
      </c>
      <c r="BS49">
        <f t="shared" si="81"/>
        <v>35</v>
      </c>
      <c r="BT49">
        <f t="shared" si="81"/>
        <v>35</v>
      </c>
      <c r="BU49">
        <f t="shared" si="81"/>
        <v>35</v>
      </c>
      <c r="BW49">
        <f t="shared" si="43"/>
        <v>24.315460370260585</v>
      </c>
      <c r="BX49">
        <f t="shared" si="44"/>
        <v>119.92093096403677</v>
      </c>
      <c r="BY49">
        <f t="shared" si="45"/>
        <v>130.869611917789</v>
      </c>
      <c r="BZ49">
        <f t="shared" si="46"/>
        <v>130.869611917789</v>
      </c>
      <c r="CA49">
        <f t="shared" si="47"/>
        <v>130.869611917789</v>
      </c>
      <c r="CB49">
        <f t="shared" si="48"/>
        <v>24.315460370260585</v>
      </c>
      <c r="CC49">
        <f t="shared" si="76"/>
        <v>180.57488518552802</v>
      </c>
      <c r="CD49">
        <f t="shared" si="77"/>
        <v>198.65932545945572</v>
      </c>
      <c r="CE49">
        <f t="shared" si="78"/>
        <v>198.65932545945572</v>
      </c>
      <c r="CF49">
        <f t="shared" si="79"/>
        <v>198.65932545945572</v>
      </c>
      <c r="CH49">
        <f t="shared" si="49"/>
        <v>110.62707411993387</v>
      </c>
      <c r="CI49">
        <f t="shared" si="50"/>
        <v>545.59944645406665</v>
      </c>
      <c r="CJ49">
        <f t="shared" si="51"/>
        <v>595.41222075249857</v>
      </c>
      <c r="CK49">
        <f t="shared" si="52"/>
        <v>595.41222075249857</v>
      </c>
      <c r="CL49">
        <f t="shared" si="53"/>
        <v>595.41222075249857</v>
      </c>
      <c r="CM49">
        <f t="shared" si="54"/>
        <v>110.62707411993387</v>
      </c>
      <c r="CN49">
        <f t="shared" si="55"/>
        <v>821.55430756517774</v>
      </c>
      <c r="CO49">
        <f t="shared" si="56"/>
        <v>903.8323596413876</v>
      </c>
      <c r="CP49">
        <f t="shared" si="57"/>
        <v>903.8323596413876</v>
      </c>
      <c r="CQ49">
        <f t="shared" si="58"/>
        <v>903.8323596413876</v>
      </c>
    </row>
    <row r="50" spans="1:95" x14ac:dyDescent="0.4">
      <c r="A50">
        <v>39</v>
      </c>
      <c r="B50">
        <f t="shared" si="20"/>
        <v>1324.4153608736942</v>
      </c>
      <c r="C50">
        <f t="shared" si="69"/>
        <v>27018.073361823364</v>
      </c>
      <c r="D50">
        <f t="shared" si="70"/>
        <v>30991.319444444445</v>
      </c>
      <c r="E50">
        <f t="shared" si="71"/>
        <v>30991.319444444445</v>
      </c>
      <c r="F50">
        <f t="shared" si="71"/>
        <v>30991.319444444445</v>
      </c>
      <c r="G50">
        <f t="shared" si="21"/>
        <v>1324.4153608736942</v>
      </c>
      <c r="H50">
        <f t="shared" si="22"/>
        <v>72048.195631528972</v>
      </c>
      <c r="I50">
        <f t="shared" si="23"/>
        <v>95846.920885382438</v>
      </c>
      <c r="J50">
        <f t="shared" si="24"/>
        <v>141814.32171816789</v>
      </c>
      <c r="K50">
        <f t="shared" si="25"/>
        <v>165551.92010921176</v>
      </c>
      <c r="L50">
        <f t="shared" si="5"/>
        <v>1324.4153608736942</v>
      </c>
      <c r="M50">
        <f t="shared" si="26"/>
        <v>46122.640669515677</v>
      </c>
      <c r="N50">
        <f t="shared" si="27"/>
        <v>52905.381944444453</v>
      </c>
      <c r="O50">
        <f t="shared" si="28"/>
        <v>52905.381944444453</v>
      </c>
      <c r="P50">
        <f t="shared" si="29"/>
        <v>52905.381944444453</v>
      </c>
      <c r="Q50">
        <f t="shared" si="30"/>
        <v>1</v>
      </c>
      <c r="R50">
        <f t="shared" si="31"/>
        <v>1.7071032435157696</v>
      </c>
      <c r="S50">
        <f t="shared" si="32"/>
        <v>1.7071032435157696</v>
      </c>
      <c r="T50">
        <f t="shared" si="33"/>
        <v>1.7071032435157696</v>
      </c>
      <c r="U50">
        <f t="shared" si="34"/>
        <v>1.7071032435157696</v>
      </c>
      <c r="AO50">
        <f t="shared" si="59"/>
        <v>14.347833076131687</v>
      </c>
      <c r="AP50">
        <f t="shared" si="60"/>
        <v>292.69579475308643</v>
      </c>
      <c r="AQ50">
        <f t="shared" si="61"/>
        <v>335.73929398148147</v>
      </c>
      <c r="AR50">
        <f t="shared" si="62"/>
        <v>335.73929398148147</v>
      </c>
      <c r="AS50">
        <f t="shared" si="63"/>
        <v>335.73929398148147</v>
      </c>
      <c r="AT50">
        <f t="shared" si="64"/>
        <v>14.347833076131687</v>
      </c>
      <c r="AU50">
        <f t="shared" si="65"/>
        <v>499.66194058641986</v>
      </c>
      <c r="AV50">
        <f t="shared" si="66"/>
        <v>573.14163773148164</v>
      </c>
      <c r="AW50">
        <f t="shared" si="67"/>
        <v>573.14163773148164</v>
      </c>
      <c r="AX50">
        <f t="shared" si="68"/>
        <v>573.14163773148164</v>
      </c>
      <c r="AZ50">
        <f t="shared" si="80"/>
        <v>0.87551020408163271</v>
      </c>
      <c r="BA50">
        <f t="shared" si="80"/>
        <v>0.87551020408163271</v>
      </c>
      <c r="BB50">
        <f t="shared" si="80"/>
        <v>0.87551020408163271</v>
      </c>
      <c r="BC50">
        <f t="shared" si="80"/>
        <v>0.87551020408163271</v>
      </c>
      <c r="BD50">
        <f t="shared" si="80"/>
        <v>0.87551020408163271</v>
      </c>
      <c r="BE50">
        <f t="shared" si="36"/>
        <v>4.0969919622986746</v>
      </c>
      <c r="BF50">
        <f t="shared" si="37"/>
        <v>83.578636030892966</v>
      </c>
      <c r="BG50">
        <f t="shared" si="38"/>
        <v>95.869611917788987</v>
      </c>
      <c r="BH50">
        <f t="shared" si="39"/>
        <v>95.869611917788987</v>
      </c>
      <c r="BI50">
        <f t="shared" si="40"/>
        <v>95.869611917788987</v>
      </c>
      <c r="BJ50">
        <f t="shared" si="41"/>
        <v>4.0969919622986746</v>
      </c>
      <c r="BK50">
        <f t="shared" si="72"/>
        <v>142.67736065696138</v>
      </c>
      <c r="BL50">
        <f t="shared" si="73"/>
        <v>163.65932545945569</v>
      </c>
      <c r="BM50">
        <f t="shared" si="74"/>
        <v>163.65932545945569</v>
      </c>
      <c r="BN50">
        <f t="shared" si="75"/>
        <v>163.65932545945569</v>
      </c>
      <c r="BP50">
        <f t="shared" si="14"/>
        <v>39</v>
      </c>
      <c r="BQ50">
        <f t="shared" si="81"/>
        <v>20</v>
      </c>
      <c r="BR50">
        <f t="shared" si="81"/>
        <v>33.928571428571431</v>
      </c>
      <c r="BS50">
        <f t="shared" si="81"/>
        <v>35</v>
      </c>
      <c r="BT50">
        <f t="shared" si="81"/>
        <v>35</v>
      </c>
      <c r="BU50">
        <f t="shared" si="81"/>
        <v>35</v>
      </c>
      <c r="BW50">
        <f t="shared" si="43"/>
        <v>24.096991962298674</v>
      </c>
      <c r="BX50">
        <f t="shared" si="44"/>
        <v>117.5072074594644</v>
      </c>
      <c r="BY50">
        <f t="shared" si="45"/>
        <v>130.86961191778897</v>
      </c>
      <c r="BZ50">
        <f t="shared" si="46"/>
        <v>130.86961191778897</v>
      </c>
      <c r="CA50">
        <f t="shared" si="47"/>
        <v>130.86961191778897</v>
      </c>
      <c r="CB50">
        <f t="shared" si="48"/>
        <v>24.096991962298674</v>
      </c>
      <c r="CC50">
        <f t="shared" si="76"/>
        <v>176.6059320855328</v>
      </c>
      <c r="CD50">
        <f t="shared" si="77"/>
        <v>198.65932545945569</v>
      </c>
      <c r="CE50">
        <f t="shared" si="78"/>
        <v>198.65932545945569</v>
      </c>
      <c r="CF50">
        <f t="shared" si="79"/>
        <v>198.65932545945569</v>
      </c>
      <c r="CH50">
        <f t="shared" si="49"/>
        <v>112.51819920354973</v>
      </c>
      <c r="CI50">
        <f t="shared" si="50"/>
        <v>548.6867156474583</v>
      </c>
      <c r="CJ50">
        <f t="shared" si="51"/>
        <v>611.08096340387999</v>
      </c>
      <c r="CK50">
        <f t="shared" si="52"/>
        <v>611.08096340387999</v>
      </c>
      <c r="CL50">
        <f t="shared" si="53"/>
        <v>611.08096340387999</v>
      </c>
      <c r="CM50">
        <f t="shared" si="54"/>
        <v>112.51819920354973</v>
      </c>
      <c r="CN50">
        <f t="shared" si="55"/>
        <v>824.6415767585695</v>
      </c>
      <c r="CO50">
        <f t="shared" si="56"/>
        <v>927.61742173721359</v>
      </c>
      <c r="CP50">
        <f t="shared" si="57"/>
        <v>927.61742173721359</v>
      </c>
      <c r="CQ50">
        <f t="shared" si="58"/>
        <v>927.61742173721359</v>
      </c>
    </row>
    <row r="51" spans="1:95" x14ac:dyDescent="0.4">
      <c r="A51">
        <v>40</v>
      </c>
      <c r="B51">
        <f t="shared" si="20"/>
        <v>1259.0223524305557</v>
      </c>
      <c r="C51">
        <f t="shared" si="69"/>
        <v>26342.621527777781</v>
      </c>
      <c r="D51">
        <f t="shared" si="70"/>
        <v>30991.319444444445</v>
      </c>
      <c r="E51">
        <f t="shared" si="71"/>
        <v>30991.319444444445</v>
      </c>
      <c r="F51">
        <f t="shared" si="71"/>
        <v>30991.319444444445</v>
      </c>
      <c r="G51">
        <f t="shared" si="21"/>
        <v>1259.0223524305557</v>
      </c>
      <c r="H51">
        <f t="shared" si="22"/>
        <v>68490.815972222234</v>
      </c>
      <c r="I51">
        <f t="shared" si="23"/>
        <v>91114.479166666686</v>
      </c>
      <c r="J51">
        <f t="shared" si="24"/>
        <v>134812.23958333334</v>
      </c>
      <c r="K51">
        <f t="shared" si="25"/>
        <v>157377.79405381944</v>
      </c>
      <c r="L51">
        <f t="shared" si="5"/>
        <v>1259.0223524305557</v>
      </c>
      <c r="M51">
        <f t="shared" si="26"/>
        <v>44969.574652777788</v>
      </c>
      <c r="N51">
        <f t="shared" si="27"/>
        <v>52905.381944444453</v>
      </c>
      <c r="O51">
        <f t="shared" si="28"/>
        <v>52905.381944444453</v>
      </c>
      <c r="P51">
        <f t="shared" si="29"/>
        <v>52905.381944444453</v>
      </c>
      <c r="Q51">
        <f t="shared" si="30"/>
        <v>1</v>
      </c>
      <c r="R51">
        <f t="shared" si="31"/>
        <v>1.7071032435157696</v>
      </c>
      <c r="S51">
        <f t="shared" si="32"/>
        <v>1.7071032435157696</v>
      </c>
      <c r="T51">
        <f t="shared" si="33"/>
        <v>1.7071032435157696</v>
      </c>
      <c r="U51">
        <f t="shared" si="34"/>
        <v>1.7071032435157696</v>
      </c>
      <c r="AO51">
        <f t="shared" si="59"/>
        <v>13.989137249228396</v>
      </c>
      <c r="AP51">
        <f t="shared" si="60"/>
        <v>292.69579475308643</v>
      </c>
      <c r="AQ51">
        <f t="shared" si="61"/>
        <v>344.34799382716051</v>
      </c>
      <c r="AR51">
        <f t="shared" si="62"/>
        <v>344.34799382716051</v>
      </c>
      <c r="AS51">
        <f t="shared" si="63"/>
        <v>344.34799382716051</v>
      </c>
      <c r="AT51">
        <f t="shared" si="64"/>
        <v>13.989137249228396</v>
      </c>
      <c r="AU51">
        <f t="shared" si="65"/>
        <v>499.66194058641986</v>
      </c>
      <c r="AV51">
        <f t="shared" si="66"/>
        <v>587.83757716049388</v>
      </c>
      <c r="AW51">
        <f t="shared" si="67"/>
        <v>587.83757716049388</v>
      </c>
      <c r="AX51">
        <f t="shared" si="68"/>
        <v>587.83757716049388</v>
      </c>
      <c r="AZ51">
        <f t="shared" si="80"/>
        <v>0.8979591836734695</v>
      </c>
      <c r="BA51">
        <f t="shared" si="80"/>
        <v>0.8979591836734695</v>
      </c>
      <c r="BB51">
        <f t="shared" si="80"/>
        <v>0.8979591836734695</v>
      </c>
      <c r="BC51">
        <f t="shared" si="80"/>
        <v>0.8979591836734695</v>
      </c>
      <c r="BD51">
        <f t="shared" si="80"/>
        <v>0.8979591836734695</v>
      </c>
      <c r="BE51">
        <f t="shared" si="36"/>
        <v>3.8947029841601779</v>
      </c>
      <c r="BF51">
        <f t="shared" si="37"/>
        <v>81.489170130120641</v>
      </c>
      <c r="BG51">
        <f t="shared" si="38"/>
        <v>95.869611917788987</v>
      </c>
      <c r="BH51">
        <f t="shared" si="39"/>
        <v>95.869611917788987</v>
      </c>
      <c r="BI51">
        <f t="shared" si="40"/>
        <v>95.869611917788987</v>
      </c>
      <c r="BJ51">
        <f t="shared" si="41"/>
        <v>3.8947029841601779</v>
      </c>
      <c r="BK51">
        <f t="shared" si="72"/>
        <v>139.11042664053733</v>
      </c>
      <c r="BL51">
        <f t="shared" si="73"/>
        <v>163.65932545945566</v>
      </c>
      <c r="BM51">
        <f t="shared" si="74"/>
        <v>163.65932545945566</v>
      </c>
      <c r="BN51">
        <f t="shared" si="75"/>
        <v>163.65932545945566</v>
      </c>
      <c r="BP51">
        <f t="shared" si="14"/>
        <v>40</v>
      </c>
      <c r="BQ51">
        <f t="shared" si="81"/>
        <v>20</v>
      </c>
      <c r="BR51">
        <f t="shared" si="81"/>
        <v>33.714285714285715</v>
      </c>
      <c r="BS51">
        <f t="shared" si="81"/>
        <v>35</v>
      </c>
      <c r="BT51">
        <f t="shared" si="81"/>
        <v>35</v>
      </c>
      <c r="BU51">
        <f t="shared" si="81"/>
        <v>35</v>
      </c>
      <c r="BW51">
        <f t="shared" si="43"/>
        <v>23.894702984160176</v>
      </c>
      <c r="BX51">
        <f t="shared" si="44"/>
        <v>115.20345584440636</v>
      </c>
      <c r="BY51">
        <f t="shared" si="45"/>
        <v>130.86961191778897</v>
      </c>
      <c r="BZ51">
        <f t="shared" si="46"/>
        <v>130.86961191778897</v>
      </c>
      <c r="CA51">
        <f t="shared" si="47"/>
        <v>130.86961191778897</v>
      </c>
      <c r="CB51">
        <f t="shared" si="48"/>
        <v>23.894702984160176</v>
      </c>
      <c r="CC51">
        <f t="shared" si="76"/>
        <v>172.82471235482305</v>
      </c>
      <c r="CD51">
        <f t="shared" si="77"/>
        <v>198.65932545945566</v>
      </c>
      <c r="CE51">
        <f t="shared" si="78"/>
        <v>198.65932545945566</v>
      </c>
      <c r="CF51">
        <f t="shared" si="79"/>
        <v>198.65932545945566</v>
      </c>
      <c r="CH51">
        <f t="shared" si="49"/>
        <v>114.43449592414127</v>
      </c>
      <c r="CI51">
        <f t="shared" si="50"/>
        <v>551.7226728874972</v>
      </c>
      <c r="CJ51">
        <f t="shared" si="51"/>
        <v>626.74970605526153</v>
      </c>
      <c r="CK51">
        <f t="shared" si="52"/>
        <v>626.74970605526153</v>
      </c>
      <c r="CL51">
        <f t="shared" si="53"/>
        <v>626.74970605526153</v>
      </c>
      <c r="CM51">
        <f t="shared" si="54"/>
        <v>114.43449592414127</v>
      </c>
      <c r="CN51">
        <f t="shared" si="55"/>
        <v>827.6775339986084</v>
      </c>
      <c r="CO51">
        <f t="shared" si="56"/>
        <v>951.40248383303935</v>
      </c>
      <c r="CP51">
        <f t="shared" si="57"/>
        <v>951.40248383303935</v>
      </c>
      <c r="CQ51">
        <f t="shared" si="58"/>
        <v>951.40248383303935</v>
      </c>
    </row>
    <row r="52" spans="1:95" x14ac:dyDescent="0.4">
      <c r="A52">
        <v>41</v>
      </c>
      <c r="B52">
        <f t="shared" si="20"/>
        <v>1198.3556001718555</v>
      </c>
      <c r="C52">
        <f t="shared" si="69"/>
        <v>25700.118563685639</v>
      </c>
      <c r="D52">
        <f t="shared" si="70"/>
        <v>30991.319444444445</v>
      </c>
      <c r="E52">
        <f t="shared" si="71"/>
        <v>30991.319444444445</v>
      </c>
      <c r="F52">
        <f t="shared" si="71"/>
        <v>30991.319444444445</v>
      </c>
      <c r="G52">
        <f t="shared" si="21"/>
        <v>1198.3556001718555</v>
      </c>
      <c r="H52">
        <f t="shared" si="22"/>
        <v>65190.544649348936</v>
      </c>
      <c r="I52">
        <f t="shared" si="23"/>
        <v>86724.072972437047</v>
      </c>
      <c r="J52">
        <f t="shared" si="24"/>
        <v>128316.23041840176</v>
      </c>
      <c r="K52">
        <f t="shared" si="25"/>
        <v>149794.45002148193</v>
      </c>
      <c r="L52">
        <f t="shared" si="5"/>
        <v>1198.3556001718555</v>
      </c>
      <c r="M52">
        <f t="shared" si="26"/>
        <v>43872.755758807594</v>
      </c>
      <c r="N52">
        <f t="shared" si="27"/>
        <v>52905.381944444453</v>
      </c>
      <c r="O52">
        <f t="shared" si="28"/>
        <v>52905.381944444453</v>
      </c>
      <c r="P52">
        <f t="shared" si="29"/>
        <v>52905.381944444453</v>
      </c>
      <c r="Q52">
        <f t="shared" si="30"/>
        <v>1</v>
      </c>
      <c r="R52">
        <f t="shared" si="31"/>
        <v>1.7071032435157696</v>
      </c>
      <c r="S52">
        <f t="shared" si="32"/>
        <v>1.7071032435157696</v>
      </c>
      <c r="T52">
        <f t="shared" si="33"/>
        <v>1.7071032435157696</v>
      </c>
      <c r="U52">
        <f t="shared" si="34"/>
        <v>1.7071032435157696</v>
      </c>
      <c r="AO52">
        <f t="shared" si="59"/>
        <v>13.647938779735021</v>
      </c>
      <c r="AP52">
        <f t="shared" si="60"/>
        <v>292.69579475308643</v>
      </c>
      <c r="AQ52">
        <f t="shared" si="61"/>
        <v>352.95669367283949</v>
      </c>
      <c r="AR52">
        <f t="shared" si="62"/>
        <v>352.95669367283949</v>
      </c>
      <c r="AS52">
        <f t="shared" si="63"/>
        <v>352.95669367283949</v>
      </c>
      <c r="AT52">
        <f t="shared" si="64"/>
        <v>13.647938779735021</v>
      </c>
      <c r="AU52">
        <f t="shared" si="65"/>
        <v>499.66194058641986</v>
      </c>
      <c r="AV52">
        <f t="shared" si="66"/>
        <v>602.53351658950623</v>
      </c>
      <c r="AW52">
        <f t="shared" si="67"/>
        <v>602.53351658950623</v>
      </c>
      <c r="AX52">
        <f t="shared" si="68"/>
        <v>602.53351658950623</v>
      </c>
      <c r="AZ52">
        <f t="shared" si="80"/>
        <v>0.92040816326530628</v>
      </c>
      <c r="BA52">
        <f t="shared" si="80"/>
        <v>0.92040816326530628</v>
      </c>
      <c r="BB52">
        <f t="shared" si="80"/>
        <v>0.92040816326530628</v>
      </c>
      <c r="BC52">
        <f t="shared" si="80"/>
        <v>0.92040816326530628</v>
      </c>
      <c r="BD52">
        <f t="shared" si="80"/>
        <v>0.92040816326530628</v>
      </c>
      <c r="BE52">
        <f t="shared" si="36"/>
        <v>3.7070343692184919</v>
      </c>
      <c r="BF52">
        <f t="shared" si="37"/>
        <v>79.501629395239647</v>
      </c>
      <c r="BG52">
        <f t="shared" si="38"/>
        <v>95.869611917788987</v>
      </c>
      <c r="BH52">
        <f t="shared" si="39"/>
        <v>95.869611917788987</v>
      </c>
      <c r="BI52">
        <f t="shared" si="40"/>
        <v>95.869611917788987</v>
      </c>
      <c r="BJ52">
        <f t="shared" si="41"/>
        <v>3.7070343692184919</v>
      </c>
      <c r="BK52">
        <f t="shared" si="72"/>
        <v>135.71748940540226</v>
      </c>
      <c r="BL52">
        <f t="shared" si="73"/>
        <v>163.65932545945566</v>
      </c>
      <c r="BM52">
        <f t="shared" si="74"/>
        <v>163.65932545945566</v>
      </c>
      <c r="BN52">
        <f t="shared" si="75"/>
        <v>163.65932545945566</v>
      </c>
      <c r="BP52">
        <f t="shared" si="14"/>
        <v>41</v>
      </c>
      <c r="BQ52">
        <f t="shared" si="81"/>
        <v>20</v>
      </c>
      <c r="BR52">
        <f t="shared" si="81"/>
        <v>33.5</v>
      </c>
      <c r="BS52">
        <f t="shared" si="81"/>
        <v>35</v>
      </c>
      <c r="BT52">
        <f t="shared" si="81"/>
        <v>35</v>
      </c>
      <c r="BU52">
        <f t="shared" si="81"/>
        <v>35</v>
      </c>
      <c r="BW52">
        <f t="shared" si="43"/>
        <v>23.707034369218491</v>
      </c>
      <c r="BX52">
        <f t="shared" si="44"/>
        <v>113.00162939523965</v>
      </c>
      <c r="BY52">
        <f t="shared" si="45"/>
        <v>130.86961191778897</v>
      </c>
      <c r="BZ52">
        <f t="shared" si="46"/>
        <v>130.86961191778897</v>
      </c>
      <c r="CA52">
        <f t="shared" si="47"/>
        <v>130.86961191778897</v>
      </c>
      <c r="CB52">
        <f t="shared" si="48"/>
        <v>23.707034369218491</v>
      </c>
      <c r="CC52">
        <f t="shared" si="76"/>
        <v>169.21748940540226</v>
      </c>
      <c r="CD52">
        <f t="shared" si="77"/>
        <v>198.65932545945566</v>
      </c>
      <c r="CE52">
        <f t="shared" si="78"/>
        <v>198.65932545945566</v>
      </c>
      <c r="CF52">
        <f t="shared" si="79"/>
        <v>198.65932545945566</v>
      </c>
      <c r="CH52">
        <f t="shared" si="49"/>
        <v>116.37412245461269</v>
      </c>
      <c r="CI52">
        <f t="shared" si="50"/>
        <v>554.70731817418334</v>
      </c>
      <c r="CJ52">
        <f t="shared" si="51"/>
        <v>642.41844870664306</v>
      </c>
      <c r="CK52">
        <f t="shared" si="52"/>
        <v>642.41844870664306</v>
      </c>
      <c r="CL52">
        <f t="shared" si="53"/>
        <v>642.41844870664306</v>
      </c>
      <c r="CM52">
        <f t="shared" si="54"/>
        <v>116.37412245461269</v>
      </c>
      <c r="CN52">
        <f t="shared" si="55"/>
        <v>830.66217928529443</v>
      </c>
      <c r="CO52">
        <f t="shared" si="56"/>
        <v>975.18754592886546</v>
      </c>
      <c r="CP52">
        <f t="shared" si="57"/>
        <v>975.18754592886546</v>
      </c>
      <c r="CQ52">
        <f t="shared" si="58"/>
        <v>975.18754592886546</v>
      </c>
    </row>
    <row r="53" spans="1:95" x14ac:dyDescent="0.4">
      <c r="A53">
        <v>42</v>
      </c>
      <c r="B53">
        <f t="shared" si="20"/>
        <v>1141.9703876921139</v>
      </c>
      <c r="C53">
        <f t="shared" si="69"/>
        <v>25088.210978835981</v>
      </c>
      <c r="D53">
        <f t="shared" si="70"/>
        <v>30991.319444444445</v>
      </c>
      <c r="E53">
        <f t="shared" si="71"/>
        <v>30991.319444444445</v>
      </c>
      <c r="F53">
        <f t="shared" si="71"/>
        <v>30991.319444444445</v>
      </c>
      <c r="G53">
        <f t="shared" si="21"/>
        <v>1141.9703876921139</v>
      </c>
      <c r="H53">
        <f t="shared" si="22"/>
        <v>62123.189090451</v>
      </c>
      <c r="I53">
        <f t="shared" si="23"/>
        <v>82643.518518518526</v>
      </c>
      <c r="J53">
        <f t="shared" si="24"/>
        <v>122278.67535903251</v>
      </c>
      <c r="K53">
        <f t="shared" si="25"/>
        <v>142746.29846151423</v>
      </c>
      <c r="L53">
        <f t="shared" si="5"/>
        <v>1141.9703876921139</v>
      </c>
      <c r="M53">
        <f t="shared" si="26"/>
        <v>42828.166335978844</v>
      </c>
      <c r="N53">
        <f t="shared" si="27"/>
        <v>52905.381944444453</v>
      </c>
      <c r="O53">
        <f t="shared" si="28"/>
        <v>52905.381944444453</v>
      </c>
      <c r="P53">
        <f t="shared" si="29"/>
        <v>52905.381944444453</v>
      </c>
      <c r="Q53">
        <f t="shared" si="30"/>
        <v>1</v>
      </c>
      <c r="R53">
        <f t="shared" si="31"/>
        <v>1.7071032435157696</v>
      </c>
      <c r="S53">
        <f t="shared" si="32"/>
        <v>1.7071032435157696</v>
      </c>
      <c r="T53">
        <f t="shared" si="33"/>
        <v>1.7071032435157696</v>
      </c>
      <c r="U53">
        <f t="shared" si="34"/>
        <v>1.7071032435157696</v>
      </c>
      <c r="AO53">
        <f t="shared" si="59"/>
        <v>13.322987856407995</v>
      </c>
      <c r="AP53">
        <f t="shared" si="60"/>
        <v>292.69579475308643</v>
      </c>
      <c r="AQ53">
        <f t="shared" si="61"/>
        <v>361.56539351851853</v>
      </c>
      <c r="AR53">
        <f t="shared" si="62"/>
        <v>361.56539351851853</v>
      </c>
      <c r="AS53">
        <f t="shared" si="63"/>
        <v>361.56539351851853</v>
      </c>
      <c r="AT53">
        <f t="shared" si="64"/>
        <v>13.322987856407995</v>
      </c>
      <c r="AU53">
        <f t="shared" si="65"/>
        <v>499.66194058641986</v>
      </c>
      <c r="AV53">
        <f t="shared" si="66"/>
        <v>617.22945601851859</v>
      </c>
      <c r="AW53">
        <f t="shared" si="67"/>
        <v>617.22945601851859</v>
      </c>
      <c r="AX53">
        <f t="shared" si="68"/>
        <v>617.22945601851859</v>
      </c>
      <c r="AZ53">
        <f t="shared" si="80"/>
        <v>0.94285714285714284</v>
      </c>
      <c r="BA53">
        <f t="shared" si="80"/>
        <v>0.94285714285714284</v>
      </c>
      <c r="BB53">
        <f t="shared" si="80"/>
        <v>0.94285714285714284</v>
      </c>
      <c r="BC53">
        <f t="shared" si="80"/>
        <v>0.94285714285714284</v>
      </c>
      <c r="BD53">
        <f t="shared" si="80"/>
        <v>0.94285714285714284</v>
      </c>
      <c r="BE53">
        <f t="shared" si="36"/>
        <v>3.5326104164718166</v>
      </c>
      <c r="BF53">
        <f t="shared" si="37"/>
        <v>77.60873345725777</v>
      </c>
      <c r="BG53">
        <f t="shared" si="38"/>
        <v>95.869611917789001</v>
      </c>
      <c r="BH53">
        <f t="shared" si="39"/>
        <v>95.869611917789001</v>
      </c>
      <c r="BI53">
        <f t="shared" si="40"/>
        <v>95.869611917789001</v>
      </c>
      <c r="BJ53">
        <f t="shared" si="41"/>
        <v>3.5326104164718166</v>
      </c>
      <c r="BK53">
        <f t="shared" si="72"/>
        <v>132.48612061003558</v>
      </c>
      <c r="BL53">
        <f t="shared" si="73"/>
        <v>163.65932545945569</v>
      </c>
      <c r="BM53">
        <f t="shared" si="74"/>
        <v>163.65932545945569</v>
      </c>
      <c r="BN53">
        <f t="shared" si="75"/>
        <v>163.65932545945569</v>
      </c>
      <c r="BP53">
        <f t="shared" si="14"/>
        <v>42</v>
      </c>
      <c r="BQ53">
        <f t="shared" si="81"/>
        <v>20</v>
      </c>
      <c r="BR53">
        <f t="shared" si="81"/>
        <v>33.285714285714285</v>
      </c>
      <c r="BS53">
        <f t="shared" si="81"/>
        <v>35</v>
      </c>
      <c r="BT53">
        <f t="shared" si="81"/>
        <v>35</v>
      </c>
      <c r="BU53">
        <f t="shared" si="81"/>
        <v>35</v>
      </c>
      <c r="BW53">
        <f t="shared" si="43"/>
        <v>23.532610416471815</v>
      </c>
      <c r="BX53">
        <f t="shared" si="44"/>
        <v>110.89444774297206</v>
      </c>
      <c r="BY53">
        <f t="shared" si="45"/>
        <v>130.869611917789</v>
      </c>
      <c r="BZ53">
        <f t="shared" si="46"/>
        <v>130.869611917789</v>
      </c>
      <c r="CA53">
        <f t="shared" si="47"/>
        <v>130.869611917789</v>
      </c>
      <c r="CB53">
        <f t="shared" si="48"/>
        <v>23.532610416471815</v>
      </c>
      <c r="CC53">
        <f t="shared" si="76"/>
        <v>165.77183489574986</v>
      </c>
      <c r="CD53">
        <f t="shared" si="77"/>
        <v>198.65932545945569</v>
      </c>
      <c r="CE53">
        <f t="shared" si="78"/>
        <v>198.65932545945569</v>
      </c>
      <c r="CF53">
        <f t="shared" si="79"/>
        <v>198.65932545945569</v>
      </c>
      <c r="CH53">
        <f t="shared" si="49"/>
        <v>118.33541237997257</v>
      </c>
      <c r="CI53">
        <f t="shared" si="50"/>
        <v>557.64065150751662</v>
      </c>
      <c r="CJ53">
        <f t="shared" si="51"/>
        <v>658.08719135802471</v>
      </c>
      <c r="CK53">
        <f t="shared" si="52"/>
        <v>658.08719135802471</v>
      </c>
      <c r="CL53">
        <f t="shared" si="53"/>
        <v>658.08719135802471</v>
      </c>
      <c r="CM53">
        <f t="shared" si="54"/>
        <v>118.33541237997257</v>
      </c>
      <c r="CN53">
        <f t="shared" si="55"/>
        <v>833.59551261862782</v>
      </c>
      <c r="CO53">
        <f t="shared" si="56"/>
        <v>998.97260802469145</v>
      </c>
      <c r="CP53">
        <f t="shared" si="57"/>
        <v>998.97260802469145</v>
      </c>
      <c r="CQ53">
        <f t="shared" si="58"/>
        <v>998.97260802469145</v>
      </c>
    </row>
    <row r="54" spans="1:95" x14ac:dyDescent="0.4">
      <c r="A54">
        <v>43</v>
      </c>
      <c r="B54">
        <f t="shared" si="20"/>
        <v>1089.4731010756566</v>
      </c>
      <c r="C54">
        <f t="shared" si="69"/>
        <v>24504.764211886308</v>
      </c>
      <c r="D54">
        <f t="shared" si="70"/>
        <v>30270.59108527132</v>
      </c>
      <c r="E54">
        <f t="shared" si="71"/>
        <v>30991.319444444445</v>
      </c>
      <c r="F54">
        <f t="shared" si="71"/>
        <v>30991.319444444445</v>
      </c>
      <c r="G54">
        <f t="shared" si="21"/>
        <v>1089.4731010756566</v>
      </c>
      <c r="H54">
        <f t="shared" si="22"/>
        <v>59267.336698515719</v>
      </c>
      <c r="I54">
        <f t="shared" si="23"/>
        <v>78844.330268613674</v>
      </c>
      <c r="J54">
        <f t="shared" si="24"/>
        <v>116657.42743825492</v>
      </c>
      <c r="K54">
        <f t="shared" si="25"/>
        <v>136184.13763445706</v>
      </c>
      <c r="L54">
        <f t="shared" si="5"/>
        <v>1089.4731010756566</v>
      </c>
      <c r="M54">
        <f t="shared" si="26"/>
        <v>41832.162467700269</v>
      </c>
      <c r="N54">
        <f t="shared" si="27"/>
        <v>51675.024224806206</v>
      </c>
      <c r="O54">
        <f t="shared" si="28"/>
        <v>52905.381944444453</v>
      </c>
      <c r="P54">
        <f t="shared" si="29"/>
        <v>52905.381944444453</v>
      </c>
      <c r="Q54">
        <f t="shared" si="30"/>
        <v>1</v>
      </c>
      <c r="R54">
        <f t="shared" si="31"/>
        <v>1.7071032435157696</v>
      </c>
      <c r="S54">
        <f t="shared" si="32"/>
        <v>1.7071032435157694</v>
      </c>
      <c r="T54">
        <f t="shared" si="33"/>
        <v>1.7071032435157696</v>
      </c>
      <c r="U54">
        <f t="shared" si="34"/>
        <v>1.7071032435157696</v>
      </c>
      <c r="AO54">
        <f t="shared" si="59"/>
        <v>13.013150929514786</v>
      </c>
      <c r="AP54">
        <f t="shared" si="60"/>
        <v>292.69579475308643</v>
      </c>
      <c r="AQ54">
        <f t="shared" si="61"/>
        <v>361.56539351851853</v>
      </c>
      <c r="AR54">
        <f t="shared" si="62"/>
        <v>370.17409336419757</v>
      </c>
      <c r="AS54">
        <f t="shared" si="63"/>
        <v>370.17409336419757</v>
      </c>
      <c r="AT54">
        <f t="shared" si="64"/>
        <v>13.013150929514786</v>
      </c>
      <c r="AU54">
        <f t="shared" si="65"/>
        <v>499.66194058641986</v>
      </c>
      <c r="AV54">
        <f t="shared" si="66"/>
        <v>617.22945601851859</v>
      </c>
      <c r="AW54">
        <f t="shared" si="67"/>
        <v>631.92539544753095</v>
      </c>
      <c r="AX54">
        <f t="shared" si="68"/>
        <v>631.92539544753095</v>
      </c>
      <c r="AZ54">
        <f t="shared" si="80"/>
        <v>0.96530612244897962</v>
      </c>
      <c r="BA54">
        <f t="shared" si="80"/>
        <v>0.96530612244897962</v>
      </c>
      <c r="BB54">
        <f t="shared" si="80"/>
        <v>0.96530612244897962</v>
      </c>
      <c r="BC54">
        <f t="shared" si="80"/>
        <v>0.96530612244897962</v>
      </c>
      <c r="BD54">
        <f t="shared" si="80"/>
        <v>0.96530612244897962</v>
      </c>
      <c r="BE54">
        <f t="shared" si="36"/>
        <v>3.3702135071153516</v>
      </c>
      <c r="BF54">
        <f t="shared" si="37"/>
        <v>75.803879190809909</v>
      </c>
      <c r="BG54">
        <f t="shared" si="38"/>
        <v>93.64008605923577</v>
      </c>
      <c r="BH54">
        <f t="shared" si="39"/>
        <v>95.869611917789015</v>
      </c>
      <c r="BI54">
        <f t="shared" si="40"/>
        <v>95.869611917789015</v>
      </c>
      <c r="BJ54">
        <f t="shared" si="41"/>
        <v>3.3702135071153516</v>
      </c>
      <c r="BK54">
        <f t="shared" si="72"/>
        <v>129.40504803770915</v>
      </c>
      <c r="BL54">
        <f t="shared" si="73"/>
        <v>159.85329463481719</v>
      </c>
      <c r="BM54">
        <f t="shared" si="74"/>
        <v>163.65932545945569</v>
      </c>
      <c r="BN54">
        <f t="shared" si="75"/>
        <v>163.65932545945569</v>
      </c>
      <c r="BP54">
        <f t="shared" si="14"/>
        <v>43</v>
      </c>
      <c r="BQ54">
        <f t="shared" si="81"/>
        <v>20</v>
      </c>
      <c r="BR54">
        <f t="shared" si="81"/>
        <v>33.071428571428569</v>
      </c>
      <c r="BS54">
        <f t="shared" si="81"/>
        <v>34.785714285714285</v>
      </c>
      <c r="BT54">
        <f t="shared" si="81"/>
        <v>35</v>
      </c>
      <c r="BU54">
        <f t="shared" si="81"/>
        <v>35</v>
      </c>
      <c r="BW54">
        <f t="shared" si="43"/>
        <v>23.370213507115352</v>
      </c>
      <c r="BX54">
        <f t="shared" si="44"/>
        <v>108.87530776223848</v>
      </c>
      <c r="BY54">
        <f t="shared" si="45"/>
        <v>128.42580034495006</v>
      </c>
      <c r="BZ54">
        <f t="shared" si="46"/>
        <v>130.86961191778903</v>
      </c>
      <c r="CA54">
        <f t="shared" si="47"/>
        <v>130.86961191778903</v>
      </c>
      <c r="CB54">
        <f t="shared" si="48"/>
        <v>23.370213507115352</v>
      </c>
      <c r="CC54">
        <f t="shared" si="76"/>
        <v>162.47647660913771</v>
      </c>
      <c r="CD54">
        <f t="shared" si="77"/>
        <v>194.63900892053147</v>
      </c>
      <c r="CE54">
        <f t="shared" si="78"/>
        <v>198.65932545945569</v>
      </c>
      <c r="CF54">
        <f t="shared" si="79"/>
        <v>198.65932545945569</v>
      </c>
      <c r="CH54">
        <f t="shared" si="49"/>
        <v>120.31685430057753</v>
      </c>
      <c r="CI54">
        <f t="shared" si="50"/>
        <v>560.52267288749715</v>
      </c>
      <c r="CJ54">
        <f t="shared" si="51"/>
        <v>661.17446055141636</v>
      </c>
      <c r="CK54">
        <f t="shared" si="52"/>
        <v>673.75593400940636</v>
      </c>
      <c r="CL54">
        <f t="shared" si="53"/>
        <v>673.75593400940636</v>
      </c>
      <c r="CM54">
        <f t="shared" si="54"/>
        <v>120.31685430057753</v>
      </c>
      <c r="CN54">
        <f t="shared" si="55"/>
        <v>836.47753399860824</v>
      </c>
      <c r="CO54">
        <f t="shared" si="56"/>
        <v>1002.0598772180832</v>
      </c>
      <c r="CP54">
        <f t="shared" si="57"/>
        <v>1022.7576701205174</v>
      </c>
      <c r="CQ54">
        <f t="shared" si="58"/>
        <v>1022.7576701205174</v>
      </c>
    </row>
    <row r="55" spans="1:95" x14ac:dyDescent="0.4">
      <c r="A55">
        <v>44</v>
      </c>
      <c r="B55">
        <f t="shared" si="20"/>
        <v>1040.5143408516988</v>
      </c>
      <c r="C55">
        <f t="shared" si="69"/>
        <v>23947.837752525254</v>
      </c>
      <c r="D55">
        <f t="shared" si="70"/>
        <v>29582.623106060608</v>
      </c>
      <c r="E55">
        <f t="shared" si="71"/>
        <v>30991.319444444445</v>
      </c>
      <c r="F55">
        <f t="shared" si="71"/>
        <v>30991.319444444445</v>
      </c>
      <c r="G55">
        <f t="shared" si="21"/>
        <v>1040.5143408516988</v>
      </c>
      <c r="H55">
        <f t="shared" si="22"/>
        <v>56603.980142332424</v>
      </c>
      <c r="I55">
        <f t="shared" si="23"/>
        <v>75301.222451790643</v>
      </c>
      <c r="J55">
        <f t="shared" si="24"/>
        <v>111415.07403581268</v>
      </c>
      <c r="K55">
        <f t="shared" si="25"/>
        <v>130064.29260646235</v>
      </c>
      <c r="L55">
        <f t="shared" si="5"/>
        <v>1040.5143408516988</v>
      </c>
      <c r="M55">
        <f t="shared" si="26"/>
        <v>40881.431502525258</v>
      </c>
      <c r="N55">
        <f t="shared" si="27"/>
        <v>50500.591856060615</v>
      </c>
      <c r="O55">
        <f t="shared" si="28"/>
        <v>52905.381944444453</v>
      </c>
      <c r="P55">
        <f t="shared" si="29"/>
        <v>52905.381944444453</v>
      </c>
      <c r="Q55">
        <f t="shared" si="30"/>
        <v>1</v>
      </c>
      <c r="R55">
        <f t="shared" si="31"/>
        <v>1.7071032435157696</v>
      </c>
      <c r="S55">
        <f t="shared" si="32"/>
        <v>1.7071032435157696</v>
      </c>
      <c r="T55">
        <f t="shared" si="33"/>
        <v>1.7071032435157696</v>
      </c>
      <c r="U55">
        <f t="shared" si="34"/>
        <v>1.7071032435157696</v>
      </c>
      <c r="AO55">
        <f t="shared" si="59"/>
        <v>12.717397499298539</v>
      </c>
      <c r="AP55">
        <f t="shared" si="60"/>
        <v>292.69579475308643</v>
      </c>
      <c r="AQ55">
        <f t="shared" si="61"/>
        <v>361.56539351851853</v>
      </c>
      <c r="AR55">
        <f t="shared" si="62"/>
        <v>378.7827932098765</v>
      </c>
      <c r="AS55">
        <f t="shared" si="63"/>
        <v>378.7827932098765</v>
      </c>
      <c r="AT55">
        <f t="shared" si="64"/>
        <v>12.717397499298539</v>
      </c>
      <c r="AU55">
        <f t="shared" si="65"/>
        <v>499.66194058641986</v>
      </c>
      <c r="AV55">
        <f t="shared" si="66"/>
        <v>617.22945601851859</v>
      </c>
      <c r="AW55">
        <f t="shared" si="67"/>
        <v>646.6213348765433</v>
      </c>
      <c r="AX55">
        <f t="shared" si="68"/>
        <v>646.6213348765433</v>
      </c>
      <c r="AZ55">
        <f t="shared" si="80"/>
        <v>0.9877551020408164</v>
      </c>
      <c r="BA55">
        <f t="shared" si="80"/>
        <v>0.9877551020408164</v>
      </c>
      <c r="BB55">
        <f t="shared" si="80"/>
        <v>0.9877551020408164</v>
      </c>
      <c r="BC55">
        <f t="shared" si="80"/>
        <v>0.9877551020408164</v>
      </c>
      <c r="BD55">
        <f t="shared" si="80"/>
        <v>0.9877551020408164</v>
      </c>
      <c r="BE55">
        <f t="shared" si="36"/>
        <v>3.2187627968265926</v>
      </c>
      <c r="BF55">
        <f t="shared" si="37"/>
        <v>74.081063754655133</v>
      </c>
      <c r="BG55">
        <f t="shared" si="38"/>
        <v>91.511902285162222</v>
      </c>
      <c r="BH55">
        <f t="shared" si="39"/>
        <v>95.869611917788987</v>
      </c>
      <c r="BI55">
        <f t="shared" si="40"/>
        <v>95.869611917788987</v>
      </c>
      <c r="BJ55">
        <f t="shared" si="41"/>
        <v>3.2187627968265926</v>
      </c>
      <c r="BK55">
        <f t="shared" si="72"/>
        <v>126.4640242186703</v>
      </c>
      <c r="BL55">
        <f t="shared" si="73"/>
        <v>156.2202652112986</v>
      </c>
      <c r="BM55">
        <f t="shared" si="74"/>
        <v>163.65932545945569</v>
      </c>
      <c r="BN55">
        <f t="shared" si="75"/>
        <v>163.65932545945569</v>
      </c>
      <c r="BP55">
        <f t="shared" si="14"/>
        <v>44</v>
      </c>
      <c r="BQ55">
        <f t="shared" si="81"/>
        <v>20</v>
      </c>
      <c r="BR55">
        <f t="shared" si="81"/>
        <v>32.857142857142854</v>
      </c>
      <c r="BS55">
        <f t="shared" si="81"/>
        <v>34.571428571428569</v>
      </c>
      <c r="BT55">
        <f t="shared" si="81"/>
        <v>35</v>
      </c>
      <c r="BU55">
        <f t="shared" si="81"/>
        <v>35</v>
      </c>
      <c r="BW55">
        <f t="shared" si="43"/>
        <v>23.218762796826592</v>
      </c>
      <c r="BX55">
        <f t="shared" si="44"/>
        <v>106.93820661179799</v>
      </c>
      <c r="BY55">
        <f t="shared" si="45"/>
        <v>126.08333085659079</v>
      </c>
      <c r="BZ55">
        <f t="shared" si="46"/>
        <v>130.86961191778897</v>
      </c>
      <c r="CA55">
        <f t="shared" si="47"/>
        <v>130.86961191778897</v>
      </c>
      <c r="CB55">
        <f t="shared" si="48"/>
        <v>23.218762796826592</v>
      </c>
      <c r="CC55">
        <f t="shared" si="76"/>
        <v>159.32116707581315</v>
      </c>
      <c r="CD55">
        <f t="shared" si="77"/>
        <v>190.79169378272718</v>
      </c>
      <c r="CE55">
        <f t="shared" si="78"/>
        <v>198.65932545945569</v>
      </c>
      <c r="CF55">
        <f t="shared" si="79"/>
        <v>198.65932545945569</v>
      </c>
      <c r="CH55">
        <f t="shared" si="49"/>
        <v>122.31707421675179</v>
      </c>
      <c r="CI55">
        <f t="shared" si="50"/>
        <v>563.35338231412504</v>
      </c>
      <c r="CJ55">
        <f t="shared" si="51"/>
        <v>664.21041779145514</v>
      </c>
      <c r="CK55">
        <f t="shared" si="52"/>
        <v>689.42467666078767</v>
      </c>
      <c r="CL55">
        <f t="shared" si="53"/>
        <v>689.42467666078767</v>
      </c>
      <c r="CM55">
        <f t="shared" si="54"/>
        <v>122.31707421675179</v>
      </c>
      <c r="CN55">
        <f t="shared" si="55"/>
        <v>839.30824342523613</v>
      </c>
      <c r="CO55">
        <f t="shared" si="56"/>
        <v>1005.0958344581221</v>
      </c>
      <c r="CP55">
        <f t="shared" si="57"/>
        <v>1046.5427322163434</v>
      </c>
      <c r="CQ55">
        <f t="shared" si="58"/>
        <v>1046.5427322163434</v>
      </c>
    </row>
    <row r="56" spans="1:95" x14ac:dyDescent="0.4">
      <c r="A56">
        <v>45</v>
      </c>
      <c r="B56">
        <f t="shared" si="20"/>
        <v>994.78309327846375</v>
      </c>
      <c r="C56">
        <f t="shared" si="69"/>
        <v>23415.663580246917</v>
      </c>
      <c r="D56">
        <f t="shared" si="70"/>
        <v>28925.231481481482</v>
      </c>
      <c r="E56">
        <f t="shared" si="71"/>
        <v>30991.319444444445</v>
      </c>
      <c r="F56">
        <f t="shared" si="71"/>
        <v>30991.319444444445</v>
      </c>
      <c r="G56">
        <f t="shared" si="21"/>
        <v>994.78309327846375</v>
      </c>
      <c r="H56">
        <f t="shared" si="22"/>
        <v>54116.200274348426</v>
      </c>
      <c r="I56">
        <f t="shared" si="23"/>
        <v>71991.687242798362</v>
      </c>
      <c r="J56">
        <f t="shared" si="24"/>
        <v>106518.31275720165</v>
      </c>
      <c r="K56">
        <f t="shared" si="25"/>
        <v>124347.88665980795</v>
      </c>
      <c r="L56">
        <f t="shared" si="5"/>
        <v>994.78309327846375</v>
      </c>
      <c r="M56">
        <f t="shared" si="26"/>
        <v>39972.955246913589</v>
      </c>
      <c r="N56">
        <f t="shared" si="27"/>
        <v>49378.356481481489</v>
      </c>
      <c r="O56">
        <f t="shared" si="28"/>
        <v>52905.381944444453</v>
      </c>
      <c r="P56">
        <f t="shared" si="29"/>
        <v>52905.381944444453</v>
      </c>
      <c r="Q56">
        <f t="shared" si="30"/>
        <v>1</v>
      </c>
      <c r="R56">
        <f t="shared" si="31"/>
        <v>1.7071032435157696</v>
      </c>
      <c r="S56">
        <f t="shared" si="32"/>
        <v>1.7071032435157696</v>
      </c>
      <c r="T56">
        <f t="shared" si="33"/>
        <v>1.7071032435157696</v>
      </c>
      <c r="U56">
        <f t="shared" si="34"/>
        <v>1.7071032435157696</v>
      </c>
      <c r="AO56">
        <f t="shared" si="59"/>
        <v>12.434788665980797</v>
      </c>
      <c r="AP56">
        <f t="shared" si="60"/>
        <v>292.69579475308643</v>
      </c>
      <c r="AQ56">
        <f t="shared" si="61"/>
        <v>361.56539351851853</v>
      </c>
      <c r="AR56">
        <f t="shared" si="62"/>
        <v>387.39149305555554</v>
      </c>
      <c r="AS56">
        <f t="shared" si="63"/>
        <v>387.39149305555554</v>
      </c>
      <c r="AT56">
        <f t="shared" si="64"/>
        <v>12.434788665980797</v>
      </c>
      <c r="AU56">
        <f t="shared" si="65"/>
        <v>499.66194058641986</v>
      </c>
      <c r="AV56">
        <f t="shared" si="66"/>
        <v>617.22945601851859</v>
      </c>
      <c r="AW56">
        <f t="shared" si="67"/>
        <v>661.31727430555566</v>
      </c>
      <c r="AX56">
        <f t="shared" si="68"/>
        <v>661.31727430555566</v>
      </c>
      <c r="AZ56">
        <f t="shared" si="80"/>
        <v>1.0102040816326532</v>
      </c>
      <c r="BA56">
        <f t="shared" si="80"/>
        <v>1.0102040816326532</v>
      </c>
      <c r="BB56">
        <f t="shared" si="80"/>
        <v>1.0102040816326532</v>
      </c>
      <c r="BC56">
        <f t="shared" si="80"/>
        <v>1.0102040816326532</v>
      </c>
      <c r="BD56">
        <f t="shared" si="80"/>
        <v>1.0102040816326532</v>
      </c>
      <c r="BE56">
        <f t="shared" si="36"/>
        <v>3.0772961850154492</v>
      </c>
      <c r="BF56">
        <f t="shared" si="37"/>
        <v>72.434817893440567</v>
      </c>
      <c r="BG56">
        <f t="shared" si="38"/>
        <v>89.478304456603055</v>
      </c>
      <c r="BH56">
        <f t="shared" si="39"/>
        <v>95.869611917788987</v>
      </c>
      <c r="BI56">
        <f t="shared" si="40"/>
        <v>95.869611917788987</v>
      </c>
      <c r="BJ56">
        <f t="shared" si="41"/>
        <v>3.0772961850154492</v>
      </c>
      <c r="BK56">
        <f t="shared" si="72"/>
        <v>123.65371256936652</v>
      </c>
      <c r="BL56">
        <f t="shared" si="73"/>
        <v>152.74870376215861</v>
      </c>
      <c r="BM56">
        <f t="shared" si="74"/>
        <v>163.65932545945569</v>
      </c>
      <c r="BN56">
        <f t="shared" si="75"/>
        <v>163.65932545945569</v>
      </c>
      <c r="BP56">
        <f t="shared" si="14"/>
        <v>45</v>
      </c>
      <c r="BQ56">
        <f t="shared" si="81"/>
        <v>20</v>
      </c>
      <c r="BR56">
        <f t="shared" si="81"/>
        <v>32.642857142857139</v>
      </c>
      <c r="BS56">
        <f t="shared" si="81"/>
        <v>34.357142857142861</v>
      </c>
      <c r="BT56">
        <f t="shared" si="81"/>
        <v>35</v>
      </c>
      <c r="BU56">
        <f t="shared" si="81"/>
        <v>35</v>
      </c>
      <c r="BW56">
        <f t="shared" si="43"/>
        <v>23.077296185015449</v>
      </c>
      <c r="BX56">
        <f t="shared" si="44"/>
        <v>105.07767503629771</v>
      </c>
      <c r="BY56">
        <f t="shared" si="45"/>
        <v>123.83544731374592</v>
      </c>
      <c r="BZ56">
        <f t="shared" si="46"/>
        <v>130.86961191778897</v>
      </c>
      <c r="CA56">
        <f t="shared" si="47"/>
        <v>130.86961191778897</v>
      </c>
      <c r="CB56">
        <f t="shared" si="48"/>
        <v>23.077296185015449</v>
      </c>
      <c r="CC56">
        <f t="shared" si="76"/>
        <v>156.29656971222366</v>
      </c>
      <c r="CD56">
        <f t="shared" si="77"/>
        <v>187.10584661930147</v>
      </c>
      <c r="CE56">
        <f t="shared" si="78"/>
        <v>198.65932545945569</v>
      </c>
      <c r="CF56">
        <f t="shared" si="79"/>
        <v>198.65932545945569</v>
      </c>
      <c r="CH56">
        <f t="shared" si="49"/>
        <v>124.33482026212407</v>
      </c>
      <c r="CI56">
        <f t="shared" si="50"/>
        <v>566.13277978739995</v>
      </c>
      <c r="CJ56">
        <f t="shared" si="51"/>
        <v>667.19506307814129</v>
      </c>
      <c r="CK56">
        <f t="shared" si="52"/>
        <v>705.09341931216932</v>
      </c>
      <c r="CL56">
        <f t="shared" si="53"/>
        <v>705.09341931216932</v>
      </c>
      <c r="CM56">
        <f t="shared" si="54"/>
        <v>124.33482026212407</v>
      </c>
      <c r="CN56">
        <f t="shared" si="55"/>
        <v>842.08764089851127</v>
      </c>
      <c r="CO56">
        <f t="shared" si="56"/>
        <v>1008.080479744808</v>
      </c>
      <c r="CP56">
        <f t="shared" si="57"/>
        <v>1070.3277943121695</v>
      </c>
      <c r="CQ56">
        <f t="shared" si="58"/>
        <v>1070.3277943121695</v>
      </c>
    </row>
    <row r="57" spans="1:95" x14ac:dyDescent="0.4">
      <c r="A57">
        <v>46</v>
      </c>
      <c r="B57">
        <f t="shared" si="20"/>
        <v>952.00177877546741</v>
      </c>
      <c r="C57">
        <f t="shared" si="69"/>
        <v>22906.627415458941</v>
      </c>
      <c r="D57">
        <f t="shared" si="70"/>
        <v>28296.422101449276</v>
      </c>
      <c r="E57">
        <f t="shared" si="71"/>
        <v>30991.319444444445</v>
      </c>
      <c r="F57">
        <f t="shared" si="71"/>
        <v>30991.319444444445</v>
      </c>
      <c r="G57">
        <f t="shared" si="21"/>
        <v>952.00177877546741</v>
      </c>
      <c r="H57">
        <f t="shared" si="22"/>
        <v>51788.896765385427</v>
      </c>
      <c r="I57">
        <f t="shared" si="23"/>
        <v>68895.636420919982</v>
      </c>
      <c r="J57">
        <f t="shared" si="24"/>
        <v>101937.42123503466</v>
      </c>
      <c r="K57">
        <f t="shared" si="25"/>
        <v>119000.22234693341</v>
      </c>
      <c r="L57">
        <f t="shared" si="5"/>
        <v>952.00177877546741</v>
      </c>
      <c r="M57">
        <f t="shared" si="26"/>
        <v>39103.977958937205</v>
      </c>
      <c r="N57">
        <f t="shared" si="27"/>
        <v>48304.913949275367</v>
      </c>
      <c r="O57">
        <f t="shared" si="28"/>
        <v>52905.381944444453</v>
      </c>
      <c r="P57">
        <f t="shared" si="29"/>
        <v>52905.381944444453</v>
      </c>
      <c r="Q57">
        <f t="shared" si="30"/>
        <v>1</v>
      </c>
      <c r="R57">
        <f t="shared" si="31"/>
        <v>1.7071032435157694</v>
      </c>
      <c r="S57">
        <f t="shared" si="32"/>
        <v>1.7071032435157696</v>
      </c>
      <c r="T57">
        <f t="shared" si="33"/>
        <v>1.7071032435157696</v>
      </c>
      <c r="U57">
        <f t="shared" si="34"/>
        <v>1.7071032435157696</v>
      </c>
      <c r="AO57">
        <f t="shared" si="59"/>
        <v>12.164467173242082</v>
      </c>
      <c r="AP57">
        <f t="shared" si="60"/>
        <v>292.69579475308643</v>
      </c>
      <c r="AQ57">
        <f t="shared" si="61"/>
        <v>361.56539351851853</v>
      </c>
      <c r="AR57">
        <f t="shared" si="62"/>
        <v>396.00019290123458</v>
      </c>
      <c r="AS57">
        <f t="shared" si="63"/>
        <v>396.00019290123458</v>
      </c>
      <c r="AT57">
        <f t="shared" si="64"/>
        <v>12.164467173242082</v>
      </c>
      <c r="AU57">
        <f t="shared" si="65"/>
        <v>499.66194058641986</v>
      </c>
      <c r="AV57">
        <f t="shared" si="66"/>
        <v>617.22945601851859</v>
      </c>
      <c r="AW57">
        <f t="shared" si="67"/>
        <v>676.01321373456801</v>
      </c>
      <c r="AX57">
        <f t="shared" si="68"/>
        <v>676.01321373456801</v>
      </c>
      <c r="AZ57">
        <f t="shared" si="80"/>
        <v>1.03265306122449</v>
      </c>
      <c r="BA57">
        <f t="shared" si="80"/>
        <v>1.03265306122449</v>
      </c>
      <c r="BB57">
        <f t="shared" si="80"/>
        <v>1.03265306122449</v>
      </c>
      <c r="BC57">
        <f t="shared" si="80"/>
        <v>1.03265306122449</v>
      </c>
      <c r="BD57">
        <f t="shared" si="80"/>
        <v>1.03265306122449</v>
      </c>
      <c r="BE57">
        <f t="shared" si="36"/>
        <v>2.9449549974746141</v>
      </c>
      <c r="BF57">
        <f t="shared" si="37"/>
        <v>70.860147939235347</v>
      </c>
      <c r="BG57">
        <f t="shared" si="38"/>
        <v>87.533123924937769</v>
      </c>
      <c r="BH57">
        <f t="shared" si="39"/>
        <v>95.869611917788987</v>
      </c>
      <c r="BI57">
        <f t="shared" si="40"/>
        <v>95.869611917788987</v>
      </c>
      <c r="BJ57">
        <f t="shared" si="41"/>
        <v>2.9449549974746141</v>
      </c>
      <c r="BK57">
        <f t="shared" si="72"/>
        <v>120.96558838307594</v>
      </c>
      <c r="BL57">
        <f t="shared" si="73"/>
        <v>149.42807976732908</v>
      </c>
      <c r="BM57">
        <f t="shared" si="74"/>
        <v>163.65932545945566</v>
      </c>
      <c r="BN57">
        <f t="shared" si="75"/>
        <v>163.65932545945566</v>
      </c>
      <c r="BP57">
        <f t="shared" si="14"/>
        <v>46</v>
      </c>
      <c r="BQ57">
        <f t="shared" si="81"/>
        <v>20</v>
      </c>
      <c r="BR57">
        <f t="shared" si="81"/>
        <v>32.428571428571431</v>
      </c>
      <c r="BS57">
        <f t="shared" si="81"/>
        <v>34.142857142857146</v>
      </c>
      <c r="BT57">
        <f t="shared" si="81"/>
        <v>35</v>
      </c>
      <c r="BU57">
        <f t="shared" si="81"/>
        <v>35</v>
      </c>
      <c r="BW57">
        <f t="shared" si="43"/>
        <v>22.944954997474614</v>
      </c>
      <c r="BX57">
        <f t="shared" si="44"/>
        <v>103.28871936780678</v>
      </c>
      <c r="BY57">
        <f t="shared" si="45"/>
        <v>121.67598106779491</v>
      </c>
      <c r="BZ57">
        <f t="shared" si="46"/>
        <v>130.86961191778897</v>
      </c>
      <c r="CA57">
        <f t="shared" si="47"/>
        <v>130.86961191778897</v>
      </c>
      <c r="CB57">
        <f t="shared" si="48"/>
        <v>22.944954997474614</v>
      </c>
      <c r="CC57">
        <f t="shared" si="76"/>
        <v>153.39415981164737</v>
      </c>
      <c r="CD57">
        <f t="shared" si="77"/>
        <v>183.57093691018622</v>
      </c>
      <c r="CE57">
        <f t="shared" si="78"/>
        <v>198.65932545945566</v>
      </c>
      <c r="CF57">
        <f t="shared" si="79"/>
        <v>198.65932545945566</v>
      </c>
      <c r="CH57">
        <f t="shared" si="49"/>
        <v>126.36894942826837</v>
      </c>
      <c r="CI57">
        <f t="shared" si="50"/>
        <v>568.86086530732234</v>
      </c>
      <c r="CJ57">
        <f t="shared" si="51"/>
        <v>670.12839641147468</v>
      </c>
      <c r="CK57">
        <f t="shared" si="52"/>
        <v>720.76216196355074</v>
      </c>
      <c r="CL57">
        <f t="shared" si="53"/>
        <v>720.76216196355074</v>
      </c>
      <c r="CM57">
        <f t="shared" si="54"/>
        <v>126.36894942826837</v>
      </c>
      <c r="CN57">
        <f t="shared" si="55"/>
        <v>844.81572641843366</v>
      </c>
      <c r="CO57">
        <f t="shared" si="56"/>
        <v>1011.0138130781414</v>
      </c>
      <c r="CP57">
        <f t="shared" si="57"/>
        <v>1094.1128564079954</v>
      </c>
      <c r="CQ57">
        <f t="shared" si="58"/>
        <v>1094.1128564079954</v>
      </c>
    </row>
    <row r="58" spans="1:95" x14ac:dyDescent="0.4">
      <c r="A58">
        <v>47</v>
      </c>
      <c r="B58">
        <f t="shared" si="20"/>
        <v>911.92202982747347</v>
      </c>
      <c r="C58">
        <f t="shared" si="69"/>
        <v>22419.252364066197</v>
      </c>
      <c r="D58">
        <f t="shared" si="70"/>
        <v>27694.370567375889</v>
      </c>
      <c r="E58">
        <f t="shared" si="71"/>
        <v>30991.319444444445</v>
      </c>
      <c r="F58">
        <f t="shared" si="71"/>
        <v>30991.319444444445</v>
      </c>
      <c r="G58">
        <f t="shared" si="21"/>
        <v>911.92202982747347</v>
      </c>
      <c r="H58">
        <f t="shared" si="22"/>
        <v>49608.558422614558</v>
      </c>
      <c r="I58">
        <f t="shared" si="23"/>
        <v>65995.095820129776</v>
      </c>
      <c r="J58">
        <f t="shared" si="24"/>
        <v>97645.805039987928</v>
      </c>
      <c r="K58">
        <f t="shared" si="25"/>
        <v>113990.25372843418</v>
      </c>
      <c r="L58">
        <f t="shared" si="5"/>
        <v>911.92202982747347</v>
      </c>
      <c r="M58">
        <f t="shared" si="26"/>
        <v>38271.978427895992</v>
      </c>
      <c r="N58">
        <f t="shared" si="27"/>
        <v>47277.149822695043</v>
      </c>
      <c r="O58">
        <f t="shared" si="28"/>
        <v>52905.381944444453</v>
      </c>
      <c r="P58">
        <f t="shared" si="29"/>
        <v>52905.381944444453</v>
      </c>
      <c r="Q58">
        <f t="shared" si="30"/>
        <v>1</v>
      </c>
      <c r="R58">
        <f t="shared" si="31"/>
        <v>1.7071032435157698</v>
      </c>
      <c r="S58">
        <f t="shared" si="32"/>
        <v>1.7071032435157696</v>
      </c>
      <c r="T58">
        <f t="shared" si="33"/>
        <v>1.7071032435157696</v>
      </c>
      <c r="U58">
        <f t="shared" si="34"/>
        <v>1.7071032435157696</v>
      </c>
      <c r="AO58">
        <f t="shared" si="59"/>
        <v>11.90564872274757</v>
      </c>
      <c r="AP58">
        <f t="shared" si="60"/>
        <v>292.69579475308643</v>
      </c>
      <c r="AQ58">
        <f t="shared" si="61"/>
        <v>361.56539351851853</v>
      </c>
      <c r="AR58">
        <f t="shared" si="62"/>
        <v>404.60889274691363</v>
      </c>
      <c r="AS58">
        <f t="shared" si="63"/>
        <v>404.60889274691363</v>
      </c>
      <c r="AT58">
        <f t="shared" si="64"/>
        <v>11.90564872274757</v>
      </c>
      <c r="AU58">
        <f t="shared" si="65"/>
        <v>499.66194058641992</v>
      </c>
      <c r="AV58">
        <f t="shared" si="66"/>
        <v>617.22945601851859</v>
      </c>
      <c r="AW58">
        <f t="shared" si="67"/>
        <v>690.70915316358037</v>
      </c>
      <c r="AX58">
        <f t="shared" si="68"/>
        <v>690.70915316358037</v>
      </c>
      <c r="AZ58">
        <f t="shared" si="80"/>
        <v>1.0551020408163265</v>
      </c>
      <c r="BA58">
        <f t="shared" si="80"/>
        <v>1.0551020408163265</v>
      </c>
      <c r="BB58">
        <f t="shared" si="80"/>
        <v>1.0551020408163265</v>
      </c>
      <c r="BC58">
        <f t="shared" si="80"/>
        <v>1.0551020408163265</v>
      </c>
      <c r="BD58">
        <f t="shared" si="80"/>
        <v>1.0551020408163265</v>
      </c>
      <c r="BE58">
        <f t="shared" si="36"/>
        <v>2.8209709256026638</v>
      </c>
      <c r="BF58">
        <f t="shared" si="37"/>
        <v>69.352485217123956</v>
      </c>
      <c r="BG58">
        <f t="shared" si="38"/>
        <v>85.670717032917835</v>
      </c>
      <c r="BH58">
        <f t="shared" si="39"/>
        <v>95.869611917789015</v>
      </c>
      <c r="BI58">
        <f t="shared" si="40"/>
        <v>95.869611917789015</v>
      </c>
      <c r="BJ58">
        <f t="shared" si="41"/>
        <v>2.8209709256026638</v>
      </c>
      <c r="BK58">
        <f t="shared" si="72"/>
        <v>118.3918524600318</v>
      </c>
      <c r="BL58">
        <f t="shared" si="73"/>
        <v>146.24875892121571</v>
      </c>
      <c r="BM58">
        <f t="shared" si="74"/>
        <v>163.65932545945569</v>
      </c>
      <c r="BN58">
        <f t="shared" si="75"/>
        <v>163.65932545945569</v>
      </c>
      <c r="BP58">
        <f t="shared" si="14"/>
        <v>47</v>
      </c>
      <c r="BQ58">
        <f t="shared" si="81"/>
        <v>20</v>
      </c>
      <c r="BR58">
        <f t="shared" si="81"/>
        <v>32.214285714285715</v>
      </c>
      <c r="BS58">
        <f t="shared" si="81"/>
        <v>33.928571428571431</v>
      </c>
      <c r="BT58">
        <f t="shared" si="81"/>
        <v>35</v>
      </c>
      <c r="BU58">
        <f t="shared" si="81"/>
        <v>35</v>
      </c>
      <c r="BW58">
        <f t="shared" si="43"/>
        <v>22.820970925602666</v>
      </c>
      <c r="BX58">
        <f t="shared" si="44"/>
        <v>101.56677093140968</v>
      </c>
      <c r="BY58">
        <f t="shared" si="45"/>
        <v>119.59928846148927</v>
      </c>
      <c r="BZ58">
        <f t="shared" si="46"/>
        <v>130.86961191778903</v>
      </c>
      <c r="CA58">
        <f t="shared" si="47"/>
        <v>130.86961191778903</v>
      </c>
      <c r="CB58">
        <f t="shared" si="48"/>
        <v>22.820970925602666</v>
      </c>
      <c r="CC58">
        <f t="shared" si="76"/>
        <v>150.60613817431752</v>
      </c>
      <c r="CD58">
        <f t="shared" si="77"/>
        <v>180.17733034978716</v>
      </c>
      <c r="CE58">
        <f t="shared" si="78"/>
        <v>198.65932545945569</v>
      </c>
      <c r="CF58">
        <f t="shared" si="79"/>
        <v>198.65932545945569</v>
      </c>
      <c r="CH58">
        <f t="shared" si="49"/>
        <v>128.4184159840716</v>
      </c>
      <c r="CI58">
        <f t="shared" si="50"/>
        <v>571.53763887389175</v>
      </c>
      <c r="CJ58">
        <f t="shared" si="51"/>
        <v>673.01041779145521</v>
      </c>
      <c r="CK58">
        <f t="shared" si="52"/>
        <v>736.4309046149325</v>
      </c>
      <c r="CL58">
        <f t="shared" si="53"/>
        <v>736.4309046149325</v>
      </c>
      <c r="CM58">
        <f t="shared" si="54"/>
        <v>128.4184159840716</v>
      </c>
      <c r="CN58">
        <f t="shared" si="55"/>
        <v>847.49249998500306</v>
      </c>
      <c r="CO58">
        <f t="shared" si="56"/>
        <v>1013.895834458122</v>
      </c>
      <c r="CP58">
        <f t="shared" si="57"/>
        <v>1117.8979185038213</v>
      </c>
      <c r="CQ58">
        <f t="shared" si="58"/>
        <v>1117.8979185038213</v>
      </c>
    </row>
    <row r="59" spans="1:95" x14ac:dyDescent="0.4">
      <c r="A59">
        <v>48</v>
      </c>
      <c r="B59">
        <f t="shared" si="20"/>
        <v>874.32107807677471</v>
      </c>
      <c r="C59">
        <f t="shared" si="69"/>
        <v>21952.184606481485</v>
      </c>
      <c r="D59">
        <f t="shared" si="70"/>
        <v>27117.404513888891</v>
      </c>
      <c r="E59">
        <f t="shared" si="71"/>
        <v>30991.319444444445</v>
      </c>
      <c r="F59">
        <f t="shared" si="71"/>
        <v>30991.319444444445</v>
      </c>
      <c r="G59">
        <f t="shared" si="21"/>
        <v>874.32107807677471</v>
      </c>
      <c r="H59">
        <f t="shared" si="22"/>
        <v>47563.066647376545</v>
      </c>
      <c r="I59">
        <f t="shared" si="23"/>
        <v>63273.943865740752</v>
      </c>
      <c r="J59">
        <f t="shared" si="24"/>
        <v>93619.61082175927</v>
      </c>
      <c r="K59">
        <f t="shared" si="25"/>
        <v>109290.13475959684</v>
      </c>
      <c r="L59">
        <f t="shared" si="5"/>
        <v>874.32107807677471</v>
      </c>
      <c r="M59">
        <f t="shared" si="26"/>
        <v>37474.645543981489</v>
      </c>
      <c r="N59">
        <f t="shared" si="27"/>
        <v>46292.209201388898</v>
      </c>
      <c r="O59">
        <f t="shared" si="28"/>
        <v>52905.381944444453</v>
      </c>
      <c r="P59">
        <f t="shared" si="29"/>
        <v>52905.381944444453</v>
      </c>
      <c r="Q59">
        <f t="shared" si="30"/>
        <v>1</v>
      </c>
      <c r="R59">
        <f t="shared" si="31"/>
        <v>1.7071032435157694</v>
      </c>
      <c r="S59">
        <f t="shared" si="32"/>
        <v>1.7071032435157696</v>
      </c>
      <c r="T59">
        <f t="shared" si="33"/>
        <v>1.7071032435157696</v>
      </c>
      <c r="U59">
        <f t="shared" si="34"/>
        <v>1.7071032435157696</v>
      </c>
      <c r="AO59">
        <f t="shared" si="59"/>
        <v>11.657614374356996</v>
      </c>
      <c r="AP59">
        <f t="shared" si="60"/>
        <v>292.69579475308643</v>
      </c>
      <c r="AQ59">
        <f t="shared" si="61"/>
        <v>361.56539351851853</v>
      </c>
      <c r="AR59">
        <f t="shared" si="62"/>
        <v>413.21759259259261</v>
      </c>
      <c r="AS59">
        <f t="shared" si="63"/>
        <v>413.21759259259261</v>
      </c>
      <c r="AT59">
        <f t="shared" si="64"/>
        <v>11.657614374356996</v>
      </c>
      <c r="AU59">
        <f t="shared" si="65"/>
        <v>499.66194058641986</v>
      </c>
      <c r="AV59">
        <f t="shared" si="66"/>
        <v>617.22945601851859</v>
      </c>
      <c r="AW59">
        <f t="shared" si="67"/>
        <v>705.40509259259272</v>
      </c>
      <c r="AX59">
        <f t="shared" si="68"/>
        <v>705.40509259259272</v>
      </c>
      <c r="AZ59">
        <f t="shared" si="80"/>
        <v>1.0775510204081633</v>
      </c>
      <c r="BA59">
        <f t="shared" si="80"/>
        <v>1.0775510204081633</v>
      </c>
      <c r="BB59">
        <f t="shared" si="80"/>
        <v>1.0775510204081633</v>
      </c>
      <c r="BC59">
        <f t="shared" si="80"/>
        <v>1.0775510204081633</v>
      </c>
      <c r="BD59">
        <f t="shared" si="80"/>
        <v>1.0775510204081633</v>
      </c>
      <c r="BE59">
        <f t="shared" si="36"/>
        <v>2.7046548501112349</v>
      </c>
      <c r="BF59">
        <f t="shared" si="37"/>
        <v>67.907641775100544</v>
      </c>
      <c r="BG59">
        <f t="shared" si="38"/>
        <v>83.885910428065372</v>
      </c>
      <c r="BH59">
        <f t="shared" si="39"/>
        <v>95.869611917789001</v>
      </c>
      <c r="BI59">
        <f t="shared" si="40"/>
        <v>95.869611917789001</v>
      </c>
      <c r="BJ59">
        <f t="shared" si="41"/>
        <v>2.7046548501112349</v>
      </c>
      <c r="BK59">
        <f t="shared" si="72"/>
        <v>115.92535553378112</v>
      </c>
      <c r="BL59">
        <f t="shared" si="73"/>
        <v>143.20190977702373</v>
      </c>
      <c r="BM59">
        <f t="shared" si="74"/>
        <v>163.65932545945569</v>
      </c>
      <c r="BN59">
        <f t="shared" si="75"/>
        <v>163.65932545945569</v>
      </c>
      <c r="BP59">
        <f t="shared" si="14"/>
        <v>48</v>
      </c>
      <c r="BQ59">
        <f t="shared" si="81"/>
        <v>20</v>
      </c>
      <c r="BR59">
        <f t="shared" si="81"/>
        <v>32</v>
      </c>
      <c r="BS59">
        <f t="shared" si="81"/>
        <v>33.714285714285715</v>
      </c>
      <c r="BT59">
        <f t="shared" si="81"/>
        <v>35</v>
      </c>
      <c r="BU59">
        <f t="shared" si="81"/>
        <v>35</v>
      </c>
      <c r="BW59">
        <f t="shared" si="43"/>
        <v>22.704654850111236</v>
      </c>
      <c r="BX59">
        <f t="shared" si="44"/>
        <v>99.907641775100544</v>
      </c>
      <c r="BY59">
        <f t="shared" si="45"/>
        <v>117.60019614235108</v>
      </c>
      <c r="BZ59">
        <f t="shared" si="46"/>
        <v>130.869611917789</v>
      </c>
      <c r="CA59">
        <f t="shared" si="47"/>
        <v>130.869611917789</v>
      </c>
      <c r="CB59">
        <f t="shared" si="48"/>
        <v>22.704654850111236</v>
      </c>
      <c r="CC59">
        <f t="shared" si="76"/>
        <v>147.9253555337811</v>
      </c>
      <c r="CD59">
        <f t="shared" si="77"/>
        <v>176.91619549130945</v>
      </c>
      <c r="CE59">
        <f t="shared" si="78"/>
        <v>198.65932545945569</v>
      </c>
      <c r="CF59">
        <f t="shared" si="79"/>
        <v>198.65932545945569</v>
      </c>
      <c r="CH59">
        <f t="shared" si="49"/>
        <v>130.48226134268009</v>
      </c>
      <c r="CI59">
        <f t="shared" si="50"/>
        <v>574.16310048710841</v>
      </c>
      <c r="CJ59">
        <f t="shared" si="51"/>
        <v>675.84112721808299</v>
      </c>
      <c r="CK59">
        <f t="shared" si="52"/>
        <v>752.09964726631404</v>
      </c>
      <c r="CL59">
        <f t="shared" si="53"/>
        <v>752.09964726631404</v>
      </c>
      <c r="CM59">
        <f t="shared" si="54"/>
        <v>130.48226134268009</v>
      </c>
      <c r="CN59">
        <f t="shared" si="55"/>
        <v>850.11796159821961</v>
      </c>
      <c r="CO59">
        <f t="shared" si="56"/>
        <v>1016.7265438847498</v>
      </c>
      <c r="CP59">
        <f t="shared" si="57"/>
        <v>1141.6829805996474</v>
      </c>
      <c r="CQ59">
        <f t="shared" si="58"/>
        <v>1141.6829805996474</v>
      </c>
    </row>
    <row r="60" spans="1:95" x14ac:dyDescent="0.4">
      <c r="A60">
        <v>49</v>
      </c>
      <c r="B60">
        <f t="shared" si="20"/>
        <v>838.99865218196123</v>
      </c>
      <c r="C60">
        <f t="shared" si="69"/>
        <v>21504.180839002271</v>
      </c>
      <c r="D60">
        <f t="shared" si="70"/>
        <v>26563.988095238095</v>
      </c>
      <c r="E60">
        <f t="shared" si="71"/>
        <v>30991.319444444445</v>
      </c>
      <c r="F60">
        <f t="shared" si="71"/>
        <v>30991.319444444445</v>
      </c>
      <c r="G60">
        <f t="shared" si="21"/>
        <v>838.99865218196123</v>
      </c>
      <c r="H60">
        <f t="shared" si="22"/>
        <v>45641.526678698698</v>
      </c>
      <c r="I60">
        <f t="shared" si="23"/>
        <v>60717.687074829941</v>
      </c>
      <c r="J60">
        <f t="shared" si="24"/>
        <v>89837.394141330005</v>
      </c>
      <c r="K60">
        <f t="shared" si="25"/>
        <v>104874.83152274515</v>
      </c>
      <c r="L60">
        <f t="shared" si="5"/>
        <v>838.99865218196123</v>
      </c>
      <c r="M60">
        <f t="shared" si="26"/>
        <v>36709.856859410436</v>
      </c>
      <c r="N60">
        <f t="shared" si="27"/>
        <v>45347.470238095244</v>
      </c>
      <c r="O60">
        <f t="shared" si="28"/>
        <v>52905.381944444453</v>
      </c>
      <c r="P60">
        <f t="shared" si="29"/>
        <v>52905.381944444453</v>
      </c>
      <c r="Q60">
        <f t="shared" si="30"/>
        <v>1</v>
      </c>
      <c r="R60">
        <f t="shared" si="31"/>
        <v>1.7071032435157694</v>
      </c>
      <c r="S60">
        <f t="shared" si="32"/>
        <v>1.7071032435157696</v>
      </c>
      <c r="T60">
        <f t="shared" si="33"/>
        <v>1.7071032435157696</v>
      </c>
      <c r="U60">
        <f t="shared" si="34"/>
        <v>1.7071032435157696</v>
      </c>
      <c r="AO60">
        <f t="shared" si="59"/>
        <v>11.41970387692114</v>
      </c>
      <c r="AP60">
        <f t="shared" si="60"/>
        <v>292.69579475308643</v>
      </c>
      <c r="AQ60">
        <f t="shared" si="61"/>
        <v>361.56539351851853</v>
      </c>
      <c r="AR60">
        <f t="shared" si="62"/>
        <v>421.82629243827159</v>
      </c>
      <c r="AS60">
        <f t="shared" si="63"/>
        <v>421.82629243827159</v>
      </c>
      <c r="AT60">
        <f t="shared" si="64"/>
        <v>11.41970387692114</v>
      </c>
      <c r="AU60">
        <f t="shared" si="65"/>
        <v>499.66194058641986</v>
      </c>
      <c r="AV60">
        <f t="shared" si="66"/>
        <v>617.22945601851859</v>
      </c>
      <c r="AW60">
        <f t="shared" si="67"/>
        <v>720.10103202160496</v>
      </c>
      <c r="AX60">
        <f t="shared" si="68"/>
        <v>720.10103202160496</v>
      </c>
      <c r="AZ60">
        <f t="shared" si="80"/>
        <v>1.1000000000000001</v>
      </c>
      <c r="BA60">
        <f t="shared" si="80"/>
        <v>1.1000000000000001</v>
      </c>
      <c r="BB60">
        <f t="shared" si="80"/>
        <v>1.1000000000000001</v>
      </c>
      <c r="BC60">
        <f t="shared" si="80"/>
        <v>1.1000000000000001</v>
      </c>
      <c r="BD60">
        <f t="shared" si="80"/>
        <v>1.1000000000000001</v>
      </c>
      <c r="BE60">
        <f t="shared" si="36"/>
        <v>2.5953872447548045</v>
      </c>
      <c r="BF60">
        <f t="shared" si="37"/>
        <v>66.521771534792364</v>
      </c>
      <c r="BG60">
        <f t="shared" si="38"/>
        <v>82.173953072390574</v>
      </c>
      <c r="BH60">
        <f t="shared" si="39"/>
        <v>95.869611917788987</v>
      </c>
      <c r="BI60">
        <f t="shared" si="40"/>
        <v>95.869611917788987</v>
      </c>
      <c r="BJ60">
        <f t="shared" si="41"/>
        <v>2.5953872447548045</v>
      </c>
      <c r="BK60">
        <f t="shared" si="72"/>
        <v>113.55953195145905</v>
      </c>
      <c r="BL60">
        <f t="shared" si="73"/>
        <v>140.27942182239059</v>
      </c>
      <c r="BM60">
        <f t="shared" si="74"/>
        <v>163.65932545945566</v>
      </c>
      <c r="BN60">
        <f t="shared" si="75"/>
        <v>163.65932545945566</v>
      </c>
      <c r="BP60">
        <f t="shared" si="14"/>
        <v>49</v>
      </c>
      <c r="BQ60">
        <f t="shared" si="81"/>
        <v>20</v>
      </c>
      <c r="BR60">
        <f t="shared" si="81"/>
        <v>31.785714285714285</v>
      </c>
      <c r="BS60">
        <f t="shared" si="81"/>
        <v>33.5</v>
      </c>
      <c r="BT60">
        <f t="shared" si="81"/>
        <v>35</v>
      </c>
      <c r="BU60">
        <f t="shared" si="81"/>
        <v>35</v>
      </c>
      <c r="BW60">
        <f t="shared" si="43"/>
        <v>22.595387244754804</v>
      </c>
      <c r="BX60">
        <f t="shared" si="44"/>
        <v>98.307485820506656</v>
      </c>
      <c r="BY60">
        <f t="shared" si="45"/>
        <v>115.67395307239057</v>
      </c>
      <c r="BZ60">
        <f t="shared" si="46"/>
        <v>130.86961191778897</v>
      </c>
      <c r="CA60">
        <f t="shared" si="47"/>
        <v>130.86961191778897</v>
      </c>
      <c r="CB60">
        <f t="shared" si="48"/>
        <v>22.595387244754804</v>
      </c>
      <c r="CC60">
        <f t="shared" si="76"/>
        <v>145.34524623717334</v>
      </c>
      <c r="CD60">
        <f t="shared" si="77"/>
        <v>173.77942182239059</v>
      </c>
      <c r="CE60">
        <f t="shared" si="78"/>
        <v>198.65932545945566</v>
      </c>
      <c r="CF60">
        <f t="shared" si="79"/>
        <v>198.65932545945566</v>
      </c>
      <c r="CH60">
        <f t="shared" si="49"/>
        <v>132.55960516922821</v>
      </c>
      <c r="CI60">
        <f t="shared" si="50"/>
        <v>576.73725014697243</v>
      </c>
      <c r="CJ60">
        <f t="shared" si="51"/>
        <v>678.62052469135813</v>
      </c>
      <c r="CK60">
        <f t="shared" si="52"/>
        <v>767.76838991769534</v>
      </c>
      <c r="CL60">
        <f t="shared" si="53"/>
        <v>767.76838991769534</v>
      </c>
      <c r="CM60">
        <f t="shared" si="54"/>
        <v>132.55960516922821</v>
      </c>
      <c r="CN60">
        <f t="shared" si="55"/>
        <v>852.69211125808363</v>
      </c>
      <c r="CO60">
        <f t="shared" si="56"/>
        <v>1019.5059413580249</v>
      </c>
      <c r="CP60">
        <f t="shared" si="57"/>
        <v>1165.4680426954733</v>
      </c>
      <c r="CQ60">
        <f t="shared" si="58"/>
        <v>1165.4680426954733</v>
      </c>
    </row>
    <row r="61" spans="1:95" x14ac:dyDescent="0.4">
      <c r="A61">
        <v>50</v>
      </c>
      <c r="B61">
        <f t="shared" si="20"/>
        <v>805.77430555555554</v>
      </c>
      <c r="C61">
        <f t="shared" si="69"/>
        <v>21074.097222222226</v>
      </c>
      <c r="D61">
        <f t="shared" si="70"/>
        <v>26032.708333333336</v>
      </c>
      <c r="E61">
        <f t="shared" si="71"/>
        <v>30991.319444444445</v>
      </c>
      <c r="F61">
        <f t="shared" si="71"/>
        <v>30991.319444444445</v>
      </c>
      <c r="G61">
        <f t="shared" si="21"/>
        <v>805.77430555555554</v>
      </c>
      <c r="H61">
        <f t="shared" si="22"/>
        <v>43834.122222222228</v>
      </c>
      <c r="I61">
        <f t="shared" si="23"/>
        <v>58313.266666666677</v>
      </c>
      <c r="J61">
        <f t="shared" si="24"/>
        <v>86279.833333333343</v>
      </c>
      <c r="K61">
        <f t="shared" si="25"/>
        <v>100721.78819444444</v>
      </c>
      <c r="L61">
        <f t="shared" si="5"/>
        <v>805.77430555555554</v>
      </c>
      <c r="M61">
        <f t="shared" si="26"/>
        <v>35975.659722222226</v>
      </c>
      <c r="N61">
        <f t="shared" si="27"/>
        <v>44440.520833333343</v>
      </c>
      <c r="O61">
        <f t="shared" si="28"/>
        <v>51847.274305555562</v>
      </c>
      <c r="P61">
        <f t="shared" si="29"/>
        <v>51847.274305555562</v>
      </c>
      <c r="Q61">
        <f t="shared" si="30"/>
        <v>1</v>
      </c>
      <c r="R61">
        <f t="shared" si="31"/>
        <v>1.7071032435157694</v>
      </c>
      <c r="S61">
        <f t="shared" si="32"/>
        <v>1.7071032435157696</v>
      </c>
      <c r="T61">
        <f t="shared" si="33"/>
        <v>1.6729611786454541</v>
      </c>
      <c r="U61">
        <f t="shared" si="34"/>
        <v>1.6729611786454541</v>
      </c>
      <c r="AO61">
        <f t="shared" si="59"/>
        <v>11.191309799382715</v>
      </c>
      <c r="AP61">
        <f t="shared" si="60"/>
        <v>292.69579475308643</v>
      </c>
      <c r="AQ61">
        <f t="shared" si="61"/>
        <v>361.56539351851853</v>
      </c>
      <c r="AR61">
        <f t="shared" si="62"/>
        <v>430.43499228395063</v>
      </c>
      <c r="AS61">
        <f t="shared" si="63"/>
        <v>430.43499228395063</v>
      </c>
      <c r="AT61">
        <f t="shared" si="64"/>
        <v>11.191309799382715</v>
      </c>
      <c r="AU61">
        <f t="shared" si="65"/>
        <v>499.6619405864198</v>
      </c>
      <c r="AV61">
        <f t="shared" si="66"/>
        <v>617.22945601851859</v>
      </c>
      <c r="AW61">
        <f t="shared" si="67"/>
        <v>720.10103202160496</v>
      </c>
      <c r="AX61">
        <f t="shared" si="68"/>
        <v>720.10103202160496</v>
      </c>
      <c r="AZ61">
        <f t="shared" si="80"/>
        <v>1.1000000000000001</v>
      </c>
      <c r="BA61">
        <f t="shared" si="80"/>
        <v>1.1000000000000001</v>
      </c>
      <c r="BB61">
        <f t="shared" si="80"/>
        <v>1.1000000000000001</v>
      </c>
      <c r="BC61">
        <f t="shared" si="80"/>
        <v>1.1000000000000001</v>
      </c>
      <c r="BD61">
        <f t="shared" si="80"/>
        <v>1.1000000000000001</v>
      </c>
      <c r="BE61">
        <f t="shared" si="36"/>
        <v>2.5434794998597079</v>
      </c>
      <c r="BF61">
        <f t="shared" si="37"/>
        <v>66.521771534792364</v>
      </c>
      <c r="BG61">
        <f t="shared" si="38"/>
        <v>82.173953072390574</v>
      </c>
      <c r="BH61">
        <f t="shared" si="39"/>
        <v>97.82613460998877</v>
      </c>
      <c r="BI61">
        <f t="shared" si="40"/>
        <v>97.82613460998877</v>
      </c>
      <c r="BJ61">
        <f t="shared" si="41"/>
        <v>2.5434794998597079</v>
      </c>
      <c r="BK61">
        <f t="shared" si="72"/>
        <v>113.55953195145904</v>
      </c>
      <c r="BL61">
        <f t="shared" si="73"/>
        <v>140.27942182239059</v>
      </c>
      <c r="BM61">
        <f t="shared" si="74"/>
        <v>163.65932545945566</v>
      </c>
      <c r="BN61">
        <f t="shared" si="75"/>
        <v>163.65932545945566</v>
      </c>
      <c r="BP61">
        <f t="shared" si="14"/>
        <v>50</v>
      </c>
      <c r="BQ61">
        <f t="shared" si="81"/>
        <v>20</v>
      </c>
      <c r="BR61">
        <f t="shared" si="81"/>
        <v>31.571428571428569</v>
      </c>
      <c r="BS61">
        <f t="shared" si="81"/>
        <v>33.285714285714285</v>
      </c>
      <c r="BT61">
        <f t="shared" si="81"/>
        <v>35</v>
      </c>
      <c r="BU61">
        <f t="shared" si="81"/>
        <v>35</v>
      </c>
      <c r="BW61">
        <f t="shared" si="43"/>
        <v>22.543479499859707</v>
      </c>
      <c r="BX61">
        <f t="shared" si="44"/>
        <v>98.093200106220934</v>
      </c>
      <c r="BY61">
        <f t="shared" si="45"/>
        <v>115.45966735810487</v>
      </c>
      <c r="BZ61">
        <f t="shared" si="46"/>
        <v>132.82613460998877</v>
      </c>
      <c r="CA61">
        <f t="shared" si="47"/>
        <v>132.82613460998877</v>
      </c>
      <c r="CB61">
        <f t="shared" si="48"/>
        <v>22.543479499859707</v>
      </c>
      <c r="CC61">
        <f t="shared" si="76"/>
        <v>145.13096052288762</v>
      </c>
      <c r="CD61">
        <f t="shared" si="77"/>
        <v>173.56513610810487</v>
      </c>
      <c r="CE61">
        <f t="shared" si="78"/>
        <v>198.65932545945566</v>
      </c>
      <c r="CF61">
        <f t="shared" si="79"/>
        <v>198.65932545945566</v>
      </c>
      <c r="CH61">
        <f t="shared" si="49"/>
        <v>132.2550797325103</v>
      </c>
      <c r="CI61">
        <f t="shared" si="50"/>
        <v>575.48010728982956</v>
      </c>
      <c r="CJ61">
        <f t="shared" si="51"/>
        <v>677.36338183421526</v>
      </c>
      <c r="CK61">
        <f t="shared" si="52"/>
        <v>779.24665637860096</v>
      </c>
      <c r="CL61">
        <f t="shared" si="53"/>
        <v>779.24665637860096</v>
      </c>
      <c r="CM61">
        <f t="shared" si="54"/>
        <v>132.2550797325103</v>
      </c>
      <c r="CN61">
        <f t="shared" si="55"/>
        <v>851.43496840094076</v>
      </c>
      <c r="CO61">
        <f t="shared" si="56"/>
        <v>1018.248798500882</v>
      </c>
      <c r="CP61">
        <f t="shared" si="57"/>
        <v>1165.4680426954733</v>
      </c>
      <c r="CQ61">
        <f t="shared" si="58"/>
        <v>1165.4680426954733</v>
      </c>
    </row>
    <row r="62" spans="1:95" x14ac:dyDescent="0.4">
      <c r="A62">
        <v>51</v>
      </c>
      <c r="B62">
        <f t="shared" si="20"/>
        <v>774.48510722371736</v>
      </c>
      <c r="C62">
        <f t="shared" si="69"/>
        <v>20660.879629629631</v>
      </c>
      <c r="D62">
        <f t="shared" si="70"/>
        <v>25522.263071895428</v>
      </c>
      <c r="E62">
        <f t="shared" si="71"/>
        <v>30991.319444444445</v>
      </c>
      <c r="F62">
        <f t="shared" si="71"/>
        <v>30991.319444444445</v>
      </c>
      <c r="G62">
        <f t="shared" si="21"/>
        <v>774.48510722371736</v>
      </c>
      <c r="H62">
        <f t="shared" si="22"/>
        <v>42131.989832970226</v>
      </c>
      <c r="I62">
        <f t="shared" si="23"/>
        <v>56048.89145200565</v>
      </c>
      <c r="J62">
        <f t="shared" si="24"/>
        <v>82929.482250416506</v>
      </c>
      <c r="K62">
        <f t="shared" si="25"/>
        <v>96810.638402964672</v>
      </c>
      <c r="L62">
        <f t="shared" si="5"/>
        <v>774.48510722371736</v>
      </c>
      <c r="M62">
        <f t="shared" si="26"/>
        <v>35270.254629629635</v>
      </c>
      <c r="N62">
        <f t="shared" si="27"/>
        <v>43569.138071895431</v>
      </c>
      <c r="O62">
        <f t="shared" si="28"/>
        <v>50830.661083877996</v>
      </c>
      <c r="P62">
        <f t="shared" si="29"/>
        <v>50830.661083877996</v>
      </c>
      <c r="Q62">
        <f t="shared" si="30"/>
        <v>1</v>
      </c>
      <c r="R62">
        <f t="shared" si="31"/>
        <v>1.7071032435157696</v>
      </c>
      <c r="S62">
        <f t="shared" si="32"/>
        <v>1.7071032435157696</v>
      </c>
      <c r="T62">
        <f t="shared" si="33"/>
        <v>1.640158018279857</v>
      </c>
      <c r="U62">
        <f t="shared" si="34"/>
        <v>1.640158018279857</v>
      </c>
      <c r="AO62">
        <f t="shared" si="59"/>
        <v>10.971872352335996</v>
      </c>
      <c r="AP62">
        <f t="shared" si="60"/>
        <v>292.69579475308643</v>
      </c>
      <c r="AQ62">
        <f t="shared" si="61"/>
        <v>361.56539351851853</v>
      </c>
      <c r="AR62">
        <f t="shared" si="62"/>
        <v>439.04369212962968</v>
      </c>
      <c r="AS62">
        <f t="shared" si="63"/>
        <v>439.04369212962968</v>
      </c>
      <c r="AT62">
        <f t="shared" si="64"/>
        <v>10.971872352335996</v>
      </c>
      <c r="AU62">
        <f t="shared" si="65"/>
        <v>499.66194058641986</v>
      </c>
      <c r="AV62">
        <f t="shared" si="66"/>
        <v>617.22945601851859</v>
      </c>
      <c r="AW62">
        <f t="shared" si="67"/>
        <v>720.10103202160496</v>
      </c>
      <c r="AX62">
        <f t="shared" si="68"/>
        <v>720.10103202160496</v>
      </c>
      <c r="AZ62">
        <f t="shared" si="80"/>
        <v>1.1000000000000001</v>
      </c>
      <c r="BA62">
        <f t="shared" si="80"/>
        <v>1.1000000000000001</v>
      </c>
      <c r="BB62">
        <f t="shared" si="80"/>
        <v>1.1000000000000001</v>
      </c>
      <c r="BC62">
        <f t="shared" si="80"/>
        <v>1.1000000000000001</v>
      </c>
      <c r="BD62">
        <f t="shared" si="80"/>
        <v>1.1000000000000001</v>
      </c>
      <c r="BE62">
        <f t="shared" si="36"/>
        <v>2.4936073528036351</v>
      </c>
      <c r="BF62">
        <f t="shared" si="37"/>
        <v>66.521771534792364</v>
      </c>
      <c r="BG62">
        <f t="shared" si="38"/>
        <v>82.173953072390574</v>
      </c>
      <c r="BH62">
        <f t="shared" si="39"/>
        <v>99.782657302188554</v>
      </c>
      <c r="BI62">
        <f t="shared" si="40"/>
        <v>99.782657302188554</v>
      </c>
      <c r="BJ62">
        <f t="shared" si="41"/>
        <v>2.4936073528036351</v>
      </c>
      <c r="BK62">
        <f t="shared" si="72"/>
        <v>113.55953195145905</v>
      </c>
      <c r="BL62">
        <f t="shared" si="73"/>
        <v>140.27942182239059</v>
      </c>
      <c r="BM62">
        <f t="shared" si="74"/>
        <v>163.65932545945566</v>
      </c>
      <c r="BN62">
        <f t="shared" si="75"/>
        <v>163.65932545945566</v>
      </c>
      <c r="BP62">
        <f t="shared" si="14"/>
        <v>51</v>
      </c>
      <c r="BQ62">
        <f t="shared" si="81"/>
        <v>20</v>
      </c>
      <c r="BR62">
        <f t="shared" si="81"/>
        <v>31.357142857142854</v>
      </c>
      <c r="BS62">
        <f t="shared" si="81"/>
        <v>33.071428571428569</v>
      </c>
      <c r="BT62">
        <f t="shared" si="81"/>
        <v>35</v>
      </c>
      <c r="BU62">
        <f t="shared" si="81"/>
        <v>35</v>
      </c>
      <c r="BW62">
        <f t="shared" si="43"/>
        <v>22.493607352803636</v>
      </c>
      <c r="BX62">
        <f t="shared" si="44"/>
        <v>97.878914391935211</v>
      </c>
      <c r="BY62">
        <f t="shared" si="45"/>
        <v>115.24538164381914</v>
      </c>
      <c r="BZ62">
        <f t="shared" si="46"/>
        <v>134.78265730218857</v>
      </c>
      <c r="CA62">
        <f t="shared" si="47"/>
        <v>134.78265730218857</v>
      </c>
      <c r="CB62">
        <f t="shared" si="48"/>
        <v>22.493607352803636</v>
      </c>
      <c r="CC62">
        <f t="shared" si="76"/>
        <v>144.9166748086019</v>
      </c>
      <c r="CD62">
        <f t="shared" si="77"/>
        <v>173.35085039381914</v>
      </c>
      <c r="CE62">
        <f t="shared" si="78"/>
        <v>198.65932545945566</v>
      </c>
      <c r="CF62">
        <f t="shared" si="79"/>
        <v>198.65932545945566</v>
      </c>
      <c r="CH62">
        <f t="shared" si="49"/>
        <v>131.96249646978134</v>
      </c>
      <c r="CI62">
        <f t="shared" si="50"/>
        <v>574.22296443268658</v>
      </c>
      <c r="CJ62">
        <f t="shared" si="51"/>
        <v>676.10623897707239</v>
      </c>
      <c r="CK62">
        <f t="shared" si="52"/>
        <v>790.72492283950635</v>
      </c>
      <c r="CL62">
        <f t="shared" si="53"/>
        <v>790.72492283950635</v>
      </c>
      <c r="CM62">
        <f t="shared" si="54"/>
        <v>131.96249646978134</v>
      </c>
      <c r="CN62">
        <f t="shared" si="55"/>
        <v>850.17782554379789</v>
      </c>
      <c r="CO62">
        <f t="shared" si="56"/>
        <v>1016.9916556437391</v>
      </c>
      <c r="CP62">
        <f t="shared" si="57"/>
        <v>1165.4680426954733</v>
      </c>
      <c r="CQ62">
        <f t="shared" si="58"/>
        <v>1165.4680426954733</v>
      </c>
    </row>
    <row r="63" spans="1:95" x14ac:dyDescent="0.4">
      <c r="A63">
        <v>52</v>
      </c>
      <c r="B63">
        <f t="shared" si="20"/>
        <v>744.983640491453</v>
      </c>
      <c r="C63">
        <f t="shared" si="69"/>
        <v>20263.555021367523</v>
      </c>
      <c r="D63">
        <f t="shared" si="70"/>
        <v>25031.45032051282</v>
      </c>
      <c r="E63">
        <f t="shared" si="71"/>
        <v>30991.319444444445</v>
      </c>
      <c r="F63">
        <f t="shared" si="71"/>
        <v>30991.319444444445</v>
      </c>
      <c r="G63">
        <f t="shared" si="21"/>
        <v>744.983640491453</v>
      </c>
      <c r="H63">
        <f t="shared" si="22"/>
        <v>40527.110042735047</v>
      </c>
      <c r="I63">
        <f t="shared" si="23"/>
        <v>53913.892998027623</v>
      </c>
      <c r="J63">
        <f t="shared" si="24"/>
        <v>79770.55596646943</v>
      </c>
      <c r="K63">
        <f t="shared" si="25"/>
        <v>93122.955061431625</v>
      </c>
      <c r="L63">
        <f t="shared" si="5"/>
        <v>744.983640491453</v>
      </c>
      <c r="M63">
        <f t="shared" si="26"/>
        <v>34591.980502136757</v>
      </c>
      <c r="N63">
        <f t="shared" si="27"/>
        <v>42731.270032051289</v>
      </c>
      <c r="O63">
        <f t="shared" si="28"/>
        <v>49853.1483707265</v>
      </c>
      <c r="P63">
        <f t="shared" si="29"/>
        <v>49853.1483707265</v>
      </c>
      <c r="Q63">
        <f t="shared" si="30"/>
        <v>1</v>
      </c>
      <c r="R63">
        <f t="shared" si="31"/>
        <v>1.7071032435157696</v>
      </c>
      <c r="S63">
        <f t="shared" si="32"/>
        <v>1.7071032435157698</v>
      </c>
      <c r="T63">
        <f t="shared" si="33"/>
        <v>1.6086165179283212</v>
      </c>
      <c r="U63">
        <f t="shared" si="34"/>
        <v>1.6086165179283212</v>
      </c>
      <c r="AO63">
        <f t="shared" si="59"/>
        <v>10.760874807098766</v>
      </c>
      <c r="AP63">
        <f t="shared" si="60"/>
        <v>292.69579475308643</v>
      </c>
      <c r="AQ63">
        <f t="shared" si="61"/>
        <v>361.56539351851853</v>
      </c>
      <c r="AR63">
        <f t="shared" si="62"/>
        <v>447.65239197530866</v>
      </c>
      <c r="AS63">
        <f t="shared" si="63"/>
        <v>447.65239197530866</v>
      </c>
      <c r="AT63">
        <f t="shared" si="64"/>
        <v>10.760874807098766</v>
      </c>
      <c r="AU63">
        <f t="shared" si="65"/>
        <v>499.66194058641986</v>
      </c>
      <c r="AV63">
        <f t="shared" si="66"/>
        <v>617.22945601851859</v>
      </c>
      <c r="AW63">
        <f t="shared" si="67"/>
        <v>720.10103202160496</v>
      </c>
      <c r="AX63">
        <f t="shared" si="68"/>
        <v>720.10103202160496</v>
      </c>
      <c r="AZ63">
        <f t="shared" si="80"/>
        <v>1.1000000000000001</v>
      </c>
      <c r="BA63">
        <f t="shared" si="80"/>
        <v>1.1000000000000001</v>
      </c>
      <c r="BB63">
        <f t="shared" si="80"/>
        <v>1.1000000000000001</v>
      </c>
      <c r="BC63">
        <f t="shared" si="80"/>
        <v>1.1000000000000001</v>
      </c>
      <c r="BD63">
        <f t="shared" si="80"/>
        <v>1.1000000000000001</v>
      </c>
      <c r="BE63">
        <f t="shared" si="36"/>
        <v>2.4456533652497194</v>
      </c>
      <c r="BF63">
        <f t="shared" si="37"/>
        <v>66.521771534792364</v>
      </c>
      <c r="BG63">
        <f t="shared" si="38"/>
        <v>82.173953072390574</v>
      </c>
      <c r="BH63">
        <f t="shared" si="39"/>
        <v>101.73917999438832</v>
      </c>
      <c r="BI63">
        <f t="shared" si="40"/>
        <v>101.73917999438832</v>
      </c>
      <c r="BJ63">
        <f t="shared" si="41"/>
        <v>2.4456533652497194</v>
      </c>
      <c r="BK63">
        <f t="shared" si="72"/>
        <v>113.55953195145905</v>
      </c>
      <c r="BL63">
        <f t="shared" si="73"/>
        <v>140.27942182239059</v>
      </c>
      <c r="BM63">
        <f t="shared" si="74"/>
        <v>163.65932545945566</v>
      </c>
      <c r="BN63">
        <f t="shared" si="75"/>
        <v>163.65932545945566</v>
      </c>
      <c r="BP63">
        <f t="shared" si="14"/>
        <v>52</v>
      </c>
      <c r="BQ63">
        <f t="shared" si="81"/>
        <v>20</v>
      </c>
      <c r="BR63">
        <f t="shared" si="81"/>
        <v>31.142857142857142</v>
      </c>
      <c r="BS63">
        <f t="shared" si="81"/>
        <v>32.857142857142861</v>
      </c>
      <c r="BT63">
        <f t="shared" si="81"/>
        <v>35</v>
      </c>
      <c r="BU63">
        <f t="shared" si="81"/>
        <v>35</v>
      </c>
      <c r="BW63">
        <f t="shared" si="43"/>
        <v>22.445653365249719</v>
      </c>
      <c r="BX63">
        <f t="shared" si="44"/>
        <v>97.664628677649503</v>
      </c>
      <c r="BY63">
        <f t="shared" si="45"/>
        <v>115.03109592953344</v>
      </c>
      <c r="BZ63">
        <f t="shared" si="46"/>
        <v>136.73917999438834</v>
      </c>
      <c r="CA63">
        <f t="shared" si="47"/>
        <v>136.73917999438834</v>
      </c>
      <c r="CB63">
        <f t="shared" si="48"/>
        <v>22.445653365249719</v>
      </c>
      <c r="CC63">
        <f t="shared" si="76"/>
        <v>144.7023890943162</v>
      </c>
      <c r="CD63">
        <f t="shared" si="77"/>
        <v>173.13656467953345</v>
      </c>
      <c r="CE63">
        <f t="shared" si="78"/>
        <v>198.65932545945566</v>
      </c>
      <c r="CF63">
        <f t="shared" si="79"/>
        <v>198.65932545945566</v>
      </c>
      <c r="CH63">
        <f t="shared" si="49"/>
        <v>131.68116640946502</v>
      </c>
      <c r="CI63">
        <f t="shared" si="50"/>
        <v>572.96582157554383</v>
      </c>
      <c r="CJ63">
        <f t="shared" si="51"/>
        <v>674.84909611992953</v>
      </c>
      <c r="CK63">
        <f t="shared" si="52"/>
        <v>802.20318930041174</v>
      </c>
      <c r="CL63">
        <f t="shared" si="53"/>
        <v>802.20318930041174</v>
      </c>
      <c r="CM63">
        <f t="shared" si="54"/>
        <v>131.68116640946502</v>
      </c>
      <c r="CN63">
        <f t="shared" si="55"/>
        <v>848.92068268665514</v>
      </c>
      <c r="CO63">
        <f t="shared" si="56"/>
        <v>1015.7345127865964</v>
      </c>
      <c r="CP63">
        <f t="shared" si="57"/>
        <v>1165.4680426954733</v>
      </c>
      <c r="CQ63">
        <f t="shared" si="58"/>
        <v>1165.4680426954733</v>
      </c>
    </row>
    <row r="64" spans="1:95" x14ac:dyDescent="0.4">
      <c r="A64">
        <v>53</v>
      </c>
      <c r="B64">
        <f t="shared" si="20"/>
        <v>717.13626339939083</v>
      </c>
      <c r="C64">
        <f t="shared" si="69"/>
        <v>19881.223794549267</v>
      </c>
      <c r="D64">
        <f t="shared" si="70"/>
        <v>24559.158805031449</v>
      </c>
      <c r="E64">
        <f t="shared" si="71"/>
        <v>30991.319444444445</v>
      </c>
      <c r="F64">
        <f t="shared" si="71"/>
        <v>30991.319444444445</v>
      </c>
      <c r="G64">
        <f t="shared" si="21"/>
        <v>717.13626339939083</v>
      </c>
      <c r="H64">
        <f t="shared" si="22"/>
        <v>39012.212728926868</v>
      </c>
      <c r="I64">
        <f t="shared" si="23"/>
        <v>51898.599738934383</v>
      </c>
      <c r="J64">
        <f t="shared" si="24"/>
        <v>76788.744511688623</v>
      </c>
      <c r="K64">
        <f t="shared" si="25"/>
        <v>89642.032924923857</v>
      </c>
      <c r="L64">
        <f t="shared" si="5"/>
        <v>717.13626339939083</v>
      </c>
      <c r="M64">
        <f t="shared" si="26"/>
        <v>33939.301624737949</v>
      </c>
      <c r="N64">
        <f t="shared" si="27"/>
        <v>41925.019654088057</v>
      </c>
      <c r="O64">
        <f t="shared" si="28"/>
        <v>48912.522929769395</v>
      </c>
      <c r="P64">
        <f t="shared" si="29"/>
        <v>48912.522929769395</v>
      </c>
      <c r="Q64">
        <f t="shared" si="30"/>
        <v>1</v>
      </c>
      <c r="R64">
        <f t="shared" si="31"/>
        <v>1.7071032435157696</v>
      </c>
      <c r="S64">
        <f t="shared" si="32"/>
        <v>1.7071032435157696</v>
      </c>
      <c r="T64">
        <f t="shared" si="33"/>
        <v>1.57826526287307</v>
      </c>
      <c r="U64">
        <f t="shared" si="34"/>
        <v>1.57826526287307</v>
      </c>
      <c r="AO64">
        <f t="shared" si="59"/>
        <v>10.55783943337992</v>
      </c>
      <c r="AP64">
        <f t="shared" si="60"/>
        <v>292.69579475308643</v>
      </c>
      <c r="AQ64">
        <f t="shared" si="61"/>
        <v>361.56539351851853</v>
      </c>
      <c r="AR64">
        <f t="shared" si="62"/>
        <v>456.26109182098764</v>
      </c>
      <c r="AS64">
        <f t="shared" si="63"/>
        <v>456.26109182098764</v>
      </c>
      <c r="AT64">
        <f t="shared" si="64"/>
        <v>10.55783943337992</v>
      </c>
      <c r="AU64">
        <f t="shared" si="65"/>
        <v>499.6619405864198</v>
      </c>
      <c r="AV64">
        <f t="shared" si="66"/>
        <v>617.22945601851859</v>
      </c>
      <c r="AW64">
        <f t="shared" si="67"/>
        <v>720.10103202160496</v>
      </c>
      <c r="AX64">
        <f t="shared" si="68"/>
        <v>720.10103202160496</v>
      </c>
      <c r="AZ64">
        <f t="shared" si="80"/>
        <v>1.1000000000000001</v>
      </c>
      <c r="BA64">
        <f t="shared" si="80"/>
        <v>1.1000000000000001</v>
      </c>
      <c r="BB64">
        <f t="shared" si="80"/>
        <v>1.1000000000000001</v>
      </c>
      <c r="BC64">
        <f t="shared" si="80"/>
        <v>1.1000000000000001</v>
      </c>
      <c r="BD64">
        <f t="shared" si="80"/>
        <v>1.1000000000000001</v>
      </c>
      <c r="BE64">
        <f t="shared" si="36"/>
        <v>2.3995089621318</v>
      </c>
      <c r="BF64">
        <f t="shared" si="37"/>
        <v>66.521771534792364</v>
      </c>
      <c r="BG64">
        <f t="shared" si="38"/>
        <v>82.173953072390574</v>
      </c>
      <c r="BH64">
        <f t="shared" si="39"/>
        <v>103.69570268658809</v>
      </c>
      <c r="BI64">
        <f t="shared" si="40"/>
        <v>103.69570268658809</v>
      </c>
      <c r="BJ64">
        <f t="shared" si="41"/>
        <v>2.3995089621318</v>
      </c>
      <c r="BK64">
        <f t="shared" si="72"/>
        <v>113.55953195145904</v>
      </c>
      <c r="BL64">
        <f t="shared" si="73"/>
        <v>140.27942182239059</v>
      </c>
      <c r="BM64">
        <f t="shared" si="74"/>
        <v>163.65932545945566</v>
      </c>
      <c r="BN64">
        <f t="shared" si="75"/>
        <v>163.65932545945566</v>
      </c>
      <c r="BP64">
        <f t="shared" si="14"/>
        <v>53</v>
      </c>
      <c r="BQ64">
        <f t="shared" si="81"/>
        <v>20</v>
      </c>
      <c r="BR64">
        <f t="shared" si="81"/>
        <v>30.928571428571431</v>
      </c>
      <c r="BS64">
        <f t="shared" si="81"/>
        <v>32.642857142857146</v>
      </c>
      <c r="BT64">
        <f t="shared" si="81"/>
        <v>35</v>
      </c>
      <c r="BU64">
        <f t="shared" si="81"/>
        <v>35</v>
      </c>
      <c r="BW64">
        <f t="shared" si="43"/>
        <v>22.399508962131801</v>
      </c>
      <c r="BX64">
        <f t="shared" si="44"/>
        <v>97.450342963363795</v>
      </c>
      <c r="BY64">
        <f t="shared" si="45"/>
        <v>114.81681021524773</v>
      </c>
      <c r="BZ64">
        <f t="shared" si="46"/>
        <v>138.69570268658811</v>
      </c>
      <c r="CA64">
        <f t="shared" si="47"/>
        <v>138.69570268658811</v>
      </c>
      <c r="CB64">
        <f t="shared" si="48"/>
        <v>22.399508962131801</v>
      </c>
      <c r="CC64">
        <f t="shared" si="76"/>
        <v>144.48810338003045</v>
      </c>
      <c r="CD64">
        <f t="shared" si="77"/>
        <v>172.92227896524773</v>
      </c>
      <c r="CE64">
        <f t="shared" si="78"/>
        <v>198.65932545945566</v>
      </c>
      <c r="CF64">
        <f t="shared" si="79"/>
        <v>198.65932545945566</v>
      </c>
      <c r="CH64">
        <f t="shared" si="49"/>
        <v>131.41045257783989</v>
      </c>
      <c r="CI64">
        <f t="shared" si="50"/>
        <v>571.70867871840096</v>
      </c>
      <c r="CJ64">
        <f t="shared" si="51"/>
        <v>673.59195326278666</v>
      </c>
      <c r="CK64">
        <f t="shared" si="52"/>
        <v>813.68145576131701</v>
      </c>
      <c r="CL64">
        <f t="shared" si="53"/>
        <v>813.68145576131701</v>
      </c>
      <c r="CM64">
        <f t="shared" si="54"/>
        <v>131.41045257783989</v>
      </c>
      <c r="CN64">
        <f t="shared" si="55"/>
        <v>847.66353982951205</v>
      </c>
      <c r="CO64">
        <f t="shared" si="56"/>
        <v>1014.4773699294534</v>
      </c>
      <c r="CP64">
        <f t="shared" si="57"/>
        <v>1165.4680426954733</v>
      </c>
      <c r="CQ64">
        <f t="shared" si="58"/>
        <v>1165.4680426954733</v>
      </c>
    </row>
    <row r="65" spans="1:95" x14ac:dyDescent="0.4">
      <c r="A65">
        <v>54</v>
      </c>
      <c r="B65">
        <f t="shared" si="20"/>
        <v>690.82159255448869</v>
      </c>
      <c r="C65">
        <f t="shared" si="69"/>
        <v>19513.052983539095</v>
      </c>
      <c r="D65">
        <f t="shared" si="70"/>
        <v>24104.359567901236</v>
      </c>
      <c r="E65">
        <f t="shared" si="71"/>
        <v>30991.319444444445</v>
      </c>
      <c r="F65">
        <f t="shared" si="71"/>
        <v>30991.319444444445</v>
      </c>
      <c r="G65">
        <f t="shared" si="21"/>
        <v>690.82159255448869</v>
      </c>
      <c r="H65">
        <f t="shared" si="22"/>
        <v>37580.694634964188</v>
      </c>
      <c r="I65">
        <f t="shared" si="23"/>
        <v>49994.22725194331</v>
      </c>
      <c r="J65">
        <f t="shared" si="24"/>
        <v>73971.050525834478</v>
      </c>
      <c r="K65">
        <f t="shared" si="25"/>
        <v>86352.699069311086</v>
      </c>
      <c r="L65">
        <f t="shared" si="5"/>
        <v>690.82159255448869</v>
      </c>
      <c r="M65">
        <f t="shared" si="26"/>
        <v>33310.796039094654</v>
      </c>
      <c r="N65">
        <f t="shared" si="27"/>
        <v>41148.630401234572</v>
      </c>
      <c r="O65">
        <f t="shared" si="28"/>
        <v>48006.735468106999</v>
      </c>
      <c r="P65">
        <f t="shared" si="29"/>
        <v>48006.735468106999</v>
      </c>
      <c r="Q65">
        <f t="shared" si="30"/>
        <v>1</v>
      </c>
      <c r="R65">
        <f t="shared" si="31"/>
        <v>1.7071032435157696</v>
      </c>
      <c r="S65">
        <f t="shared" si="32"/>
        <v>1.7071032435157696</v>
      </c>
      <c r="T65">
        <f t="shared" si="33"/>
        <v>1.5490381283754204</v>
      </c>
      <c r="U65">
        <f t="shared" si="34"/>
        <v>1.5490381283754204</v>
      </c>
      <c r="AO65">
        <f t="shared" si="59"/>
        <v>10.362323888317331</v>
      </c>
      <c r="AP65">
        <f t="shared" si="60"/>
        <v>292.69579475308643</v>
      </c>
      <c r="AQ65">
        <f t="shared" si="61"/>
        <v>361.56539351851853</v>
      </c>
      <c r="AR65">
        <f t="shared" si="62"/>
        <v>464.86979166666669</v>
      </c>
      <c r="AS65">
        <f t="shared" si="63"/>
        <v>464.86979166666669</v>
      </c>
      <c r="AT65">
        <f t="shared" si="64"/>
        <v>10.362323888317331</v>
      </c>
      <c r="AU65">
        <f t="shared" si="65"/>
        <v>499.6619405864198</v>
      </c>
      <c r="AV65">
        <f t="shared" si="66"/>
        <v>617.22945601851859</v>
      </c>
      <c r="AW65">
        <f t="shared" si="67"/>
        <v>720.10103202160496</v>
      </c>
      <c r="AX65">
        <f t="shared" si="68"/>
        <v>720.10103202160496</v>
      </c>
      <c r="AZ65">
        <f t="shared" si="80"/>
        <v>1.1000000000000001</v>
      </c>
      <c r="BA65">
        <f t="shared" si="80"/>
        <v>1.1000000000000001</v>
      </c>
      <c r="BB65">
        <f t="shared" si="80"/>
        <v>1.1000000000000001</v>
      </c>
      <c r="BC65">
        <f t="shared" si="80"/>
        <v>1.1000000000000001</v>
      </c>
      <c r="BD65">
        <f t="shared" si="80"/>
        <v>1.1000000000000001</v>
      </c>
      <c r="BE65">
        <f t="shared" si="36"/>
        <v>2.3550736109812114</v>
      </c>
      <c r="BF65">
        <f t="shared" si="37"/>
        <v>66.521771534792364</v>
      </c>
      <c r="BG65">
        <f t="shared" si="38"/>
        <v>82.173953072390574</v>
      </c>
      <c r="BH65">
        <f t="shared" si="39"/>
        <v>105.65222537878788</v>
      </c>
      <c r="BI65">
        <f t="shared" si="40"/>
        <v>105.65222537878788</v>
      </c>
      <c r="BJ65">
        <f t="shared" si="41"/>
        <v>2.3550736109812114</v>
      </c>
      <c r="BK65">
        <f t="shared" si="72"/>
        <v>113.55953195145904</v>
      </c>
      <c r="BL65">
        <f t="shared" si="73"/>
        <v>140.27942182239059</v>
      </c>
      <c r="BM65">
        <f t="shared" si="74"/>
        <v>163.65932545945566</v>
      </c>
      <c r="BN65">
        <f t="shared" si="75"/>
        <v>163.65932545945566</v>
      </c>
      <c r="BP65">
        <f t="shared" si="14"/>
        <v>54</v>
      </c>
      <c r="BQ65">
        <f t="shared" si="81"/>
        <v>20</v>
      </c>
      <c r="BR65">
        <f t="shared" si="81"/>
        <v>30.714285714285715</v>
      </c>
      <c r="BS65">
        <f t="shared" si="81"/>
        <v>32.428571428571431</v>
      </c>
      <c r="BT65">
        <f t="shared" si="81"/>
        <v>35</v>
      </c>
      <c r="BU65">
        <f t="shared" si="81"/>
        <v>35</v>
      </c>
      <c r="BW65">
        <f t="shared" si="43"/>
        <v>22.355073610981211</v>
      </c>
      <c r="BX65">
        <f t="shared" si="44"/>
        <v>97.236057249078073</v>
      </c>
      <c r="BY65">
        <f t="shared" si="45"/>
        <v>114.60252450096201</v>
      </c>
      <c r="BZ65">
        <f t="shared" si="46"/>
        <v>140.65222537878788</v>
      </c>
      <c r="CA65">
        <f t="shared" si="47"/>
        <v>140.65222537878788</v>
      </c>
      <c r="CB65">
        <f t="shared" si="48"/>
        <v>22.355073610981211</v>
      </c>
      <c r="CC65">
        <f t="shared" si="76"/>
        <v>144.27381766574476</v>
      </c>
      <c r="CD65">
        <f t="shared" si="77"/>
        <v>172.70799325096203</v>
      </c>
      <c r="CE65">
        <f t="shared" si="78"/>
        <v>198.65932545945566</v>
      </c>
      <c r="CF65">
        <f t="shared" si="79"/>
        <v>198.65932545945566</v>
      </c>
      <c r="CH65">
        <f t="shared" si="49"/>
        <v>131.1497651844231</v>
      </c>
      <c r="CI65">
        <f t="shared" si="50"/>
        <v>570.45153586125809</v>
      </c>
      <c r="CJ65">
        <f t="shared" si="51"/>
        <v>672.33481040564379</v>
      </c>
      <c r="CK65">
        <f t="shared" si="52"/>
        <v>825.15972222222229</v>
      </c>
      <c r="CL65">
        <f t="shared" si="53"/>
        <v>825.15972222222229</v>
      </c>
      <c r="CM65">
        <f t="shared" si="54"/>
        <v>131.1497651844231</v>
      </c>
      <c r="CN65">
        <f t="shared" si="55"/>
        <v>846.40639697236929</v>
      </c>
      <c r="CO65">
        <f t="shared" si="56"/>
        <v>1013.2202270723106</v>
      </c>
      <c r="CP65">
        <f t="shared" si="57"/>
        <v>1165.4680426954733</v>
      </c>
      <c r="CQ65">
        <f t="shared" si="58"/>
        <v>1165.4680426954733</v>
      </c>
    </row>
    <row r="66" spans="1:95" x14ac:dyDescent="0.4">
      <c r="A66">
        <v>55</v>
      </c>
      <c r="B66">
        <f t="shared" si="20"/>
        <v>665.92917814508723</v>
      </c>
      <c r="C66">
        <f t="shared" si="69"/>
        <v>19158.270202020205</v>
      </c>
      <c r="D66">
        <f t="shared" si="70"/>
        <v>23666.098484848488</v>
      </c>
      <c r="E66">
        <f t="shared" si="71"/>
        <v>30991.319444444445</v>
      </c>
      <c r="F66">
        <f t="shared" si="71"/>
        <v>30991.319444444445</v>
      </c>
      <c r="G66">
        <f t="shared" si="21"/>
        <v>665.92917814508723</v>
      </c>
      <c r="H66">
        <f t="shared" si="22"/>
        <v>36226.547291092749</v>
      </c>
      <c r="I66">
        <f t="shared" si="23"/>
        <v>48192.782369146014</v>
      </c>
      <c r="J66">
        <f t="shared" si="24"/>
        <v>71305.647382920113</v>
      </c>
      <c r="K66">
        <f t="shared" si="25"/>
        <v>83241.147268135901</v>
      </c>
      <c r="L66">
        <f t="shared" si="5"/>
        <v>665.92917814508723</v>
      </c>
      <c r="M66">
        <f t="shared" si="26"/>
        <v>32705.145202020209</v>
      </c>
      <c r="N66">
        <f t="shared" si="27"/>
        <v>40400.473484848488</v>
      </c>
      <c r="O66">
        <f t="shared" si="28"/>
        <v>47133.885732323237</v>
      </c>
      <c r="P66">
        <f t="shared" si="29"/>
        <v>47133.885732323237</v>
      </c>
      <c r="Q66">
        <f t="shared" si="30"/>
        <v>1</v>
      </c>
      <c r="R66">
        <f t="shared" si="31"/>
        <v>1.7071032435157696</v>
      </c>
      <c r="S66">
        <f t="shared" si="32"/>
        <v>1.7071032435157694</v>
      </c>
      <c r="T66">
        <f t="shared" si="33"/>
        <v>1.5208737987685947</v>
      </c>
      <c r="U66">
        <f t="shared" si="34"/>
        <v>1.5208737987685947</v>
      </c>
      <c r="AO66">
        <f t="shared" si="59"/>
        <v>10.173917999438832</v>
      </c>
      <c r="AP66">
        <f t="shared" si="60"/>
        <v>292.69579475308643</v>
      </c>
      <c r="AQ66">
        <f t="shared" si="61"/>
        <v>361.56539351851853</v>
      </c>
      <c r="AR66">
        <f t="shared" si="62"/>
        <v>473.47849151234567</v>
      </c>
      <c r="AS66">
        <f t="shared" si="63"/>
        <v>473.47849151234567</v>
      </c>
      <c r="AT66">
        <f t="shared" si="64"/>
        <v>10.173917999438832</v>
      </c>
      <c r="AU66">
        <f t="shared" si="65"/>
        <v>499.66194058641986</v>
      </c>
      <c r="AV66">
        <f t="shared" si="66"/>
        <v>617.22945601851859</v>
      </c>
      <c r="AW66">
        <f t="shared" si="67"/>
        <v>720.10103202160496</v>
      </c>
      <c r="AX66">
        <f t="shared" si="68"/>
        <v>720.10103202160496</v>
      </c>
      <c r="AZ66">
        <f t="shared" si="80"/>
        <v>1.1000000000000001</v>
      </c>
      <c r="BA66">
        <f t="shared" si="80"/>
        <v>1.1000000000000001</v>
      </c>
      <c r="BB66">
        <f t="shared" si="80"/>
        <v>1.1000000000000001</v>
      </c>
      <c r="BC66">
        <f t="shared" si="80"/>
        <v>1.1000000000000001</v>
      </c>
      <c r="BD66">
        <f t="shared" si="80"/>
        <v>1.1000000000000001</v>
      </c>
      <c r="BE66">
        <f t="shared" si="36"/>
        <v>2.3122540907815523</v>
      </c>
      <c r="BF66">
        <f t="shared" si="37"/>
        <v>66.521771534792364</v>
      </c>
      <c r="BG66">
        <f t="shared" si="38"/>
        <v>82.173953072390574</v>
      </c>
      <c r="BH66">
        <f t="shared" si="39"/>
        <v>107.60874807098764</v>
      </c>
      <c r="BI66">
        <f t="shared" si="40"/>
        <v>107.60874807098764</v>
      </c>
      <c r="BJ66">
        <f t="shared" si="41"/>
        <v>2.3122540907815523</v>
      </c>
      <c r="BK66">
        <f t="shared" si="72"/>
        <v>113.55953195145905</v>
      </c>
      <c r="BL66">
        <f t="shared" si="73"/>
        <v>140.27942182239059</v>
      </c>
      <c r="BM66">
        <f t="shared" si="74"/>
        <v>163.65932545945566</v>
      </c>
      <c r="BN66">
        <f t="shared" si="75"/>
        <v>163.65932545945566</v>
      </c>
      <c r="BP66">
        <f t="shared" si="14"/>
        <v>55</v>
      </c>
      <c r="BQ66">
        <f t="shared" si="81"/>
        <v>20</v>
      </c>
      <c r="BR66">
        <f t="shared" si="81"/>
        <v>30.5</v>
      </c>
      <c r="BS66">
        <f t="shared" si="81"/>
        <v>32.214285714285715</v>
      </c>
      <c r="BT66">
        <f t="shared" si="81"/>
        <v>35</v>
      </c>
      <c r="BU66">
        <f t="shared" si="81"/>
        <v>35</v>
      </c>
      <c r="BW66">
        <f t="shared" si="43"/>
        <v>22.312254090781551</v>
      </c>
      <c r="BX66">
        <f t="shared" si="44"/>
        <v>97.021771534792364</v>
      </c>
      <c r="BY66">
        <f t="shared" si="45"/>
        <v>114.38823878667628</v>
      </c>
      <c r="BZ66">
        <f t="shared" si="46"/>
        <v>142.60874807098764</v>
      </c>
      <c r="CA66">
        <f t="shared" si="47"/>
        <v>142.60874807098764</v>
      </c>
      <c r="CB66">
        <f t="shared" si="48"/>
        <v>22.312254090781551</v>
      </c>
      <c r="CC66">
        <f t="shared" si="76"/>
        <v>144.05953195145906</v>
      </c>
      <c r="CD66">
        <f t="shared" si="77"/>
        <v>172.49370753667631</v>
      </c>
      <c r="CE66">
        <f t="shared" si="78"/>
        <v>198.65932545945566</v>
      </c>
      <c r="CF66">
        <f t="shared" si="79"/>
        <v>198.65932545945566</v>
      </c>
      <c r="CH66">
        <f t="shared" si="49"/>
        <v>130.89855733258511</v>
      </c>
      <c r="CI66">
        <f t="shared" si="50"/>
        <v>569.19439300411523</v>
      </c>
      <c r="CJ66">
        <f t="shared" si="51"/>
        <v>671.07766754850093</v>
      </c>
      <c r="CK66">
        <f t="shared" si="52"/>
        <v>836.63798868312767</v>
      </c>
      <c r="CL66">
        <f t="shared" si="53"/>
        <v>836.63798868312767</v>
      </c>
      <c r="CM66">
        <f t="shared" si="54"/>
        <v>130.89855733258511</v>
      </c>
      <c r="CN66">
        <f t="shared" si="55"/>
        <v>845.14925411522654</v>
      </c>
      <c r="CO66">
        <f t="shared" si="56"/>
        <v>1011.9630842151678</v>
      </c>
      <c r="CP66">
        <f t="shared" si="57"/>
        <v>1165.4680426954733</v>
      </c>
      <c r="CQ66">
        <f t="shared" si="58"/>
        <v>1165.4680426954733</v>
      </c>
    </row>
    <row r="67" spans="1:95" x14ac:dyDescent="0.4">
      <c r="A67">
        <v>56</v>
      </c>
      <c r="B67">
        <f t="shared" si="20"/>
        <v>642.35834307681409</v>
      </c>
      <c r="C67">
        <f t="shared" si="69"/>
        <v>18816.158234126986</v>
      </c>
      <c r="D67">
        <f t="shared" si="70"/>
        <v>23243.489583333336</v>
      </c>
      <c r="E67">
        <f t="shared" si="71"/>
        <v>30991.319444444445</v>
      </c>
      <c r="F67">
        <f t="shared" si="71"/>
        <v>30991.319444444445</v>
      </c>
      <c r="G67">
        <f t="shared" si="21"/>
        <v>642.35834307681409</v>
      </c>
      <c r="H67">
        <f t="shared" si="22"/>
        <v>34944.293863378691</v>
      </c>
      <c r="I67">
        <f t="shared" si="23"/>
        <v>46486.979166666672</v>
      </c>
      <c r="J67">
        <f t="shared" si="24"/>
        <v>68781.754889455784</v>
      </c>
      <c r="K67">
        <f t="shared" si="25"/>
        <v>80294.79288460176</v>
      </c>
      <c r="L67">
        <f t="shared" si="5"/>
        <v>642.35834307681409</v>
      </c>
      <c r="M67">
        <f t="shared" si="26"/>
        <v>32121.124751984134</v>
      </c>
      <c r="N67">
        <f t="shared" si="27"/>
        <v>39679.036458333336</v>
      </c>
      <c r="O67">
        <f t="shared" si="28"/>
        <v>46292.209201388891</v>
      </c>
      <c r="P67">
        <f t="shared" si="29"/>
        <v>46292.209201388891</v>
      </c>
      <c r="Q67">
        <f t="shared" si="30"/>
        <v>1</v>
      </c>
      <c r="R67">
        <f t="shared" si="31"/>
        <v>1.7071032435157696</v>
      </c>
      <c r="S67">
        <f t="shared" si="32"/>
        <v>1.7071032435157694</v>
      </c>
      <c r="T67">
        <f t="shared" si="33"/>
        <v>1.4937153380762982</v>
      </c>
      <c r="U67">
        <f t="shared" si="34"/>
        <v>1.4937153380762982</v>
      </c>
      <c r="AO67">
        <f t="shared" si="59"/>
        <v>9.9922408923059969</v>
      </c>
      <c r="AP67">
        <f t="shared" si="60"/>
        <v>292.69579475308643</v>
      </c>
      <c r="AQ67">
        <f t="shared" si="61"/>
        <v>361.56539351851853</v>
      </c>
      <c r="AR67">
        <f t="shared" si="62"/>
        <v>482.08719135802471</v>
      </c>
      <c r="AS67">
        <f t="shared" si="63"/>
        <v>482.08719135802471</v>
      </c>
      <c r="AT67">
        <f t="shared" si="64"/>
        <v>9.9922408923059969</v>
      </c>
      <c r="AU67">
        <f t="shared" si="65"/>
        <v>499.66194058641986</v>
      </c>
      <c r="AV67">
        <f t="shared" si="66"/>
        <v>617.22945601851859</v>
      </c>
      <c r="AW67">
        <f t="shared" si="67"/>
        <v>720.10103202160496</v>
      </c>
      <c r="AX67">
        <f t="shared" si="68"/>
        <v>720.10103202160496</v>
      </c>
      <c r="AZ67">
        <f t="shared" si="80"/>
        <v>1.1000000000000001</v>
      </c>
      <c r="BA67">
        <f t="shared" si="80"/>
        <v>1.1000000000000001</v>
      </c>
      <c r="BB67">
        <f t="shared" si="80"/>
        <v>1.1000000000000001</v>
      </c>
      <c r="BC67">
        <f t="shared" si="80"/>
        <v>1.1000000000000001</v>
      </c>
      <c r="BD67">
        <f t="shared" si="80"/>
        <v>1.1000000000000001</v>
      </c>
      <c r="BE67">
        <f t="shared" si="36"/>
        <v>2.2709638391604536</v>
      </c>
      <c r="BF67">
        <f t="shared" si="37"/>
        <v>66.521771534792364</v>
      </c>
      <c r="BG67">
        <f t="shared" si="38"/>
        <v>82.173953072390574</v>
      </c>
      <c r="BH67">
        <f t="shared" si="39"/>
        <v>109.56527076318743</v>
      </c>
      <c r="BI67">
        <f t="shared" si="40"/>
        <v>109.56527076318743</v>
      </c>
      <c r="BJ67">
        <f t="shared" si="41"/>
        <v>2.2709638391604536</v>
      </c>
      <c r="BK67">
        <f t="shared" si="72"/>
        <v>113.55953195145905</v>
      </c>
      <c r="BL67">
        <f t="shared" si="73"/>
        <v>140.27942182239059</v>
      </c>
      <c r="BM67">
        <f t="shared" si="74"/>
        <v>163.65932545945566</v>
      </c>
      <c r="BN67">
        <f t="shared" si="75"/>
        <v>163.65932545945566</v>
      </c>
      <c r="BP67">
        <f t="shared" si="14"/>
        <v>56</v>
      </c>
      <c r="BQ67">
        <f t="shared" si="81"/>
        <v>20</v>
      </c>
      <c r="BR67">
        <f t="shared" si="81"/>
        <v>30.285714285714285</v>
      </c>
      <c r="BS67">
        <f t="shared" si="81"/>
        <v>32</v>
      </c>
      <c r="BT67">
        <f t="shared" si="81"/>
        <v>35</v>
      </c>
      <c r="BU67">
        <f t="shared" si="81"/>
        <v>35</v>
      </c>
      <c r="BW67">
        <f t="shared" si="43"/>
        <v>22.270963839160455</v>
      </c>
      <c r="BX67">
        <f t="shared" si="44"/>
        <v>96.807485820506656</v>
      </c>
      <c r="BY67">
        <f t="shared" si="45"/>
        <v>114.17395307239057</v>
      </c>
      <c r="BZ67">
        <f t="shared" si="46"/>
        <v>144.56527076318741</v>
      </c>
      <c r="CA67">
        <f t="shared" si="47"/>
        <v>144.56527076318741</v>
      </c>
      <c r="CB67">
        <f t="shared" si="48"/>
        <v>22.270963839160455</v>
      </c>
      <c r="CC67">
        <f t="shared" si="76"/>
        <v>143.84524623717334</v>
      </c>
      <c r="CD67">
        <f t="shared" si="77"/>
        <v>172.27942182239059</v>
      </c>
      <c r="CE67">
        <f t="shared" si="78"/>
        <v>198.65932545945566</v>
      </c>
      <c r="CF67">
        <f t="shared" si="79"/>
        <v>198.65932545945566</v>
      </c>
      <c r="CH67">
        <f t="shared" si="49"/>
        <v>130.65632118974136</v>
      </c>
      <c r="CI67">
        <f t="shared" si="50"/>
        <v>567.93725014697236</v>
      </c>
      <c r="CJ67">
        <f t="shared" si="51"/>
        <v>669.82052469135806</v>
      </c>
      <c r="CK67">
        <f t="shared" si="52"/>
        <v>848.11625514403295</v>
      </c>
      <c r="CL67">
        <f t="shared" si="53"/>
        <v>848.11625514403295</v>
      </c>
      <c r="CM67">
        <f t="shared" si="54"/>
        <v>130.65632118974136</v>
      </c>
      <c r="CN67">
        <f t="shared" si="55"/>
        <v>843.89211125808367</v>
      </c>
      <c r="CO67">
        <f t="shared" si="56"/>
        <v>1010.7059413580249</v>
      </c>
      <c r="CP67">
        <f t="shared" si="57"/>
        <v>1165.4680426954733</v>
      </c>
      <c r="CQ67">
        <f t="shared" si="58"/>
        <v>1165.4680426954733</v>
      </c>
    </row>
    <row r="68" spans="1:95" x14ac:dyDescent="0.4">
      <c r="A68">
        <v>57</v>
      </c>
      <c r="B68">
        <f t="shared" si="20"/>
        <v>620.01716340070448</v>
      </c>
      <c r="C68">
        <f t="shared" si="69"/>
        <v>18486.050194931777</v>
      </c>
      <c r="D68">
        <f t="shared" si="70"/>
        <v>22835.709064327486</v>
      </c>
      <c r="E68">
        <f t="shared" si="71"/>
        <v>30991.319444444445</v>
      </c>
      <c r="F68">
        <f t="shared" si="71"/>
        <v>30991.319444444445</v>
      </c>
      <c r="G68">
        <f t="shared" si="21"/>
        <v>620.01716340070448</v>
      </c>
      <c r="H68">
        <f t="shared" si="22"/>
        <v>33728.933688998324</v>
      </c>
      <c r="I68">
        <f t="shared" si="23"/>
        <v>44870.165179029449</v>
      </c>
      <c r="J68">
        <f t="shared" si="24"/>
        <v>66389.530111829285</v>
      </c>
      <c r="K68">
        <f t="shared" si="25"/>
        <v>77502.145425088063</v>
      </c>
      <c r="L68">
        <f t="shared" si="5"/>
        <v>620.01716340070448</v>
      </c>
      <c r="M68">
        <f t="shared" si="26"/>
        <v>31557.596247563361</v>
      </c>
      <c r="N68">
        <f t="shared" si="27"/>
        <v>38982.913011695913</v>
      </c>
      <c r="O68">
        <f t="shared" si="28"/>
        <v>45480.065180311896</v>
      </c>
      <c r="P68">
        <f t="shared" si="29"/>
        <v>45480.065180311896</v>
      </c>
      <c r="Q68">
        <f t="shared" si="30"/>
        <v>1</v>
      </c>
      <c r="R68">
        <f t="shared" si="31"/>
        <v>1.7071032435157696</v>
      </c>
      <c r="S68">
        <f t="shared" si="32"/>
        <v>1.7071032435157696</v>
      </c>
      <c r="T68">
        <f t="shared" si="33"/>
        <v>1.4675098058293459</v>
      </c>
      <c r="U68">
        <f t="shared" si="34"/>
        <v>1.4675098058293459</v>
      </c>
      <c r="AO68">
        <f t="shared" si="59"/>
        <v>9.8169384205111534</v>
      </c>
      <c r="AP68">
        <f t="shared" si="60"/>
        <v>292.69579475308643</v>
      </c>
      <c r="AQ68">
        <f t="shared" si="61"/>
        <v>361.56539351851853</v>
      </c>
      <c r="AR68">
        <f t="shared" si="62"/>
        <v>490.69589120370375</v>
      </c>
      <c r="AS68">
        <f t="shared" si="63"/>
        <v>490.69589120370375</v>
      </c>
      <c r="AT68">
        <f t="shared" si="64"/>
        <v>9.8169384205111534</v>
      </c>
      <c r="AU68">
        <f t="shared" si="65"/>
        <v>499.66194058641986</v>
      </c>
      <c r="AV68">
        <f t="shared" si="66"/>
        <v>617.22945601851859</v>
      </c>
      <c r="AW68">
        <f t="shared" si="67"/>
        <v>720.10103202160496</v>
      </c>
      <c r="AX68">
        <f t="shared" si="68"/>
        <v>720.10103202160496</v>
      </c>
      <c r="AZ68">
        <f t="shared" si="80"/>
        <v>1.1000000000000001</v>
      </c>
      <c r="BA68">
        <f t="shared" si="80"/>
        <v>1.1000000000000001</v>
      </c>
      <c r="BB68">
        <f t="shared" si="80"/>
        <v>1.1000000000000001</v>
      </c>
      <c r="BC68">
        <f t="shared" si="80"/>
        <v>1.1000000000000001</v>
      </c>
      <c r="BD68">
        <f t="shared" si="80"/>
        <v>1.1000000000000001</v>
      </c>
      <c r="BE68">
        <f t="shared" si="36"/>
        <v>2.231122368297989</v>
      </c>
      <c r="BF68">
        <f t="shared" si="37"/>
        <v>66.521771534792364</v>
      </c>
      <c r="BG68">
        <f t="shared" si="38"/>
        <v>82.173953072390574</v>
      </c>
      <c r="BH68">
        <f t="shared" si="39"/>
        <v>111.52179345538721</v>
      </c>
      <c r="BI68">
        <f t="shared" si="40"/>
        <v>111.52179345538721</v>
      </c>
      <c r="BJ68">
        <f t="shared" si="41"/>
        <v>2.231122368297989</v>
      </c>
      <c r="BK68">
        <f t="shared" si="72"/>
        <v>113.55953195145905</v>
      </c>
      <c r="BL68">
        <f t="shared" si="73"/>
        <v>140.27942182239059</v>
      </c>
      <c r="BM68">
        <f t="shared" si="74"/>
        <v>163.65932545945566</v>
      </c>
      <c r="BN68">
        <f t="shared" si="75"/>
        <v>163.65932545945566</v>
      </c>
      <c r="BP68">
        <f t="shared" si="14"/>
        <v>57</v>
      </c>
      <c r="BQ68">
        <f t="shared" si="81"/>
        <v>20</v>
      </c>
      <c r="BR68">
        <f t="shared" si="81"/>
        <v>30.071428571428569</v>
      </c>
      <c r="BS68">
        <f t="shared" si="81"/>
        <v>31.785714285714285</v>
      </c>
      <c r="BT68">
        <f t="shared" si="81"/>
        <v>35</v>
      </c>
      <c r="BU68">
        <f t="shared" si="81"/>
        <v>35</v>
      </c>
      <c r="BW68">
        <f t="shared" si="43"/>
        <v>22.231122368297989</v>
      </c>
      <c r="BX68">
        <f t="shared" si="44"/>
        <v>96.593200106220934</v>
      </c>
      <c r="BY68">
        <f t="shared" si="45"/>
        <v>113.95966735810487</v>
      </c>
      <c r="BZ68">
        <f t="shared" si="46"/>
        <v>146.52179345538721</v>
      </c>
      <c r="CA68">
        <f t="shared" si="47"/>
        <v>146.52179345538721</v>
      </c>
      <c r="CB68">
        <f t="shared" si="48"/>
        <v>22.231122368297989</v>
      </c>
      <c r="CC68">
        <f t="shared" si="76"/>
        <v>143.63096052288762</v>
      </c>
      <c r="CD68">
        <f t="shared" si="77"/>
        <v>172.06513610810487</v>
      </c>
      <c r="CE68">
        <f t="shared" si="78"/>
        <v>198.65932545945566</v>
      </c>
      <c r="CF68">
        <f t="shared" si="79"/>
        <v>198.65932545945566</v>
      </c>
      <c r="CH68">
        <f t="shared" si="49"/>
        <v>130.42258456068154</v>
      </c>
      <c r="CI68">
        <f t="shared" si="50"/>
        <v>566.68010728982949</v>
      </c>
      <c r="CJ68">
        <f t="shared" si="51"/>
        <v>668.56338183421531</v>
      </c>
      <c r="CK68">
        <f t="shared" si="52"/>
        <v>859.59452160493845</v>
      </c>
      <c r="CL68">
        <f t="shared" si="53"/>
        <v>859.59452160493845</v>
      </c>
      <c r="CM68">
        <f t="shared" si="54"/>
        <v>130.42258456068154</v>
      </c>
      <c r="CN68">
        <f t="shared" si="55"/>
        <v>842.63496840094069</v>
      </c>
      <c r="CO68">
        <f t="shared" si="56"/>
        <v>1009.4487985008819</v>
      </c>
      <c r="CP68">
        <f t="shared" si="57"/>
        <v>1165.4680426954733</v>
      </c>
      <c r="CQ68">
        <f t="shared" si="58"/>
        <v>1165.4680426954733</v>
      </c>
    </row>
    <row r="69" spans="1:95" x14ac:dyDescent="0.4">
      <c r="A69">
        <v>58</v>
      </c>
      <c r="B69">
        <f t="shared" si="20"/>
        <v>598.82157071607878</v>
      </c>
      <c r="C69">
        <f t="shared" si="69"/>
        <v>18167.325191570882</v>
      </c>
      <c r="D69">
        <f t="shared" si="70"/>
        <v>22441.989942528737</v>
      </c>
      <c r="E69">
        <f t="shared" si="71"/>
        <v>30991.319444444445</v>
      </c>
      <c r="F69">
        <f t="shared" si="71"/>
        <v>30991.319444444445</v>
      </c>
      <c r="G69">
        <f t="shared" si="21"/>
        <v>598.82157071607878</v>
      </c>
      <c r="H69">
        <f t="shared" si="22"/>
        <v>32575.893446954688</v>
      </c>
      <c r="I69">
        <f t="shared" si="23"/>
        <v>43336.25644074515</v>
      </c>
      <c r="J69">
        <f t="shared" si="24"/>
        <v>64119.971264367821</v>
      </c>
      <c r="K69">
        <f t="shared" si="25"/>
        <v>74852.696339509843</v>
      </c>
      <c r="L69">
        <f t="shared" si="5"/>
        <v>598.82157071607878</v>
      </c>
      <c r="M69">
        <f t="shared" si="26"/>
        <v>31013.499760536404</v>
      </c>
      <c r="N69">
        <f t="shared" si="27"/>
        <v>38310.793821839085</v>
      </c>
      <c r="O69">
        <f t="shared" si="28"/>
        <v>44695.926125478931</v>
      </c>
      <c r="P69">
        <f t="shared" si="29"/>
        <v>44695.926125478931</v>
      </c>
      <c r="Q69">
        <f t="shared" si="30"/>
        <v>1</v>
      </c>
      <c r="R69">
        <f t="shared" si="31"/>
        <v>1.7071032435157696</v>
      </c>
      <c r="S69">
        <f t="shared" si="32"/>
        <v>1.7071032435157696</v>
      </c>
      <c r="T69">
        <f t="shared" si="33"/>
        <v>1.4422079126253915</v>
      </c>
      <c r="U69">
        <f t="shared" si="34"/>
        <v>1.4422079126253915</v>
      </c>
      <c r="AO69">
        <f t="shared" si="59"/>
        <v>9.6476808615368235</v>
      </c>
      <c r="AP69">
        <f t="shared" si="60"/>
        <v>292.69579475308643</v>
      </c>
      <c r="AQ69">
        <f t="shared" si="61"/>
        <v>361.56539351851853</v>
      </c>
      <c r="AR69">
        <f t="shared" si="62"/>
        <v>499.30459104938274</v>
      </c>
      <c r="AS69">
        <f t="shared" si="63"/>
        <v>499.30459104938274</v>
      </c>
      <c r="AT69">
        <f t="shared" si="64"/>
        <v>9.6476808615368235</v>
      </c>
      <c r="AU69">
        <f t="shared" si="65"/>
        <v>499.66194058641986</v>
      </c>
      <c r="AV69">
        <f t="shared" si="66"/>
        <v>617.22945601851859</v>
      </c>
      <c r="AW69">
        <f t="shared" si="67"/>
        <v>720.10103202160496</v>
      </c>
      <c r="AX69">
        <f t="shared" si="68"/>
        <v>720.10103202160496</v>
      </c>
      <c r="AZ69">
        <f t="shared" si="80"/>
        <v>1.1000000000000001</v>
      </c>
      <c r="BA69">
        <f t="shared" si="80"/>
        <v>1.1000000000000001</v>
      </c>
      <c r="BB69">
        <f t="shared" si="80"/>
        <v>1.1000000000000001</v>
      </c>
      <c r="BC69">
        <f t="shared" si="80"/>
        <v>1.1000000000000001</v>
      </c>
      <c r="BD69">
        <f t="shared" si="80"/>
        <v>1.1000000000000001</v>
      </c>
      <c r="BE69">
        <f t="shared" si="36"/>
        <v>2.192654741258369</v>
      </c>
      <c r="BF69">
        <f t="shared" si="37"/>
        <v>66.521771534792364</v>
      </c>
      <c r="BG69">
        <f t="shared" si="38"/>
        <v>82.173953072390574</v>
      </c>
      <c r="BH69">
        <f t="shared" si="39"/>
        <v>113.47831614758698</v>
      </c>
      <c r="BI69">
        <f t="shared" si="40"/>
        <v>113.47831614758698</v>
      </c>
      <c r="BJ69">
        <f t="shared" si="41"/>
        <v>2.192654741258369</v>
      </c>
      <c r="BK69">
        <f t="shared" si="72"/>
        <v>113.55953195145905</v>
      </c>
      <c r="BL69">
        <f t="shared" si="73"/>
        <v>140.27942182239059</v>
      </c>
      <c r="BM69">
        <f t="shared" si="74"/>
        <v>163.65932545945566</v>
      </c>
      <c r="BN69">
        <f t="shared" si="75"/>
        <v>163.65932545945566</v>
      </c>
      <c r="BP69">
        <f t="shared" si="14"/>
        <v>58</v>
      </c>
      <c r="BQ69">
        <f t="shared" si="81"/>
        <v>20</v>
      </c>
      <c r="BR69">
        <f t="shared" si="81"/>
        <v>29.857142857142858</v>
      </c>
      <c r="BS69">
        <f t="shared" si="81"/>
        <v>31.571428571428573</v>
      </c>
      <c r="BT69">
        <f t="shared" si="81"/>
        <v>35</v>
      </c>
      <c r="BU69">
        <f t="shared" si="81"/>
        <v>35</v>
      </c>
      <c r="BW69">
        <f t="shared" si="43"/>
        <v>22.192654741258369</v>
      </c>
      <c r="BX69">
        <f t="shared" si="44"/>
        <v>96.378914391935226</v>
      </c>
      <c r="BY69">
        <f t="shared" si="45"/>
        <v>113.74538164381914</v>
      </c>
      <c r="BZ69">
        <f t="shared" si="46"/>
        <v>148.47831614758698</v>
      </c>
      <c r="CA69">
        <f t="shared" si="47"/>
        <v>148.47831614758698</v>
      </c>
      <c r="CB69">
        <f t="shared" si="48"/>
        <v>22.192654741258369</v>
      </c>
      <c r="CC69">
        <f t="shared" si="76"/>
        <v>143.4166748086019</v>
      </c>
      <c r="CD69">
        <f t="shared" si="77"/>
        <v>171.85085039381917</v>
      </c>
      <c r="CE69">
        <f t="shared" si="78"/>
        <v>198.65932545945566</v>
      </c>
      <c r="CF69">
        <f t="shared" si="79"/>
        <v>198.65932545945566</v>
      </c>
      <c r="CH69">
        <f t="shared" si="49"/>
        <v>130.19690781538245</v>
      </c>
      <c r="CI69">
        <f t="shared" si="50"/>
        <v>565.42296443268674</v>
      </c>
      <c r="CJ69">
        <f t="shared" si="51"/>
        <v>667.30623897707244</v>
      </c>
      <c r="CK69">
        <f t="shared" si="52"/>
        <v>871.07278806584372</v>
      </c>
      <c r="CL69">
        <f t="shared" si="53"/>
        <v>871.07278806584372</v>
      </c>
      <c r="CM69">
        <f t="shared" si="54"/>
        <v>130.19690781538245</v>
      </c>
      <c r="CN69">
        <f t="shared" si="55"/>
        <v>841.37782554379783</v>
      </c>
      <c r="CO69">
        <f t="shared" si="56"/>
        <v>1008.1916556437392</v>
      </c>
      <c r="CP69">
        <f t="shared" si="57"/>
        <v>1165.4680426954733</v>
      </c>
      <c r="CQ69">
        <f t="shared" si="58"/>
        <v>1165.4680426954733</v>
      </c>
    </row>
    <row r="70" spans="1:95" x14ac:dyDescent="0.4">
      <c r="A70">
        <v>59</v>
      </c>
      <c r="B70">
        <f t="shared" si="20"/>
        <v>578.69456015193589</v>
      </c>
      <c r="C70">
        <f t="shared" si="69"/>
        <v>17859.404425612054</v>
      </c>
      <c r="D70">
        <f t="shared" si="70"/>
        <v>22061.617231638418</v>
      </c>
      <c r="E70">
        <f t="shared" si="71"/>
        <v>30466.04284369115</v>
      </c>
      <c r="F70">
        <f t="shared" si="71"/>
        <v>30991.319444444445</v>
      </c>
      <c r="G70">
        <f t="shared" si="21"/>
        <v>578.69456015193589</v>
      </c>
      <c r="H70">
        <f t="shared" si="22"/>
        <v>31480.984072265317</v>
      </c>
      <c r="I70">
        <f t="shared" si="23"/>
        <v>41879.680168533952</v>
      </c>
      <c r="J70">
        <f t="shared" si="24"/>
        <v>61964.832902422677</v>
      </c>
      <c r="K70">
        <f t="shared" si="25"/>
        <v>72336.820018991988</v>
      </c>
      <c r="L70">
        <f t="shared" si="5"/>
        <v>578.69456015193589</v>
      </c>
      <c r="M70">
        <f t="shared" si="26"/>
        <v>30487.84722222223</v>
      </c>
      <c r="N70">
        <f t="shared" si="27"/>
        <v>37661.458333333336</v>
      </c>
      <c r="O70">
        <f t="shared" si="28"/>
        <v>43938.368055555562</v>
      </c>
      <c r="P70">
        <f t="shared" si="29"/>
        <v>43938.368055555562</v>
      </c>
      <c r="Q70">
        <f t="shared" si="30"/>
        <v>1</v>
      </c>
      <c r="R70">
        <f t="shared" si="31"/>
        <v>1.7071032435157698</v>
      </c>
      <c r="S70">
        <f t="shared" si="32"/>
        <v>1.7071032435157696</v>
      </c>
      <c r="T70">
        <f t="shared" si="33"/>
        <v>1.4422079126253915</v>
      </c>
      <c r="U70">
        <f t="shared" si="34"/>
        <v>1.4177637107164867</v>
      </c>
      <c r="AO70">
        <f t="shared" si="59"/>
        <v>9.4841608469345058</v>
      </c>
      <c r="AP70">
        <f t="shared" si="60"/>
        <v>292.69579475308643</v>
      </c>
      <c r="AQ70">
        <f t="shared" si="61"/>
        <v>361.56539351851853</v>
      </c>
      <c r="AR70">
        <f t="shared" si="62"/>
        <v>499.30459104938274</v>
      </c>
      <c r="AS70">
        <f t="shared" si="63"/>
        <v>507.91329089506172</v>
      </c>
      <c r="AT70">
        <f t="shared" si="64"/>
        <v>9.4841608469345058</v>
      </c>
      <c r="AU70">
        <f t="shared" si="65"/>
        <v>499.66194058641986</v>
      </c>
      <c r="AV70">
        <f t="shared" si="66"/>
        <v>617.22945601851859</v>
      </c>
      <c r="AW70">
        <f t="shared" si="67"/>
        <v>720.10103202160496</v>
      </c>
      <c r="AX70">
        <f t="shared" si="68"/>
        <v>720.10103202160496</v>
      </c>
      <c r="AZ70">
        <f t="shared" si="80"/>
        <v>1.1000000000000001</v>
      </c>
      <c r="BA70">
        <f t="shared" si="80"/>
        <v>1.1000000000000001</v>
      </c>
      <c r="BB70">
        <f t="shared" si="80"/>
        <v>1.1000000000000001</v>
      </c>
      <c r="BC70">
        <f t="shared" si="80"/>
        <v>1.1000000000000001</v>
      </c>
      <c r="BD70">
        <f t="shared" si="80"/>
        <v>1.1000000000000001</v>
      </c>
      <c r="BE70">
        <f t="shared" si="36"/>
        <v>2.1554911015760241</v>
      </c>
      <c r="BF70">
        <f t="shared" si="37"/>
        <v>66.521771534792364</v>
      </c>
      <c r="BG70">
        <f t="shared" si="38"/>
        <v>82.173953072390574</v>
      </c>
      <c r="BH70">
        <f t="shared" si="39"/>
        <v>113.47831614758698</v>
      </c>
      <c r="BI70">
        <f t="shared" si="40"/>
        <v>115.43483883978675</v>
      </c>
      <c r="BJ70">
        <f t="shared" si="41"/>
        <v>2.1554911015760241</v>
      </c>
      <c r="BK70">
        <f t="shared" si="72"/>
        <v>113.55953195145905</v>
      </c>
      <c r="BL70">
        <f t="shared" si="73"/>
        <v>140.27942182239059</v>
      </c>
      <c r="BM70">
        <f t="shared" si="74"/>
        <v>163.65932545945566</v>
      </c>
      <c r="BN70">
        <f t="shared" si="75"/>
        <v>163.65932545945566</v>
      </c>
      <c r="BP70">
        <f t="shared" si="14"/>
        <v>59</v>
      </c>
      <c r="BQ70">
        <f t="shared" si="81"/>
        <v>20</v>
      </c>
      <c r="BR70">
        <f t="shared" si="81"/>
        <v>29.642857142857142</v>
      </c>
      <c r="BS70">
        <f t="shared" si="81"/>
        <v>31.357142857142858</v>
      </c>
      <c r="BT70">
        <f t="shared" si="81"/>
        <v>34.758064516129032</v>
      </c>
      <c r="BU70">
        <f t="shared" si="81"/>
        <v>35</v>
      </c>
      <c r="BW70">
        <f t="shared" si="43"/>
        <v>22.155491101576025</v>
      </c>
      <c r="BX70">
        <f t="shared" si="44"/>
        <v>96.164628677649503</v>
      </c>
      <c r="BY70">
        <f t="shared" si="45"/>
        <v>113.53109592953344</v>
      </c>
      <c r="BZ70">
        <f t="shared" si="46"/>
        <v>148.23638066371601</v>
      </c>
      <c r="CA70">
        <f t="shared" si="47"/>
        <v>150.43483883978675</v>
      </c>
      <c r="CB70">
        <f t="shared" si="48"/>
        <v>22.155491101576025</v>
      </c>
      <c r="CC70">
        <f t="shared" si="76"/>
        <v>143.2023890943162</v>
      </c>
      <c r="CD70">
        <f t="shared" si="77"/>
        <v>171.63656467953345</v>
      </c>
      <c r="CE70">
        <f t="shared" si="78"/>
        <v>198.41738997558468</v>
      </c>
      <c r="CF70">
        <f t="shared" si="79"/>
        <v>198.65932545945566</v>
      </c>
      <c r="CH70">
        <f t="shared" si="49"/>
        <v>129.97888112924602</v>
      </c>
      <c r="CI70">
        <f t="shared" si="50"/>
        <v>564.16582157554387</v>
      </c>
      <c r="CJ70">
        <f t="shared" si="51"/>
        <v>666.04909611992957</v>
      </c>
      <c r="CK70">
        <f t="shared" si="52"/>
        <v>869.65343322713397</v>
      </c>
      <c r="CL70">
        <f t="shared" si="53"/>
        <v>882.551054526749</v>
      </c>
      <c r="CM70">
        <f t="shared" si="54"/>
        <v>129.97888112924602</v>
      </c>
      <c r="CN70">
        <f t="shared" si="55"/>
        <v>840.12068268665507</v>
      </c>
      <c r="CO70">
        <f t="shared" si="56"/>
        <v>1006.9345127865963</v>
      </c>
      <c r="CP70">
        <f t="shared" si="57"/>
        <v>1164.0486878567635</v>
      </c>
      <c r="CQ70">
        <f t="shared" si="58"/>
        <v>1165.4680426954733</v>
      </c>
    </row>
    <row r="71" spans="1:95" x14ac:dyDescent="0.4">
      <c r="A71">
        <v>60</v>
      </c>
      <c r="B71">
        <f t="shared" si="20"/>
        <v>559.5654899691358</v>
      </c>
      <c r="C71">
        <f t="shared" si="69"/>
        <v>17561.747685185186</v>
      </c>
      <c r="D71">
        <f t="shared" si="70"/>
        <v>21693.923611111113</v>
      </c>
      <c r="E71">
        <f t="shared" si="71"/>
        <v>29958.275462962964</v>
      </c>
      <c r="F71">
        <f t="shared" si="71"/>
        <v>30991.319444444445</v>
      </c>
      <c r="G71">
        <f t="shared" si="21"/>
        <v>559.5654899691358</v>
      </c>
      <c r="H71">
        <f t="shared" si="22"/>
        <v>30440.36265432099</v>
      </c>
      <c r="I71">
        <f t="shared" si="23"/>
        <v>40495.32407407408</v>
      </c>
      <c r="J71">
        <f t="shared" si="24"/>
        <v>59916.550925925927</v>
      </c>
      <c r="K71">
        <f t="shared" si="25"/>
        <v>69945.686246141981</v>
      </c>
      <c r="L71">
        <f t="shared" si="5"/>
        <v>559.5654899691358</v>
      </c>
      <c r="M71">
        <f t="shared" si="26"/>
        <v>29979.71643518519</v>
      </c>
      <c r="N71">
        <f t="shared" si="27"/>
        <v>37033.767361111117</v>
      </c>
      <c r="O71">
        <f t="shared" si="28"/>
        <v>43206.061921296299</v>
      </c>
      <c r="P71">
        <f t="shared" si="29"/>
        <v>43206.061921296299</v>
      </c>
      <c r="Q71">
        <f t="shared" si="30"/>
        <v>1</v>
      </c>
      <c r="R71">
        <f t="shared" si="31"/>
        <v>1.7071032435157696</v>
      </c>
      <c r="S71">
        <f t="shared" si="32"/>
        <v>1.7071032435157696</v>
      </c>
      <c r="T71">
        <f t="shared" si="33"/>
        <v>1.4422079126253915</v>
      </c>
      <c r="U71">
        <f t="shared" si="34"/>
        <v>1.3941343155378785</v>
      </c>
      <c r="AO71">
        <f t="shared" si="59"/>
        <v>9.3260914994855959</v>
      </c>
      <c r="AP71">
        <f t="shared" si="60"/>
        <v>292.69579475308643</v>
      </c>
      <c r="AQ71">
        <f t="shared" si="61"/>
        <v>361.56539351851853</v>
      </c>
      <c r="AR71">
        <f t="shared" si="62"/>
        <v>499.30459104938274</v>
      </c>
      <c r="AS71">
        <f t="shared" si="63"/>
        <v>516.52199074074076</v>
      </c>
      <c r="AT71">
        <f t="shared" si="64"/>
        <v>9.3260914994855959</v>
      </c>
      <c r="AU71">
        <f t="shared" si="65"/>
        <v>499.66194058641986</v>
      </c>
      <c r="AV71">
        <f t="shared" si="66"/>
        <v>617.22945601851859</v>
      </c>
      <c r="AW71">
        <f t="shared" si="67"/>
        <v>720.10103202160496</v>
      </c>
      <c r="AX71">
        <f t="shared" si="68"/>
        <v>720.10103202160496</v>
      </c>
      <c r="AZ71">
        <f t="shared" si="80"/>
        <v>1.1000000000000001</v>
      </c>
      <c r="BA71">
        <f t="shared" si="80"/>
        <v>1.1000000000000001</v>
      </c>
      <c r="BB71">
        <f t="shared" si="80"/>
        <v>1.1000000000000001</v>
      </c>
      <c r="BC71">
        <f t="shared" si="80"/>
        <v>1.1000000000000001</v>
      </c>
      <c r="BD71">
        <f t="shared" si="80"/>
        <v>1.1000000000000001</v>
      </c>
      <c r="BE71">
        <f t="shared" si="36"/>
        <v>2.1195662498830896</v>
      </c>
      <c r="BF71">
        <f t="shared" si="37"/>
        <v>66.521771534792364</v>
      </c>
      <c r="BG71">
        <f t="shared" si="38"/>
        <v>82.173953072390574</v>
      </c>
      <c r="BH71">
        <f t="shared" si="39"/>
        <v>113.47831614758698</v>
      </c>
      <c r="BI71">
        <f t="shared" si="40"/>
        <v>117.39136153198653</v>
      </c>
      <c r="BJ71">
        <f t="shared" si="41"/>
        <v>2.1195662498830896</v>
      </c>
      <c r="BK71">
        <f t="shared" si="72"/>
        <v>113.55953195145905</v>
      </c>
      <c r="BL71">
        <f t="shared" si="73"/>
        <v>140.27942182239059</v>
      </c>
      <c r="BM71">
        <f t="shared" si="74"/>
        <v>163.65932545945566</v>
      </c>
      <c r="BN71">
        <f t="shared" si="75"/>
        <v>163.65932545945566</v>
      </c>
      <c r="BP71">
        <f t="shared" si="14"/>
        <v>60</v>
      </c>
      <c r="BQ71">
        <f t="shared" si="81"/>
        <v>20</v>
      </c>
      <c r="BR71">
        <f t="shared" si="81"/>
        <v>29.428571428571431</v>
      </c>
      <c r="BS71">
        <f t="shared" si="81"/>
        <v>31.142857142857146</v>
      </c>
      <c r="BT71">
        <f t="shared" si="81"/>
        <v>34.516129032258064</v>
      </c>
      <c r="BU71">
        <f t="shared" si="81"/>
        <v>35</v>
      </c>
      <c r="BW71">
        <f t="shared" si="43"/>
        <v>22.119566249883089</v>
      </c>
      <c r="BX71">
        <f t="shared" si="44"/>
        <v>95.950342963363795</v>
      </c>
      <c r="BY71">
        <f t="shared" si="45"/>
        <v>113.31681021524773</v>
      </c>
      <c r="BZ71">
        <f t="shared" si="46"/>
        <v>147.99444517984506</v>
      </c>
      <c r="CA71">
        <f t="shared" si="47"/>
        <v>152.39136153198655</v>
      </c>
      <c r="CB71">
        <f t="shared" si="48"/>
        <v>22.119566249883089</v>
      </c>
      <c r="CC71">
        <f t="shared" si="76"/>
        <v>142.98810338003048</v>
      </c>
      <c r="CD71">
        <f t="shared" si="77"/>
        <v>171.42227896524773</v>
      </c>
      <c r="CE71">
        <f t="shared" si="78"/>
        <v>198.17545449171371</v>
      </c>
      <c r="CF71">
        <f t="shared" si="79"/>
        <v>198.65932545945566</v>
      </c>
      <c r="CH71">
        <f t="shared" si="49"/>
        <v>129.76812199931413</v>
      </c>
      <c r="CI71">
        <f t="shared" si="50"/>
        <v>562.90867871840101</v>
      </c>
      <c r="CJ71">
        <f t="shared" si="51"/>
        <v>664.79195326278671</v>
      </c>
      <c r="CK71">
        <f t="shared" si="52"/>
        <v>868.23407838842434</v>
      </c>
      <c r="CL71">
        <f t="shared" si="53"/>
        <v>894.0293209876545</v>
      </c>
      <c r="CM71">
        <f t="shared" si="54"/>
        <v>129.76812199931413</v>
      </c>
      <c r="CN71">
        <f t="shared" si="55"/>
        <v>838.86353982951221</v>
      </c>
      <c r="CO71">
        <f t="shared" si="56"/>
        <v>1005.6773699294534</v>
      </c>
      <c r="CP71">
        <f t="shared" si="57"/>
        <v>1162.6293330180538</v>
      </c>
      <c r="CQ71">
        <f t="shared" si="58"/>
        <v>1165.4680426954733</v>
      </c>
    </row>
    <row r="72" spans="1:95" x14ac:dyDescent="0.4">
      <c r="A72">
        <v>61</v>
      </c>
      <c r="B72">
        <f t="shared" si="20"/>
        <v>541.36946086774765</v>
      </c>
      <c r="C72">
        <f t="shared" si="69"/>
        <v>17273.850182149363</v>
      </c>
      <c r="D72">
        <f t="shared" si="70"/>
        <v>21338.285519125686</v>
      </c>
      <c r="E72">
        <f t="shared" si="71"/>
        <v>29467.156193078325</v>
      </c>
      <c r="F72">
        <f t="shared" si="71"/>
        <v>30991.319444444445</v>
      </c>
      <c r="G72">
        <f t="shared" si="21"/>
        <v>541.36946086774765</v>
      </c>
      <c r="H72">
        <f t="shared" si="22"/>
        <v>29450.498671205474</v>
      </c>
      <c r="I72">
        <f t="shared" si="23"/>
        <v>39178.49144495208</v>
      </c>
      <c r="J72">
        <f t="shared" si="24"/>
        <v>57968.176117531133</v>
      </c>
      <c r="K72">
        <f t="shared" si="25"/>
        <v>67671.182608468444</v>
      </c>
      <c r="L72">
        <f t="shared" si="5"/>
        <v>541.36946086774765</v>
      </c>
      <c r="M72">
        <f t="shared" si="26"/>
        <v>29450.498671205474</v>
      </c>
      <c r="N72">
        <f t="shared" si="27"/>
        <v>36426.65642076503</v>
      </c>
      <c r="O72">
        <f t="shared" si="28"/>
        <v>42497.765824225869</v>
      </c>
      <c r="P72">
        <f t="shared" si="29"/>
        <v>42497.765824225869</v>
      </c>
      <c r="Q72">
        <f t="shared" si="30"/>
        <v>1</v>
      </c>
      <c r="R72">
        <f t="shared" si="31"/>
        <v>1.7049180327868854</v>
      </c>
      <c r="S72">
        <f t="shared" si="32"/>
        <v>1.7071032435157694</v>
      </c>
      <c r="T72">
        <f t="shared" si="33"/>
        <v>1.4422079126253915</v>
      </c>
      <c r="U72">
        <f t="shared" si="34"/>
        <v>1.3712796546274215</v>
      </c>
      <c r="AO72">
        <f t="shared" si="59"/>
        <v>9.1732047535923904</v>
      </c>
      <c r="AP72">
        <f t="shared" si="60"/>
        <v>292.69579475308643</v>
      </c>
      <c r="AQ72">
        <f t="shared" si="61"/>
        <v>361.56539351851853</v>
      </c>
      <c r="AR72">
        <f t="shared" si="62"/>
        <v>499.30459104938274</v>
      </c>
      <c r="AS72">
        <f t="shared" si="63"/>
        <v>525.13069058641975</v>
      </c>
      <c r="AT72">
        <f t="shared" si="64"/>
        <v>9.1732047535923904</v>
      </c>
      <c r="AU72">
        <f t="shared" si="65"/>
        <v>499.02233859542611</v>
      </c>
      <c r="AV72">
        <f t="shared" si="66"/>
        <v>617.22945601851859</v>
      </c>
      <c r="AW72">
        <f t="shared" si="67"/>
        <v>720.10103202160496</v>
      </c>
      <c r="AX72">
        <f t="shared" si="68"/>
        <v>720.10103202160496</v>
      </c>
      <c r="AZ72">
        <f t="shared" si="80"/>
        <v>1.1000000000000001</v>
      </c>
      <c r="BA72">
        <f t="shared" si="80"/>
        <v>1.1000000000000001</v>
      </c>
      <c r="BB72">
        <f t="shared" si="80"/>
        <v>1.1000000000000001</v>
      </c>
      <c r="BC72">
        <f t="shared" si="80"/>
        <v>1.1000000000000001</v>
      </c>
      <c r="BD72">
        <f t="shared" si="80"/>
        <v>1.1000000000000001</v>
      </c>
      <c r="BE72">
        <f t="shared" si="36"/>
        <v>2.0848192621800887</v>
      </c>
      <c r="BF72">
        <f t="shared" si="37"/>
        <v>66.521771534792364</v>
      </c>
      <c r="BG72">
        <f t="shared" si="38"/>
        <v>82.173953072390574</v>
      </c>
      <c r="BH72">
        <f t="shared" si="39"/>
        <v>113.47831614758698</v>
      </c>
      <c r="BI72">
        <f t="shared" si="40"/>
        <v>119.3478842241863</v>
      </c>
      <c r="BJ72">
        <f t="shared" si="41"/>
        <v>2.0848192621800887</v>
      </c>
      <c r="BK72">
        <f t="shared" si="72"/>
        <v>113.41416786259683</v>
      </c>
      <c r="BL72">
        <f t="shared" si="73"/>
        <v>140.27942182239059</v>
      </c>
      <c r="BM72">
        <f t="shared" si="74"/>
        <v>163.65932545945566</v>
      </c>
      <c r="BN72">
        <f t="shared" si="75"/>
        <v>163.65932545945566</v>
      </c>
      <c r="BP72">
        <f t="shared" si="14"/>
        <v>61</v>
      </c>
      <c r="BQ72">
        <f t="shared" si="81"/>
        <v>20</v>
      </c>
      <c r="BR72">
        <f t="shared" si="81"/>
        <v>29.214285714285715</v>
      </c>
      <c r="BS72">
        <f t="shared" si="81"/>
        <v>30.928571428571431</v>
      </c>
      <c r="BT72">
        <f t="shared" si="81"/>
        <v>34.274193548387096</v>
      </c>
      <c r="BU72">
        <f t="shared" si="81"/>
        <v>35</v>
      </c>
      <c r="BW72">
        <f t="shared" si="43"/>
        <v>22.084819262180091</v>
      </c>
      <c r="BX72">
        <f t="shared" si="44"/>
        <v>95.736057249078073</v>
      </c>
      <c r="BY72">
        <f t="shared" si="45"/>
        <v>113.10252450096201</v>
      </c>
      <c r="BZ72">
        <f t="shared" si="46"/>
        <v>147.75250969597408</v>
      </c>
      <c r="CA72">
        <f t="shared" si="47"/>
        <v>154.34788422418632</v>
      </c>
      <c r="CB72">
        <f t="shared" si="48"/>
        <v>22.084819262180091</v>
      </c>
      <c r="CC72">
        <f t="shared" si="76"/>
        <v>142.62845357688255</v>
      </c>
      <c r="CD72">
        <f t="shared" si="77"/>
        <v>171.20799325096203</v>
      </c>
      <c r="CE72">
        <f t="shared" si="78"/>
        <v>197.93351900784276</v>
      </c>
      <c r="CF72">
        <f t="shared" si="79"/>
        <v>198.65932545945566</v>
      </c>
      <c r="CH72">
        <f t="shared" si="49"/>
        <v>129.56427300478987</v>
      </c>
      <c r="CI72">
        <f t="shared" si="50"/>
        <v>561.65153586125814</v>
      </c>
      <c r="CJ72">
        <f t="shared" si="51"/>
        <v>663.53481040564384</v>
      </c>
      <c r="CK72">
        <f t="shared" si="52"/>
        <v>866.81472354971459</v>
      </c>
      <c r="CL72">
        <f t="shared" si="53"/>
        <v>905.50758744855978</v>
      </c>
      <c r="CM72">
        <f t="shared" si="54"/>
        <v>129.56427300478987</v>
      </c>
      <c r="CN72">
        <f t="shared" si="55"/>
        <v>836.75359431771096</v>
      </c>
      <c r="CO72">
        <f t="shared" si="56"/>
        <v>1004.4202270723107</v>
      </c>
      <c r="CP72">
        <f t="shared" si="57"/>
        <v>1161.2099781793443</v>
      </c>
      <c r="CQ72">
        <f t="shared" si="58"/>
        <v>1165.4680426954733</v>
      </c>
    </row>
    <row r="73" spans="1:95" x14ac:dyDescent="0.4">
      <c r="A73">
        <v>62</v>
      </c>
      <c r="B73">
        <f t="shared" si="20"/>
        <v>524.04676479939883</v>
      </c>
      <c r="C73">
        <f t="shared" si="69"/>
        <v>16995.239695340504</v>
      </c>
      <c r="D73">
        <f t="shared" si="70"/>
        <v>20994.119623655915</v>
      </c>
      <c r="E73">
        <f t="shared" si="71"/>
        <v>28991.879480286738</v>
      </c>
      <c r="F73">
        <f t="shared" si="71"/>
        <v>30991.319444444445</v>
      </c>
      <c r="G73">
        <f t="shared" si="21"/>
        <v>524.04676479939883</v>
      </c>
      <c r="H73">
        <f t="shared" si="22"/>
        <v>28508.144005087295</v>
      </c>
      <c r="I73">
        <f t="shared" si="23"/>
        <v>37924.861255636497</v>
      </c>
      <c r="J73">
        <f t="shared" si="24"/>
        <v>56113.315123135624</v>
      </c>
      <c r="K73">
        <f t="shared" si="25"/>
        <v>65505.845599924847</v>
      </c>
      <c r="L73">
        <f t="shared" si="5"/>
        <v>524.04676479939883</v>
      </c>
      <c r="M73">
        <f t="shared" si="26"/>
        <v>28508.144005087295</v>
      </c>
      <c r="N73">
        <f t="shared" si="27"/>
        <v>35839.129704301078</v>
      </c>
      <c r="O73">
        <f t="shared" si="28"/>
        <v>41812.317988351257</v>
      </c>
      <c r="P73">
        <f t="shared" si="29"/>
        <v>41812.317988351257</v>
      </c>
      <c r="Q73">
        <f t="shared" si="30"/>
        <v>1</v>
      </c>
      <c r="R73">
        <f t="shared" si="31"/>
        <v>1.6774193548387095</v>
      </c>
      <c r="S73">
        <f t="shared" si="32"/>
        <v>1.7071032435157694</v>
      </c>
      <c r="T73">
        <f t="shared" si="33"/>
        <v>1.4422079126253915</v>
      </c>
      <c r="U73">
        <f t="shared" si="34"/>
        <v>1.3491622408431081</v>
      </c>
      <c r="AO73">
        <f t="shared" si="59"/>
        <v>9.0252498382118684</v>
      </c>
      <c r="AP73">
        <f t="shared" si="60"/>
        <v>292.69579475308643</v>
      </c>
      <c r="AQ73">
        <f t="shared" si="61"/>
        <v>361.56539351851853</v>
      </c>
      <c r="AR73">
        <f t="shared" si="62"/>
        <v>499.30459104938274</v>
      </c>
      <c r="AS73">
        <f t="shared" si="63"/>
        <v>533.73939043209873</v>
      </c>
      <c r="AT73">
        <f t="shared" si="64"/>
        <v>9.0252498382118684</v>
      </c>
      <c r="AU73">
        <f t="shared" si="65"/>
        <v>490.97359119872561</v>
      </c>
      <c r="AV73">
        <f t="shared" si="66"/>
        <v>617.22945601851859</v>
      </c>
      <c r="AW73">
        <f t="shared" si="67"/>
        <v>720.10103202160496</v>
      </c>
      <c r="AX73">
        <f t="shared" si="68"/>
        <v>720.10103202160496</v>
      </c>
      <c r="AZ73">
        <f t="shared" si="80"/>
        <v>1.1000000000000001</v>
      </c>
      <c r="BA73">
        <f t="shared" si="80"/>
        <v>1.1000000000000001</v>
      </c>
      <c r="BB73">
        <f t="shared" si="80"/>
        <v>1.1000000000000001</v>
      </c>
      <c r="BC73">
        <f t="shared" si="80"/>
        <v>1.1000000000000001</v>
      </c>
      <c r="BD73">
        <f t="shared" si="80"/>
        <v>1.1000000000000001</v>
      </c>
      <c r="BE73">
        <f t="shared" si="36"/>
        <v>2.0511931450481518</v>
      </c>
      <c r="BF73">
        <f t="shared" si="37"/>
        <v>66.521771534792364</v>
      </c>
      <c r="BG73">
        <f t="shared" si="38"/>
        <v>82.173953072390574</v>
      </c>
      <c r="BH73">
        <f t="shared" si="39"/>
        <v>113.47831614758698</v>
      </c>
      <c r="BI73">
        <f t="shared" si="40"/>
        <v>121.30440691638607</v>
      </c>
      <c r="BJ73">
        <f t="shared" si="41"/>
        <v>2.0511931450481518</v>
      </c>
      <c r="BK73">
        <f t="shared" si="72"/>
        <v>111.58490709061945</v>
      </c>
      <c r="BL73">
        <f t="shared" si="73"/>
        <v>140.27942182239059</v>
      </c>
      <c r="BM73">
        <f t="shared" si="74"/>
        <v>163.65932545945566</v>
      </c>
      <c r="BN73">
        <f t="shared" si="75"/>
        <v>163.65932545945566</v>
      </c>
      <c r="BP73">
        <f t="shared" si="14"/>
        <v>62</v>
      </c>
      <c r="BQ73">
        <f t="shared" si="81"/>
        <v>20</v>
      </c>
      <c r="BR73">
        <f t="shared" si="81"/>
        <v>29</v>
      </c>
      <c r="BS73">
        <f t="shared" si="81"/>
        <v>30.714285714285715</v>
      </c>
      <c r="BT73">
        <f t="shared" si="81"/>
        <v>34.032258064516128</v>
      </c>
      <c r="BU73">
        <f t="shared" si="81"/>
        <v>35</v>
      </c>
      <c r="BW73">
        <f t="shared" si="43"/>
        <v>22.051193145048153</v>
      </c>
      <c r="BX73">
        <f t="shared" si="44"/>
        <v>95.521771534792364</v>
      </c>
      <c r="BY73">
        <f t="shared" si="45"/>
        <v>112.88823878667628</v>
      </c>
      <c r="BZ73">
        <f t="shared" si="46"/>
        <v>147.51057421210311</v>
      </c>
      <c r="CA73">
        <f t="shared" si="47"/>
        <v>156.30440691638609</v>
      </c>
      <c r="CB73">
        <f t="shared" si="48"/>
        <v>22.051193145048153</v>
      </c>
      <c r="CC73">
        <f t="shared" si="76"/>
        <v>140.58490709061945</v>
      </c>
      <c r="CD73">
        <f t="shared" si="77"/>
        <v>170.99370753667631</v>
      </c>
      <c r="CE73">
        <f t="shared" si="78"/>
        <v>197.69158352397179</v>
      </c>
      <c r="CF73">
        <f t="shared" si="79"/>
        <v>198.65932545945566</v>
      </c>
      <c r="CH73">
        <f t="shared" si="49"/>
        <v>129.36699978428251</v>
      </c>
      <c r="CI73">
        <f t="shared" si="50"/>
        <v>560.39439300411527</v>
      </c>
      <c r="CJ73">
        <f t="shared" si="51"/>
        <v>662.27766754850097</v>
      </c>
      <c r="CK73">
        <f t="shared" si="52"/>
        <v>865.39536871100506</v>
      </c>
      <c r="CL73">
        <f t="shared" si="53"/>
        <v>916.98585390946516</v>
      </c>
      <c r="CM73">
        <f t="shared" si="54"/>
        <v>129.36699978428251</v>
      </c>
      <c r="CN73">
        <f t="shared" si="55"/>
        <v>824.76478826496759</v>
      </c>
      <c r="CO73">
        <f t="shared" si="56"/>
        <v>1003.1630842151677</v>
      </c>
      <c r="CP73">
        <f t="shared" si="57"/>
        <v>1159.7906233406345</v>
      </c>
      <c r="CQ73">
        <f t="shared" si="58"/>
        <v>1165.4680426954733</v>
      </c>
    </row>
    <row r="74" spans="1:95" x14ac:dyDescent="0.4">
      <c r="A74">
        <v>63</v>
      </c>
      <c r="B74">
        <f t="shared" si="20"/>
        <v>507.54239452982841</v>
      </c>
      <c r="C74">
        <f t="shared" si="69"/>
        <v>16725.473985890654</v>
      </c>
      <c r="D74">
        <f t="shared" si="70"/>
        <v>20660.879629629631</v>
      </c>
      <c r="E74">
        <f t="shared" si="71"/>
        <v>28531.690917107582</v>
      </c>
      <c r="F74">
        <f t="shared" si="71"/>
        <v>30991.319444444445</v>
      </c>
      <c r="G74">
        <f t="shared" si="21"/>
        <v>507.54239452982841</v>
      </c>
      <c r="H74">
        <f t="shared" si="22"/>
        <v>27610.306262422666</v>
      </c>
      <c r="I74">
        <f t="shared" si="23"/>
        <v>36730.452674897126</v>
      </c>
      <c r="J74">
        <f t="shared" si="24"/>
        <v>54346.077937347778</v>
      </c>
      <c r="K74">
        <f t="shared" si="25"/>
        <v>63442.799316228549</v>
      </c>
      <c r="L74">
        <f t="shared" si="5"/>
        <v>507.54239452982841</v>
      </c>
      <c r="M74">
        <f t="shared" si="26"/>
        <v>27610.306262422666</v>
      </c>
      <c r="N74">
        <f t="shared" si="27"/>
        <v>35270.254629629635</v>
      </c>
      <c r="O74">
        <f t="shared" si="28"/>
        <v>41148.630401234572</v>
      </c>
      <c r="P74">
        <f t="shared" si="29"/>
        <v>41148.630401234572</v>
      </c>
      <c r="Q74">
        <f t="shared" si="30"/>
        <v>1</v>
      </c>
      <c r="R74">
        <f t="shared" si="31"/>
        <v>1.6507936507936507</v>
      </c>
      <c r="S74">
        <f t="shared" si="32"/>
        <v>1.7071032435157696</v>
      </c>
      <c r="T74">
        <f t="shared" si="33"/>
        <v>1.4422079126253917</v>
      </c>
      <c r="U74">
        <f t="shared" si="34"/>
        <v>1.3277469671789319</v>
      </c>
      <c r="AO74">
        <f t="shared" si="59"/>
        <v>8.881991904271997</v>
      </c>
      <c r="AP74">
        <f t="shared" si="60"/>
        <v>292.69579475308643</v>
      </c>
      <c r="AQ74">
        <f t="shared" si="61"/>
        <v>361.56539351851853</v>
      </c>
      <c r="AR74">
        <f t="shared" si="62"/>
        <v>499.30459104938274</v>
      </c>
      <c r="AS74">
        <f t="shared" si="63"/>
        <v>542.34809027777783</v>
      </c>
      <c r="AT74">
        <f t="shared" si="64"/>
        <v>8.881991904271997</v>
      </c>
      <c r="AU74">
        <f t="shared" si="65"/>
        <v>483.18035959239666</v>
      </c>
      <c r="AV74">
        <f t="shared" si="66"/>
        <v>617.22945601851859</v>
      </c>
      <c r="AW74">
        <f t="shared" si="67"/>
        <v>720.10103202160496</v>
      </c>
      <c r="AX74">
        <f t="shared" si="68"/>
        <v>720.10103202160496</v>
      </c>
      <c r="AZ74">
        <f t="shared" si="80"/>
        <v>1.1000000000000001</v>
      </c>
      <c r="BA74">
        <f t="shared" si="80"/>
        <v>1.1000000000000001</v>
      </c>
      <c r="BB74">
        <f t="shared" si="80"/>
        <v>1.1000000000000001</v>
      </c>
      <c r="BC74">
        <f t="shared" si="80"/>
        <v>1.1000000000000001</v>
      </c>
      <c r="BD74">
        <f t="shared" si="80"/>
        <v>1.1000000000000001</v>
      </c>
      <c r="BE74">
        <f t="shared" si="36"/>
        <v>2.0186345236981809</v>
      </c>
      <c r="BF74">
        <f t="shared" si="37"/>
        <v>66.521771534792364</v>
      </c>
      <c r="BG74">
        <f t="shared" si="38"/>
        <v>82.173953072390574</v>
      </c>
      <c r="BH74">
        <f t="shared" si="39"/>
        <v>113.47831614758698</v>
      </c>
      <c r="BI74">
        <f t="shared" si="40"/>
        <v>123.26092960858585</v>
      </c>
      <c r="BJ74">
        <f t="shared" si="41"/>
        <v>2.0186345236981809</v>
      </c>
      <c r="BK74">
        <f t="shared" si="72"/>
        <v>109.81371808918105</v>
      </c>
      <c r="BL74">
        <f t="shared" si="73"/>
        <v>140.27942182239059</v>
      </c>
      <c r="BM74">
        <f t="shared" si="74"/>
        <v>163.65932545945566</v>
      </c>
      <c r="BN74">
        <f t="shared" si="75"/>
        <v>163.65932545945566</v>
      </c>
      <c r="BP74">
        <f t="shared" si="14"/>
        <v>63</v>
      </c>
      <c r="BQ74">
        <f t="shared" si="81"/>
        <v>20</v>
      </c>
      <c r="BR74">
        <f t="shared" si="81"/>
        <v>28.785714285714285</v>
      </c>
      <c r="BS74">
        <f t="shared" si="81"/>
        <v>30.5</v>
      </c>
      <c r="BT74">
        <f t="shared" si="81"/>
        <v>33.79032258064516</v>
      </c>
      <c r="BU74">
        <f t="shared" si="81"/>
        <v>35</v>
      </c>
      <c r="BW74">
        <f t="shared" si="43"/>
        <v>22.018634523698182</v>
      </c>
      <c r="BX74">
        <f t="shared" si="44"/>
        <v>95.307485820506656</v>
      </c>
      <c r="BY74">
        <f t="shared" si="45"/>
        <v>112.67395307239057</v>
      </c>
      <c r="BZ74">
        <f t="shared" si="46"/>
        <v>147.26863872823213</v>
      </c>
      <c r="CA74">
        <f t="shared" si="47"/>
        <v>158.26092960858585</v>
      </c>
      <c r="CB74">
        <f t="shared" si="48"/>
        <v>22.018634523698182</v>
      </c>
      <c r="CC74">
        <f t="shared" si="76"/>
        <v>138.59943237489534</v>
      </c>
      <c r="CD74">
        <f t="shared" si="77"/>
        <v>170.77942182239059</v>
      </c>
      <c r="CE74">
        <f t="shared" si="78"/>
        <v>197.44964804010081</v>
      </c>
      <c r="CF74">
        <f t="shared" si="79"/>
        <v>198.65932545945566</v>
      </c>
      <c r="CH74">
        <f t="shared" si="49"/>
        <v>129.17598920569603</v>
      </c>
      <c r="CI74">
        <f t="shared" si="50"/>
        <v>559.13725014697241</v>
      </c>
      <c r="CJ74">
        <f t="shared" si="51"/>
        <v>661.0205246913581</v>
      </c>
      <c r="CK74">
        <f t="shared" si="52"/>
        <v>863.97601387229531</v>
      </c>
      <c r="CL74">
        <f t="shared" si="53"/>
        <v>928.46412037037044</v>
      </c>
      <c r="CM74">
        <f t="shared" si="54"/>
        <v>129.17598920569603</v>
      </c>
      <c r="CN74">
        <f t="shared" si="55"/>
        <v>813.11666993271945</v>
      </c>
      <c r="CO74">
        <f t="shared" si="56"/>
        <v>1001.9059413580248</v>
      </c>
      <c r="CP74">
        <f t="shared" si="57"/>
        <v>1158.3712685019248</v>
      </c>
      <c r="CQ74">
        <f t="shared" si="58"/>
        <v>1165.4680426954733</v>
      </c>
    </row>
    <row r="75" spans="1:95" x14ac:dyDescent="0.4">
      <c r="A75">
        <v>64</v>
      </c>
      <c r="B75">
        <f t="shared" si="20"/>
        <v>491.80560641818579</v>
      </c>
      <c r="C75">
        <f t="shared" si="69"/>
        <v>16464.138454861113</v>
      </c>
      <c r="D75">
        <f t="shared" si="70"/>
        <v>20338.053385416668</v>
      </c>
      <c r="E75">
        <f t="shared" si="71"/>
        <v>28085.883246527777</v>
      </c>
      <c r="F75">
        <f t="shared" si="71"/>
        <v>30991.319444444445</v>
      </c>
      <c r="G75">
        <f t="shared" si="21"/>
        <v>491.80560641818579</v>
      </c>
      <c r="H75">
        <f t="shared" ref="H75:H138" si="82">$C$9/$A75^$C$7</f>
        <v>26754.224989149308</v>
      </c>
      <c r="I75">
        <f t="shared" ref="I75:I138" si="83">$D$9/$A75^$D$7</f>
        <v>35591.593424479172</v>
      </c>
      <c r="J75">
        <f t="shared" ref="J75:J138" si="84">$E$9/$A75^$E$7</f>
        <v>52661.031087239586</v>
      </c>
      <c r="K75">
        <f t="shared" ref="K75:K138" si="85">$F$9/$A75^$F$7</f>
        <v>61475.700802273219</v>
      </c>
      <c r="L75">
        <f t="shared" si="5"/>
        <v>491.80560641818579</v>
      </c>
      <c r="M75">
        <f t="shared" si="26"/>
        <v>26754.224989149308</v>
      </c>
      <c r="N75">
        <f t="shared" si="27"/>
        <v>34719.156901041672</v>
      </c>
      <c r="O75">
        <f t="shared" si="28"/>
        <v>40505.683051215281</v>
      </c>
      <c r="P75">
        <f t="shared" si="29"/>
        <v>40505.683051215281</v>
      </c>
      <c r="Q75">
        <f t="shared" si="30"/>
        <v>1</v>
      </c>
      <c r="R75">
        <f t="shared" si="31"/>
        <v>1.625</v>
      </c>
      <c r="S75">
        <f t="shared" si="32"/>
        <v>1.7071032435157696</v>
      </c>
      <c r="T75">
        <f t="shared" si="33"/>
        <v>1.4422079126253915</v>
      </c>
      <c r="U75">
        <f t="shared" si="34"/>
        <v>1.307000920816761</v>
      </c>
      <c r="AO75">
        <f t="shared" si="59"/>
        <v>8.7432107807677468</v>
      </c>
      <c r="AP75">
        <f t="shared" si="60"/>
        <v>292.69579475308643</v>
      </c>
      <c r="AQ75">
        <f t="shared" si="61"/>
        <v>361.56539351851853</v>
      </c>
      <c r="AR75">
        <f t="shared" si="62"/>
        <v>499.30459104938274</v>
      </c>
      <c r="AS75">
        <f t="shared" si="63"/>
        <v>550.95679012345681</v>
      </c>
      <c r="AT75">
        <f t="shared" si="64"/>
        <v>8.7432107807677468</v>
      </c>
      <c r="AU75">
        <f t="shared" si="65"/>
        <v>475.63066647376547</v>
      </c>
      <c r="AV75">
        <f t="shared" si="66"/>
        <v>617.22945601851859</v>
      </c>
      <c r="AW75">
        <f t="shared" si="67"/>
        <v>720.10103202160496</v>
      </c>
      <c r="AX75">
        <f t="shared" si="68"/>
        <v>720.10103202160496</v>
      </c>
      <c r="AZ75">
        <f t="shared" si="80"/>
        <v>1.1000000000000001</v>
      </c>
      <c r="BA75">
        <f t="shared" si="80"/>
        <v>1.1000000000000001</v>
      </c>
      <c r="BB75">
        <f t="shared" si="80"/>
        <v>1.1000000000000001</v>
      </c>
      <c r="BC75">
        <f t="shared" si="80"/>
        <v>1.1000000000000001</v>
      </c>
      <c r="BD75">
        <f t="shared" si="80"/>
        <v>1.1000000000000001</v>
      </c>
      <c r="BE75">
        <f t="shared" si="36"/>
        <v>1.9870933592653968</v>
      </c>
      <c r="BF75">
        <f t="shared" si="37"/>
        <v>66.521771534792364</v>
      </c>
      <c r="BG75">
        <f t="shared" si="38"/>
        <v>82.173953072390574</v>
      </c>
      <c r="BH75">
        <f t="shared" si="39"/>
        <v>113.47831614758698</v>
      </c>
      <c r="BI75">
        <f t="shared" si="40"/>
        <v>125.21745230078562</v>
      </c>
      <c r="BJ75">
        <f t="shared" si="41"/>
        <v>1.9870933592653968</v>
      </c>
      <c r="BK75">
        <f t="shared" si="72"/>
        <v>108.0978787440376</v>
      </c>
      <c r="BL75">
        <f t="shared" si="73"/>
        <v>140.27942182239059</v>
      </c>
      <c r="BM75">
        <f t="shared" si="74"/>
        <v>163.65932545945566</v>
      </c>
      <c r="BN75">
        <f t="shared" si="75"/>
        <v>163.65932545945566</v>
      </c>
      <c r="BP75">
        <f t="shared" ref="BP75:BP138" si="86">A75</f>
        <v>64</v>
      </c>
      <c r="BQ75">
        <f t="shared" si="81"/>
        <v>20</v>
      </c>
      <c r="BR75">
        <f t="shared" si="81"/>
        <v>28.571428571428569</v>
      </c>
      <c r="BS75">
        <f t="shared" si="81"/>
        <v>30.285714285714285</v>
      </c>
      <c r="BT75">
        <f t="shared" si="81"/>
        <v>33.548387096774192</v>
      </c>
      <c r="BU75">
        <f t="shared" si="81"/>
        <v>35</v>
      </c>
      <c r="BW75">
        <f t="shared" si="43"/>
        <v>21.987093359265398</v>
      </c>
      <c r="BX75">
        <f t="shared" si="44"/>
        <v>95.093200106220934</v>
      </c>
      <c r="BY75">
        <f t="shared" si="45"/>
        <v>112.45966735810487</v>
      </c>
      <c r="BZ75">
        <f t="shared" si="46"/>
        <v>147.02670324436116</v>
      </c>
      <c r="CA75">
        <f t="shared" si="47"/>
        <v>160.21745230078562</v>
      </c>
      <c r="CB75">
        <f t="shared" si="48"/>
        <v>21.987093359265398</v>
      </c>
      <c r="CC75">
        <f t="shared" si="76"/>
        <v>136.66930731546617</v>
      </c>
      <c r="CD75">
        <f t="shared" si="77"/>
        <v>170.56513610810487</v>
      </c>
      <c r="CE75">
        <f t="shared" si="78"/>
        <v>197.20771255622986</v>
      </c>
      <c r="CF75">
        <f t="shared" si="79"/>
        <v>198.65932545945566</v>
      </c>
      <c r="CH75">
        <f t="shared" si="49"/>
        <v>128.99094770769034</v>
      </c>
      <c r="CI75">
        <f t="shared" si="50"/>
        <v>557.88010728982954</v>
      </c>
      <c r="CJ75">
        <f t="shared" si="51"/>
        <v>659.76338183421524</v>
      </c>
      <c r="CK75">
        <f t="shared" si="52"/>
        <v>862.55665903358556</v>
      </c>
      <c r="CL75">
        <f t="shared" si="53"/>
        <v>939.94238683127571</v>
      </c>
      <c r="CM75">
        <f t="shared" si="54"/>
        <v>128.99094770769034</v>
      </c>
      <c r="CN75">
        <f t="shared" si="55"/>
        <v>801.7932695840683</v>
      </c>
      <c r="CO75">
        <f t="shared" si="56"/>
        <v>1000.648798500882</v>
      </c>
      <c r="CP75">
        <f t="shared" si="57"/>
        <v>1156.9519136632152</v>
      </c>
      <c r="CQ75">
        <f t="shared" si="58"/>
        <v>1165.4680426954733</v>
      </c>
    </row>
    <row r="76" spans="1:95" x14ac:dyDescent="0.4">
      <c r="A76">
        <v>65</v>
      </c>
      <c r="B76">
        <f t="shared" ref="B76:B139" si="87">IF($A76&gt;B$8,B$9/$A76^B$7,IF($A76&gt;B$5,B$6/$A76^B$4,$V$7*0.65))</f>
        <v>476.78952991452996</v>
      </c>
      <c r="C76">
        <f t="shared" si="69"/>
        <v>16210.844017094019</v>
      </c>
      <c r="D76">
        <f t="shared" si="70"/>
        <v>20025.160256410258</v>
      </c>
      <c r="E76">
        <f t="shared" si="71"/>
        <v>27653.792735042734</v>
      </c>
      <c r="F76">
        <f t="shared" si="71"/>
        <v>30991.319444444445</v>
      </c>
      <c r="G76">
        <f t="shared" ref="G76:G139" si="88">B76</f>
        <v>476.78952991452996</v>
      </c>
      <c r="H76">
        <f t="shared" si="82"/>
        <v>25937.35042735043</v>
      </c>
      <c r="I76">
        <f t="shared" si="83"/>
        <v>34504.891518737677</v>
      </c>
      <c r="J76">
        <f t="shared" si="84"/>
        <v>51053.155818540436</v>
      </c>
      <c r="K76">
        <f t="shared" si="85"/>
        <v>59598.691239316235</v>
      </c>
      <c r="L76">
        <f t="shared" ref="L76:L139" si="89">B76</f>
        <v>476.78952991452996</v>
      </c>
      <c r="M76">
        <f t="shared" ref="M76:M139" si="90">IF(IF($A76&gt;M$8,M$9/$A76^M$7,IF($A76&gt;M$5,M$6/$A76^M$4,$V$6))&gt;H76,H76,IF($A76&gt;M$8,M$9/$A76^M$7,IF($A76&gt;M$5,M$6/$A76^M$4,$V$6)))</f>
        <v>25937.35042735043</v>
      </c>
      <c r="N76">
        <f t="shared" ref="N76:N139" si="91">IF(IF($A76&gt;N$8,N$9/$A76^N$7,IF($A76&gt;N$5,N$6/$A76^N$4,$V$6))&gt;I76,I76,IF($A76&gt;N$8,N$9/$A76^N$7,IF($A76&gt;N$5,N$6/$A76^N$4,$V$6)))</f>
        <v>34185.016025641031</v>
      </c>
      <c r="O76">
        <f t="shared" ref="O76:O139" si="92">IF(IF($A76&gt;O$8,O$9/$A76^O$7,IF($A76&gt;O$5,O$6/$A76^O$4,$V$6))&gt;J76,J76,IF($A76&gt;O$8,O$9/$A76^O$7,IF($A76&gt;O$5,O$6/$A76^O$4,$V$6)))</f>
        <v>39882.518696581203</v>
      </c>
      <c r="P76">
        <f t="shared" ref="P76:P139" si="93">IF(IF($A76&gt;P$8,P$9/$A76^P$7,IF($A76&gt;P$5,P$6/$A76^P$4,$V$6))&gt;K76,K76,IF($A76&gt;P$8,P$9/$A76^P$7,IF($A76&gt;P$5,P$6/$A76^P$4,$V$6)))</f>
        <v>39882.518696581203</v>
      </c>
      <c r="Q76">
        <f t="shared" ref="Q76:Q139" si="94">L76/B76</f>
        <v>1</v>
      </c>
      <c r="R76">
        <f t="shared" ref="R76:R139" si="95">M76/C76</f>
        <v>1.5999999999999999</v>
      </c>
      <c r="S76">
        <f t="shared" ref="S76:S139" si="96">N76/D76</f>
        <v>1.7071032435157696</v>
      </c>
      <c r="T76">
        <f t="shared" ref="T76:T139" si="97">O76/E76</f>
        <v>1.4422079126253917</v>
      </c>
      <c r="U76">
        <f t="shared" ref="U76:U139" si="98">P76/F76</f>
        <v>1.286893214342657</v>
      </c>
      <c r="AO76">
        <f t="shared" si="59"/>
        <v>8.6086998456790127</v>
      </c>
      <c r="AP76">
        <f t="shared" si="60"/>
        <v>292.69579475308643</v>
      </c>
      <c r="AQ76">
        <f t="shared" si="61"/>
        <v>361.56539351851853</v>
      </c>
      <c r="AR76">
        <f t="shared" si="62"/>
        <v>499.30459104938274</v>
      </c>
      <c r="AS76">
        <f t="shared" si="63"/>
        <v>559.5654899691358</v>
      </c>
      <c r="AT76">
        <f t="shared" si="64"/>
        <v>8.6086998456790127</v>
      </c>
      <c r="AU76">
        <f t="shared" si="65"/>
        <v>468.31327160493834</v>
      </c>
      <c r="AV76">
        <f t="shared" si="66"/>
        <v>617.22945601851859</v>
      </c>
      <c r="AW76">
        <f t="shared" si="67"/>
        <v>720.10103202160496</v>
      </c>
      <c r="AX76">
        <f t="shared" si="68"/>
        <v>720.10103202160496</v>
      </c>
      <c r="AZ76">
        <f t="shared" ref="AZ76:BD107" si="99">IF($A76/$BA$4*$BA$3&gt;$BA$3,$BA$3,$A76/$BA$4*$BA$3)</f>
        <v>1.1000000000000001</v>
      </c>
      <c r="BA76">
        <f t="shared" si="99"/>
        <v>1.1000000000000001</v>
      </c>
      <c r="BB76">
        <f t="shared" si="99"/>
        <v>1.1000000000000001</v>
      </c>
      <c r="BC76">
        <f t="shared" si="99"/>
        <v>1.1000000000000001</v>
      </c>
      <c r="BD76">
        <f t="shared" si="99"/>
        <v>1.1000000000000001</v>
      </c>
      <c r="BE76">
        <f t="shared" ref="BE76:BE139" si="100">AO76/AZ76/4</f>
        <v>1.9565226921997754</v>
      </c>
      <c r="BF76">
        <f t="shared" ref="BF76:BF139" si="101">AP76/BA76/4</f>
        <v>66.521771534792364</v>
      </c>
      <c r="BG76">
        <f t="shared" ref="BG76:BG139" si="102">AQ76/BB76/4</f>
        <v>82.173953072390574</v>
      </c>
      <c r="BH76">
        <f t="shared" ref="BH76:BH139" si="103">AR76/BC76/4</f>
        <v>113.47831614758698</v>
      </c>
      <c r="BI76">
        <f t="shared" ref="BI76:BI139" si="104">AS76/BD76/4</f>
        <v>127.17397499298539</v>
      </c>
      <c r="BJ76">
        <f t="shared" ref="BJ76:BJ139" si="105">AT76/AZ76/4</f>
        <v>1.9565226921997754</v>
      </c>
      <c r="BK76">
        <f t="shared" si="72"/>
        <v>106.4348344556678</v>
      </c>
      <c r="BL76">
        <f t="shared" si="73"/>
        <v>140.27942182239059</v>
      </c>
      <c r="BM76">
        <f t="shared" si="74"/>
        <v>163.65932545945566</v>
      </c>
      <c r="BN76">
        <f t="shared" si="75"/>
        <v>163.65932545945566</v>
      </c>
      <c r="BP76">
        <f t="shared" si="86"/>
        <v>65</v>
      </c>
      <c r="BQ76">
        <f t="shared" ref="BQ76:BU107" si="106">IF($BP76&lt;BQ$6,BQ$5,IF($BP76&gt;BQ$7,BQ$8,(BQ$8-BQ$5)/(BQ$7-BQ$6)*$BP76+(BQ$5-(BQ$8-BQ$5)/(BQ$7-BQ$6)*BQ$6)))</f>
        <v>20</v>
      </c>
      <c r="BR76">
        <f t="shared" si="106"/>
        <v>28.357142857142858</v>
      </c>
      <c r="BS76">
        <f t="shared" si="106"/>
        <v>30.071428571428573</v>
      </c>
      <c r="BT76">
        <f t="shared" si="106"/>
        <v>33.306451612903224</v>
      </c>
      <c r="BU76">
        <f t="shared" si="106"/>
        <v>35</v>
      </c>
      <c r="BW76">
        <f t="shared" ref="BW76:BW139" si="107">BE76+BQ76</f>
        <v>21.956522692199776</v>
      </c>
      <c r="BX76">
        <f t="shared" ref="BX76:BX139" si="108">BF76+BR76</f>
        <v>94.878914391935226</v>
      </c>
      <c r="BY76">
        <f t="shared" ref="BY76:BY139" si="109">BG76+BS76</f>
        <v>112.24538164381914</v>
      </c>
      <c r="BZ76">
        <f t="shared" ref="BZ76:BZ139" si="110">BH76+BT76</f>
        <v>146.78476776049021</v>
      </c>
      <c r="CA76">
        <f t="shared" ref="CA76:CA139" si="111">BI76+BU76</f>
        <v>162.17397499298539</v>
      </c>
      <c r="CB76">
        <f t="shared" ref="CB76:CB139" si="112">BJ76+BQ76</f>
        <v>21.956522692199776</v>
      </c>
      <c r="CC76">
        <f t="shared" si="76"/>
        <v>134.79197731281064</v>
      </c>
      <c r="CD76">
        <f t="shared" si="77"/>
        <v>170.35085039381917</v>
      </c>
      <c r="CE76">
        <f t="shared" si="78"/>
        <v>196.96577707235889</v>
      </c>
      <c r="CF76">
        <f t="shared" si="79"/>
        <v>198.65932545945566</v>
      </c>
      <c r="CH76">
        <f t="shared" ref="CH76:CH139" si="113">BW76*AZ76/$CI$3*$CI$4</f>
        <v>128.8115997942387</v>
      </c>
      <c r="CI76">
        <f t="shared" ref="CI76:CI139" si="114">BX76*BA76/$CI$3*$CI$4</f>
        <v>556.62296443268667</v>
      </c>
      <c r="CJ76">
        <f t="shared" ref="CJ76:CJ139" si="115">BY76*BB76/$CI$3*$CI$4</f>
        <v>658.50623897707237</v>
      </c>
      <c r="CK76">
        <f t="shared" ref="CK76:CK139" si="116">BZ76*BC76/$CI$3*$CI$4</f>
        <v>861.13730419487592</v>
      </c>
      <c r="CL76">
        <f t="shared" ref="CL76:CL139" si="117">CA76*BD76/$CI$3*$CI$4</f>
        <v>951.4206532921811</v>
      </c>
      <c r="CM76">
        <f t="shared" ref="CM76:CM139" si="118">CB76*AZ76/$CI$3*$CI$4</f>
        <v>128.8115997942387</v>
      </c>
      <c r="CN76">
        <f t="shared" ref="CN76:CN139" si="119">CC76*BA76/$CI$3*$CI$4</f>
        <v>790.77960023515595</v>
      </c>
      <c r="CO76">
        <f t="shared" ref="CO76:CO139" si="120">CD76*BB76/$CI$3*$CI$4</f>
        <v>999.39165564373923</v>
      </c>
      <c r="CP76">
        <f t="shared" ref="CP76:CP139" si="121">CE76*BC76/$CI$3*$CI$4</f>
        <v>1155.5325588245057</v>
      </c>
      <c r="CQ76">
        <f t="shared" ref="CQ76:CQ139" si="122">CF76*BD76/$CI$3*$CI$4</f>
        <v>1165.4680426954733</v>
      </c>
    </row>
    <row r="77" spans="1:95" x14ac:dyDescent="0.4">
      <c r="A77">
        <v>66</v>
      </c>
      <c r="B77">
        <f t="shared" si="87"/>
        <v>462.45081815631062</v>
      </c>
      <c r="C77">
        <f t="shared" si="69"/>
        <v>15965.225168350171</v>
      </c>
      <c r="D77">
        <f t="shared" si="70"/>
        <v>19721.748737373739</v>
      </c>
      <c r="E77">
        <f t="shared" si="71"/>
        <v>27234.795875420874</v>
      </c>
      <c r="F77">
        <f t="shared" si="71"/>
        <v>30521.753998316501</v>
      </c>
      <c r="G77">
        <f t="shared" si="88"/>
        <v>462.45081815631062</v>
      </c>
      <c r="H77">
        <f t="shared" si="82"/>
        <v>25157.324507703299</v>
      </c>
      <c r="I77">
        <f t="shared" si="83"/>
        <v>33467.209978573621</v>
      </c>
      <c r="J77">
        <f t="shared" si="84"/>
        <v>49517.810682583411</v>
      </c>
      <c r="K77">
        <f t="shared" si="85"/>
        <v>57806.352269538824</v>
      </c>
      <c r="L77">
        <f t="shared" si="89"/>
        <v>462.45081815631062</v>
      </c>
      <c r="M77">
        <f t="shared" si="90"/>
        <v>25157.324507703299</v>
      </c>
      <c r="N77">
        <f t="shared" si="91"/>
        <v>33467.209978573621</v>
      </c>
      <c r="O77">
        <f t="shared" si="92"/>
        <v>39278.238110269362</v>
      </c>
      <c r="P77">
        <f t="shared" si="93"/>
        <v>39278.238110269362</v>
      </c>
      <c r="Q77">
        <f t="shared" si="94"/>
        <v>1</v>
      </c>
      <c r="R77">
        <f t="shared" si="95"/>
        <v>1.5757575757575757</v>
      </c>
      <c r="S77">
        <f t="shared" si="96"/>
        <v>1.6969696969696972</v>
      </c>
      <c r="T77">
        <f t="shared" si="97"/>
        <v>1.4422079126253915</v>
      </c>
      <c r="U77">
        <f t="shared" si="98"/>
        <v>1.2868932143426568</v>
      </c>
      <c r="AO77">
        <f t="shared" ref="AO77:AO140" si="123">B77*$A77/3600</f>
        <v>8.478264999532362</v>
      </c>
      <c r="AP77">
        <f t="shared" ref="AP77:AP140" si="124">C77*$A77/3600</f>
        <v>292.69579475308643</v>
      </c>
      <c r="AQ77">
        <f t="shared" ref="AQ77:AQ140" si="125">D77*$A77/3600</f>
        <v>361.56539351851853</v>
      </c>
      <c r="AR77">
        <f t="shared" ref="AR77:AR140" si="126">E77*$A77/3600</f>
        <v>499.30459104938274</v>
      </c>
      <c r="AS77">
        <f t="shared" ref="AS77:AS140" si="127">F77*$A77/3600</f>
        <v>559.5654899691358</v>
      </c>
      <c r="AT77">
        <f t="shared" ref="AT77:AT140" si="128">L77*$A77/3600</f>
        <v>8.478264999532362</v>
      </c>
      <c r="AU77">
        <f t="shared" ref="AU77:AU140" si="129">M77*$A77/3600</f>
        <v>461.21761597456049</v>
      </c>
      <c r="AV77">
        <f t="shared" ref="AV77:AV140" si="130">N77*$A77/3600</f>
        <v>613.56551627384977</v>
      </c>
      <c r="AW77">
        <f t="shared" ref="AW77:AW140" si="131">O77*$A77/3600</f>
        <v>720.10103202160496</v>
      </c>
      <c r="AX77">
        <f t="shared" ref="AX77:AX140" si="132">P77*$A77/3600</f>
        <v>720.10103202160496</v>
      </c>
      <c r="AZ77">
        <f t="shared" si="99"/>
        <v>1.1000000000000001</v>
      </c>
      <c r="BA77">
        <f t="shared" si="99"/>
        <v>1.1000000000000001</v>
      </c>
      <c r="BB77">
        <f t="shared" si="99"/>
        <v>1.1000000000000001</v>
      </c>
      <c r="BC77">
        <f t="shared" si="99"/>
        <v>1.1000000000000001</v>
      </c>
      <c r="BD77">
        <f t="shared" si="99"/>
        <v>1.1000000000000001</v>
      </c>
      <c r="BE77">
        <f t="shared" si="100"/>
        <v>1.9268784089846276</v>
      </c>
      <c r="BF77">
        <f t="shared" si="101"/>
        <v>66.521771534792364</v>
      </c>
      <c r="BG77">
        <f t="shared" si="102"/>
        <v>82.173953072390574</v>
      </c>
      <c r="BH77">
        <f t="shared" si="103"/>
        <v>113.47831614758698</v>
      </c>
      <c r="BI77">
        <f t="shared" si="104"/>
        <v>127.17397499298539</v>
      </c>
      <c r="BJ77">
        <f t="shared" si="105"/>
        <v>1.9268784089846276</v>
      </c>
      <c r="BK77">
        <f t="shared" si="72"/>
        <v>104.82218544876373</v>
      </c>
      <c r="BL77">
        <f t="shared" si="73"/>
        <v>139.44670824405677</v>
      </c>
      <c r="BM77">
        <f t="shared" si="74"/>
        <v>163.65932545945566</v>
      </c>
      <c r="BN77">
        <f t="shared" si="75"/>
        <v>163.65932545945566</v>
      </c>
      <c r="BP77">
        <f t="shared" si="86"/>
        <v>66</v>
      </c>
      <c r="BQ77">
        <f t="shared" si="106"/>
        <v>20</v>
      </c>
      <c r="BR77">
        <f t="shared" si="106"/>
        <v>28.142857142857142</v>
      </c>
      <c r="BS77">
        <f t="shared" si="106"/>
        <v>29.857142857142858</v>
      </c>
      <c r="BT77">
        <f t="shared" si="106"/>
        <v>33.064516129032256</v>
      </c>
      <c r="BU77">
        <f t="shared" si="106"/>
        <v>34.75</v>
      </c>
      <c r="BW77">
        <f t="shared" si="107"/>
        <v>21.926878408984628</v>
      </c>
      <c r="BX77">
        <f t="shared" si="108"/>
        <v>94.664628677649503</v>
      </c>
      <c r="BY77">
        <f t="shared" si="109"/>
        <v>112.03109592953344</v>
      </c>
      <c r="BZ77">
        <f t="shared" si="110"/>
        <v>146.54283227661924</v>
      </c>
      <c r="CA77">
        <f t="shared" si="111"/>
        <v>161.92397499298539</v>
      </c>
      <c r="CB77">
        <f t="shared" si="112"/>
        <v>21.926878408984628</v>
      </c>
      <c r="CC77">
        <f t="shared" si="76"/>
        <v>132.96504259162089</v>
      </c>
      <c r="CD77">
        <f t="shared" si="77"/>
        <v>169.30385110119963</v>
      </c>
      <c r="CE77">
        <f t="shared" si="78"/>
        <v>196.72384158848791</v>
      </c>
      <c r="CF77">
        <f t="shared" si="79"/>
        <v>198.40932545945566</v>
      </c>
      <c r="CH77">
        <f t="shared" si="113"/>
        <v>128.63768666604315</v>
      </c>
      <c r="CI77">
        <f t="shared" si="114"/>
        <v>555.36582157554381</v>
      </c>
      <c r="CJ77">
        <f t="shared" si="115"/>
        <v>657.2490961199295</v>
      </c>
      <c r="CK77">
        <f t="shared" si="116"/>
        <v>859.71794935616629</v>
      </c>
      <c r="CL77">
        <f t="shared" si="117"/>
        <v>949.9539866255144</v>
      </c>
      <c r="CM77">
        <f t="shared" si="118"/>
        <v>128.63768666604315</v>
      </c>
      <c r="CN77">
        <f t="shared" si="119"/>
        <v>780.06158320417592</v>
      </c>
      <c r="CO77">
        <f t="shared" si="120"/>
        <v>993.24925979370448</v>
      </c>
      <c r="CP77">
        <f t="shared" si="121"/>
        <v>1154.113203985796</v>
      </c>
      <c r="CQ77">
        <f t="shared" si="122"/>
        <v>1164.0013760288066</v>
      </c>
    </row>
    <row r="78" spans="1:95" x14ac:dyDescent="0.4">
      <c r="A78">
        <v>67</v>
      </c>
      <c r="B78">
        <f t="shared" si="87"/>
        <v>448.74933479369327</v>
      </c>
      <c r="C78">
        <f t="shared" si="69"/>
        <v>15726.938225538974</v>
      </c>
      <c r="D78">
        <f t="shared" si="70"/>
        <v>19427.394278606967</v>
      </c>
      <c r="E78">
        <f t="shared" si="71"/>
        <v>26828.306384742951</v>
      </c>
      <c r="F78">
        <f t="shared" si="71"/>
        <v>30066.205431177448</v>
      </c>
      <c r="G78">
        <f t="shared" si="88"/>
        <v>448.74933479369327</v>
      </c>
      <c r="H78">
        <f t="shared" si="82"/>
        <v>24411.963812776914</v>
      </c>
      <c r="I78">
        <f t="shared" si="83"/>
        <v>32475.644167223589</v>
      </c>
      <c r="J78">
        <f t="shared" si="84"/>
        <v>48050.698002524696</v>
      </c>
      <c r="K78">
        <f t="shared" si="85"/>
        <v>56093.666849211651</v>
      </c>
      <c r="L78">
        <f t="shared" si="89"/>
        <v>448.74933479369327</v>
      </c>
      <c r="M78">
        <f t="shared" si="90"/>
        <v>24411.963812776914</v>
      </c>
      <c r="N78">
        <f t="shared" si="91"/>
        <v>32475.644167223589</v>
      </c>
      <c r="O78">
        <f t="shared" si="92"/>
        <v>38691.995750414593</v>
      </c>
      <c r="P78">
        <f t="shared" si="93"/>
        <v>38691.995750414593</v>
      </c>
      <c r="Q78">
        <f t="shared" si="94"/>
        <v>1</v>
      </c>
      <c r="R78">
        <f t="shared" si="95"/>
        <v>1.5522388059701493</v>
      </c>
      <c r="S78">
        <f t="shared" si="96"/>
        <v>1.6716417910447763</v>
      </c>
      <c r="T78">
        <f t="shared" si="97"/>
        <v>1.4422079126253915</v>
      </c>
      <c r="U78">
        <f t="shared" si="98"/>
        <v>1.2868932143426568</v>
      </c>
      <c r="AO78">
        <f t="shared" si="123"/>
        <v>8.3517237308826253</v>
      </c>
      <c r="AP78">
        <f t="shared" si="124"/>
        <v>292.69579475308643</v>
      </c>
      <c r="AQ78">
        <f t="shared" si="125"/>
        <v>361.56539351851853</v>
      </c>
      <c r="AR78">
        <f t="shared" si="126"/>
        <v>499.30459104938274</v>
      </c>
      <c r="AS78">
        <f t="shared" si="127"/>
        <v>559.5654899691358</v>
      </c>
      <c r="AT78">
        <f t="shared" si="128"/>
        <v>8.3517237308826253</v>
      </c>
      <c r="AU78">
        <f t="shared" si="129"/>
        <v>454.33377096001482</v>
      </c>
      <c r="AV78">
        <f t="shared" si="130"/>
        <v>604.40782200110573</v>
      </c>
      <c r="AW78">
        <f t="shared" si="131"/>
        <v>720.10103202160485</v>
      </c>
      <c r="AX78">
        <f t="shared" si="132"/>
        <v>720.10103202160485</v>
      </c>
      <c r="AZ78">
        <f t="shared" si="99"/>
        <v>1.1000000000000001</v>
      </c>
      <c r="BA78">
        <f t="shared" si="99"/>
        <v>1.1000000000000001</v>
      </c>
      <c r="BB78">
        <f t="shared" si="99"/>
        <v>1.1000000000000001</v>
      </c>
      <c r="BC78">
        <f t="shared" si="99"/>
        <v>1.1000000000000001</v>
      </c>
      <c r="BD78">
        <f t="shared" si="99"/>
        <v>1.1000000000000001</v>
      </c>
      <c r="BE78">
        <f t="shared" si="100"/>
        <v>1.8981190297460511</v>
      </c>
      <c r="BF78">
        <f t="shared" si="101"/>
        <v>66.521771534792364</v>
      </c>
      <c r="BG78">
        <f t="shared" si="102"/>
        <v>82.173953072390574</v>
      </c>
      <c r="BH78">
        <f t="shared" si="103"/>
        <v>113.47831614758698</v>
      </c>
      <c r="BI78">
        <f t="shared" si="104"/>
        <v>127.17397499298539</v>
      </c>
      <c r="BJ78">
        <f t="shared" si="105"/>
        <v>1.8981190297460511</v>
      </c>
      <c r="BK78">
        <f t="shared" si="72"/>
        <v>103.25767521818518</v>
      </c>
      <c r="BL78">
        <f t="shared" si="73"/>
        <v>137.36541409116037</v>
      </c>
      <c r="BM78">
        <f t="shared" si="74"/>
        <v>163.65932545945563</v>
      </c>
      <c r="BN78">
        <f t="shared" si="75"/>
        <v>163.65932545945563</v>
      </c>
      <c r="BP78">
        <f t="shared" si="86"/>
        <v>67</v>
      </c>
      <c r="BQ78">
        <f t="shared" si="106"/>
        <v>20</v>
      </c>
      <c r="BR78">
        <f t="shared" si="106"/>
        <v>27.928571428571431</v>
      </c>
      <c r="BS78">
        <f t="shared" si="106"/>
        <v>29.642857142857146</v>
      </c>
      <c r="BT78">
        <f t="shared" si="106"/>
        <v>32.822580645161288</v>
      </c>
      <c r="BU78">
        <f t="shared" si="106"/>
        <v>34.5</v>
      </c>
      <c r="BW78">
        <f t="shared" si="107"/>
        <v>21.898119029746052</v>
      </c>
      <c r="BX78">
        <f t="shared" si="108"/>
        <v>94.450342963363795</v>
      </c>
      <c r="BY78">
        <f t="shared" si="109"/>
        <v>111.81681021524773</v>
      </c>
      <c r="BZ78">
        <f t="shared" si="110"/>
        <v>146.30089679274826</v>
      </c>
      <c r="CA78">
        <f t="shared" si="111"/>
        <v>161.67397499298539</v>
      </c>
      <c r="CB78">
        <f t="shared" si="112"/>
        <v>21.898119029746052</v>
      </c>
      <c r="CC78">
        <f t="shared" si="76"/>
        <v>131.18624664675662</v>
      </c>
      <c r="CD78">
        <f t="shared" si="77"/>
        <v>167.00827123401751</v>
      </c>
      <c r="CE78">
        <f t="shared" si="78"/>
        <v>196.48190610461691</v>
      </c>
      <c r="CF78">
        <f t="shared" si="79"/>
        <v>198.15932545945563</v>
      </c>
      <c r="CH78">
        <f t="shared" si="113"/>
        <v>128.46896497451019</v>
      </c>
      <c r="CI78">
        <f t="shared" si="114"/>
        <v>554.10867871840094</v>
      </c>
      <c r="CJ78">
        <f t="shared" si="115"/>
        <v>655.99195326278675</v>
      </c>
      <c r="CK78">
        <f t="shared" si="116"/>
        <v>858.29859451745654</v>
      </c>
      <c r="CL78">
        <f t="shared" si="117"/>
        <v>948.48731995884771</v>
      </c>
      <c r="CM78">
        <f t="shared" si="118"/>
        <v>128.46896497451019</v>
      </c>
      <c r="CN78">
        <f t="shared" si="119"/>
        <v>769.6259803276389</v>
      </c>
      <c r="CO78">
        <f t="shared" si="120"/>
        <v>979.78185790623627</v>
      </c>
      <c r="CP78">
        <f t="shared" si="121"/>
        <v>1152.693849147086</v>
      </c>
      <c r="CQ78">
        <f t="shared" si="122"/>
        <v>1162.5347093621397</v>
      </c>
    </row>
    <row r="79" spans="1:95" x14ac:dyDescent="0.4">
      <c r="A79">
        <v>68</v>
      </c>
      <c r="B79">
        <f t="shared" si="87"/>
        <v>435.64787281334105</v>
      </c>
      <c r="C79">
        <f t="shared" si="69"/>
        <v>15495.659722222224</v>
      </c>
      <c r="D79">
        <f t="shared" si="70"/>
        <v>19141.69730392157</v>
      </c>
      <c r="E79">
        <f t="shared" si="71"/>
        <v>26433.772467320261</v>
      </c>
      <c r="F79">
        <f t="shared" si="71"/>
        <v>29624.05535130719</v>
      </c>
      <c r="G79">
        <f t="shared" si="88"/>
        <v>435.64787281334105</v>
      </c>
      <c r="H79">
        <f t="shared" si="82"/>
        <v>23699.244281045754</v>
      </c>
      <c r="I79">
        <f t="shared" si="83"/>
        <v>31527.501441753175</v>
      </c>
      <c r="J79">
        <f t="shared" si="84"/>
        <v>46647.833765859286</v>
      </c>
      <c r="K79">
        <f t="shared" si="85"/>
        <v>54455.984101667629</v>
      </c>
      <c r="L79">
        <f t="shared" si="89"/>
        <v>435.64787281334105</v>
      </c>
      <c r="M79">
        <f t="shared" si="90"/>
        <v>23699.244281045754</v>
      </c>
      <c r="N79">
        <f t="shared" si="91"/>
        <v>31527.501441753175</v>
      </c>
      <c r="O79">
        <f t="shared" si="92"/>
        <v>38122.995812908499</v>
      </c>
      <c r="P79">
        <f t="shared" si="93"/>
        <v>38122.995812908499</v>
      </c>
      <c r="Q79">
        <f t="shared" si="94"/>
        <v>1</v>
      </c>
      <c r="R79">
        <f t="shared" si="95"/>
        <v>1.5294117647058822</v>
      </c>
      <c r="S79">
        <f t="shared" si="96"/>
        <v>1.6470588235294119</v>
      </c>
      <c r="T79">
        <f t="shared" si="97"/>
        <v>1.4422079126253915</v>
      </c>
      <c r="U79">
        <f t="shared" si="98"/>
        <v>1.286893214342657</v>
      </c>
      <c r="AO79">
        <f t="shared" si="123"/>
        <v>8.2289042642519981</v>
      </c>
      <c r="AP79">
        <f t="shared" si="124"/>
        <v>292.69579475308643</v>
      </c>
      <c r="AQ79">
        <f t="shared" si="125"/>
        <v>361.56539351851853</v>
      </c>
      <c r="AR79">
        <f t="shared" si="126"/>
        <v>499.30459104938274</v>
      </c>
      <c r="AS79">
        <f t="shared" si="127"/>
        <v>559.5654899691358</v>
      </c>
      <c r="AT79">
        <f t="shared" si="128"/>
        <v>8.2289042642519981</v>
      </c>
      <c r="AU79">
        <f t="shared" si="129"/>
        <v>447.65239197530866</v>
      </c>
      <c r="AV79">
        <f t="shared" si="130"/>
        <v>595.51947167755998</v>
      </c>
      <c r="AW79">
        <f t="shared" si="131"/>
        <v>720.10103202160496</v>
      </c>
      <c r="AX79">
        <f t="shared" si="132"/>
        <v>720.10103202160496</v>
      </c>
      <c r="AZ79">
        <f t="shared" si="99"/>
        <v>1.1000000000000001</v>
      </c>
      <c r="BA79">
        <f t="shared" si="99"/>
        <v>1.1000000000000001</v>
      </c>
      <c r="BB79">
        <f t="shared" si="99"/>
        <v>1.1000000000000001</v>
      </c>
      <c r="BC79">
        <f t="shared" si="99"/>
        <v>1.1000000000000001</v>
      </c>
      <c r="BD79">
        <f t="shared" si="99"/>
        <v>1.1000000000000001</v>
      </c>
      <c r="BE79">
        <f t="shared" si="100"/>
        <v>1.8702055146027268</v>
      </c>
      <c r="BF79">
        <f t="shared" si="101"/>
        <v>66.521771534792364</v>
      </c>
      <c r="BG79">
        <f t="shared" si="102"/>
        <v>82.173953072390574</v>
      </c>
      <c r="BH79">
        <f t="shared" si="103"/>
        <v>113.47831614758698</v>
      </c>
      <c r="BI79">
        <f t="shared" si="104"/>
        <v>127.17397499298539</v>
      </c>
      <c r="BJ79">
        <f t="shared" si="105"/>
        <v>1.8702055146027268</v>
      </c>
      <c r="BK79">
        <f t="shared" si="72"/>
        <v>101.73917999438832</v>
      </c>
      <c r="BL79">
        <f t="shared" si="73"/>
        <v>135.34533447217271</v>
      </c>
      <c r="BM79">
        <f t="shared" si="74"/>
        <v>163.65932545945566</v>
      </c>
      <c r="BN79">
        <f t="shared" si="75"/>
        <v>163.65932545945566</v>
      </c>
      <c r="BP79">
        <f t="shared" si="86"/>
        <v>68</v>
      </c>
      <c r="BQ79">
        <f t="shared" si="106"/>
        <v>20</v>
      </c>
      <c r="BR79">
        <f t="shared" si="106"/>
        <v>27.714285714285715</v>
      </c>
      <c r="BS79">
        <f t="shared" si="106"/>
        <v>29.428571428571431</v>
      </c>
      <c r="BT79">
        <f t="shared" si="106"/>
        <v>32.58064516129032</v>
      </c>
      <c r="BU79">
        <f t="shared" si="106"/>
        <v>34.25</v>
      </c>
      <c r="BW79">
        <f t="shared" si="107"/>
        <v>21.870205514602727</v>
      </c>
      <c r="BX79">
        <f t="shared" si="108"/>
        <v>94.236057249078073</v>
      </c>
      <c r="BY79">
        <f t="shared" si="109"/>
        <v>111.60252450096201</v>
      </c>
      <c r="BZ79">
        <f t="shared" si="110"/>
        <v>146.05896130887731</v>
      </c>
      <c r="CA79">
        <f t="shared" si="111"/>
        <v>161.42397499298539</v>
      </c>
      <c r="CB79">
        <f t="shared" si="112"/>
        <v>21.870205514602727</v>
      </c>
      <c r="CC79">
        <f t="shared" si="76"/>
        <v>129.45346570867403</v>
      </c>
      <c r="CD79">
        <f t="shared" si="77"/>
        <v>164.77390590074413</v>
      </c>
      <c r="CE79">
        <f t="shared" si="78"/>
        <v>196.23997062074596</v>
      </c>
      <c r="CF79">
        <f t="shared" si="79"/>
        <v>197.90932545945566</v>
      </c>
      <c r="CH79">
        <f t="shared" si="113"/>
        <v>128.30520568566934</v>
      </c>
      <c r="CI79">
        <f t="shared" si="114"/>
        <v>552.85153586125807</v>
      </c>
      <c r="CJ79">
        <f t="shared" si="115"/>
        <v>654.73481040564377</v>
      </c>
      <c r="CK79">
        <f t="shared" si="116"/>
        <v>856.87923967874701</v>
      </c>
      <c r="CL79">
        <f t="shared" si="117"/>
        <v>947.02065329218112</v>
      </c>
      <c r="CM79">
        <f t="shared" si="118"/>
        <v>128.30520568566934</v>
      </c>
      <c r="CN79">
        <f t="shared" si="119"/>
        <v>759.46033215755449</v>
      </c>
      <c r="CO79">
        <f t="shared" si="120"/>
        <v>966.6735812843657</v>
      </c>
      <c r="CP79">
        <f t="shared" si="121"/>
        <v>1151.2744943083765</v>
      </c>
      <c r="CQ79">
        <f t="shared" si="122"/>
        <v>1161.0680426954734</v>
      </c>
    </row>
    <row r="80" spans="1:95" x14ac:dyDescent="0.4">
      <c r="A80">
        <v>69</v>
      </c>
      <c r="B80">
        <f t="shared" si="87"/>
        <v>423.11190167798549</v>
      </c>
      <c r="C80">
        <f t="shared" si="69"/>
        <v>15271.084943639293</v>
      </c>
      <c r="D80">
        <f t="shared" si="70"/>
        <v>18864.281400966185</v>
      </c>
      <c r="E80">
        <f t="shared" si="71"/>
        <v>26050.674315619966</v>
      </c>
      <c r="F80">
        <f t="shared" si="71"/>
        <v>29194.721215780999</v>
      </c>
      <c r="G80">
        <f t="shared" si="88"/>
        <v>423.11190167798549</v>
      </c>
      <c r="H80">
        <f t="shared" si="82"/>
        <v>23017.287451282413</v>
      </c>
      <c r="I80">
        <f t="shared" si="83"/>
        <v>30620.282853742214</v>
      </c>
      <c r="J80">
        <f t="shared" si="84"/>
        <v>45305.520548904293</v>
      </c>
      <c r="K80">
        <f t="shared" si="85"/>
        <v>52888.987709748188</v>
      </c>
      <c r="L80">
        <f t="shared" si="89"/>
        <v>423.11190167798549</v>
      </c>
      <c r="M80">
        <f t="shared" si="90"/>
        <v>23017.287451282413</v>
      </c>
      <c r="N80">
        <f t="shared" si="91"/>
        <v>30620.282853742214</v>
      </c>
      <c r="O80">
        <f t="shared" si="92"/>
        <v>37570.488627214174</v>
      </c>
      <c r="P80">
        <f t="shared" si="93"/>
        <v>37570.488627214174</v>
      </c>
      <c r="Q80">
        <f t="shared" si="94"/>
        <v>1</v>
      </c>
      <c r="R80">
        <f t="shared" si="95"/>
        <v>1.5072463768115942</v>
      </c>
      <c r="S80">
        <f t="shared" si="96"/>
        <v>1.6231884057971016</v>
      </c>
      <c r="T80">
        <f t="shared" si="97"/>
        <v>1.4422079126253917</v>
      </c>
      <c r="U80">
        <f t="shared" si="98"/>
        <v>1.286893214342657</v>
      </c>
      <c r="AO80">
        <f t="shared" si="123"/>
        <v>8.1096447821613893</v>
      </c>
      <c r="AP80">
        <f t="shared" si="124"/>
        <v>292.69579475308643</v>
      </c>
      <c r="AQ80">
        <f t="shared" si="125"/>
        <v>361.56539351851853</v>
      </c>
      <c r="AR80">
        <f t="shared" si="126"/>
        <v>499.30459104938274</v>
      </c>
      <c r="AS80">
        <f t="shared" si="127"/>
        <v>559.5654899691358</v>
      </c>
      <c r="AT80">
        <f t="shared" si="128"/>
        <v>8.1096447821613893</v>
      </c>
      <c r="AU80">
        <f t="shared" si="129"/>
        <v>441.16467614957958</v>
      </c>
      <c r="AV80">
        <f t="shared" si="130"/>
        <v>586.88875469672575</v>
      </c>
      <c r="AW80">
        <f t="shared" si="131"/>
        <v>720.10103202160496</v>
      </c>
      <c r="AX80">
        <f t="shared" si="132"/>
        <v>720.10103202160496</v>
      </c>
      <c r="AZ80">
        <f t="shared" si="99"/>
        <v>1.1000000000000001</v>
      </c>
      <c r="BA80">
        <f t="shared" si="99"/>
        <v>1.1000000000000001</v>
      </c>
      <c r="BB80">
        <f t="shared" si="99"/>
        <v>1.1000000000000001</v>
      </c>
      <c r="BC80">
        <f t="shared" si="99"/>
        <v>1.1000000000000001</v>
      </c>
      <c r="BD80">
        <f t="shared" si="99"/>
        <v>1.1000000000000001</v>
      </c>
      <c r="BE80">
        <f t="shared" si="100"/>
        <v>1.843101086854861</v>
      </c>
      <c r="BF80">
        <f t="shared" si="101"/>
        <v>66.521771534792364</v>
      </c>
      <c r="BG80">
        <f t="shared" si="102"/>
        <v>82.173953072390574</v>
      </c>
      <c r="BH80">
        <f t="shared" si="103"/>
        <v>113.47831614758698</v>
      </c>
      <c r="BI80">
        <f t="shared" si="104"/>
        <v>127.17397499298539</v>
      </c>
      <c r="BJ80">
        <f t="shared" si="105"/>
        <v>1.843101086854861</v>
      </c>
      <c r="BK80">
        <f t="shared" si="72"/>
        <v>100.26469912490444</v>
      </c>
      <c r="BL80">
        <f t="shared" si="73"/>
        <v>133.38380788561949</v>
      </c>
      <c r="BM80">
        <f t="shared" si="74"/>
        <v>163.65932545945566</v>
      </c>
      <c r="BN80">
        <f t="shared" si="75"/>
        <v>163.65932545945566</v>
      </c>
      <c r="BP80">
        <f t="shared" si="86"/>
        <v>69</v>
      </c>
      <c r="BQ80">
        <f t="shared" si="106"/>
        <v>20</v>
      </c>
      <c r="BR80">
        <f t="shared" si="106"/>
        <v>27.5</v>
      </c>
      <c r="BS80">
        <f t="shared" si="106"/>
        <v>29.214285714285715</v>
      </c>
      <c r="BT80">
        <f t="shared" si="106"/>
        <v>32.338709677419352</v>
      </c>
      <c r="BU80">
        <f t="shared" si="106"/>
        <v>34</v>
      </c>
      <c r="BW80">
        <f t="shared" si="107"/>
        <v>21.843101086854862</v>
      </c>
      <c r="BX80">
        <f t="shared" si="108"/>
        <v>94.021771534792364</v>
      </c>
      <c r="BY80">
        <f t="shared" si="109"/>
        <v>111.38823878667628</v>
      </c>
      <c r="BZ80">
        <f t="shared" si="110"/>
        <v>145.81702582500634</v>
      </c>
      <c r="CA80">
        <f t="shared" si="111"/>
        <v>161.17397499298539</v>
      </c>
      <c r="CB80">
        <f t="shared" si="112"/>
        <v>21.843101086854862</v>
      </c>
      <c r="CC80">
        <f t="shared" si="76"/>
        <v>127.76469912490444</v>
      </c>
      <c r="CD80">
        <f t="shared" si="77"/>
        <v>162.59809359990521</v>
      </c>
      <c r="CE80">
        <f t="shared" si="78"/>
        <v>195.99803513687502</v>
      </c>
      <c r="CF80">
        <f t="shared" si="79"/>
        <v>197.65932545945566</v>
      </c>
      <c r="CH80">
        <f t="shared" si="113"/>
        <v>128.14619304288186</v>
      </c>
      <c r="CI80">
        <f t="shared" si="114"/>
        <v>551.5943930041152</v>
      </c>
      <c r="CJ80">
        <f t="shared" si="115"/>
        <v>653.4776675485009</v>
      </c>
      <c r="CK80">
        <f t="shared" si="116"/>
        <v>855.45988484003726</v>
      </c>
      <c r="CL80">
        <f t="shared" si="117"/>
        <v>945.55398662551443</v>
      </c>
      <c r="CM80">
        <f t="shared" si="118"/>
        <v>128.14619304288186</v>
      </c>
      <c r="CN80">
        <f t="shared" si="119"/>
        <v>749.55290153277281</v>
      </c>
      <c r="CO80">
        <f t="shared" si="120"/>
        <v>953.90881578611061</v>
      </c>
      <c r="CP80">
        <f t="shared" si="121"/>
        <v>1149.8551394696669</v>
      </c>
      <c r="CQ80">
        <f t="shared" si="122"/>
        <v>1159.6013760288067</v>
      </c>
    </row>
    <row r="81" spans="1:95" x14ac:dyDescent="0.4">
      <c r="A81">
        <v>70</v>
      </c>
      <c r="B81">
        <f t="shared" si="87"/>
        <v>411.10933956916102</v>
      </c>
      <c r="C81">
        <f t="shared" si="69"/>
        <v>15052.926587301588</v>
      </c>
      <c r="D81">
        <f t="shared" si="70"/>
        <v>18594.791666666668</v>
      </c>
      <c r="E81">
        <f t="shared" si="71"/>
        <v>25678.521825396823</v>
      </c>
      <c r="F81">
        <f t="shared" si="71"/>
        <v>28777.653769841272</v>
      </c>
      <c r="G81">
        <f t="shared" si="88"/>
        <v>411.10933956916102</v>
      </c>
      <c r="H81">
        <f t="shared" si="82"/>
        <v>22364.348072562359</v>
      </c>
      <c r="I81">
        <f t="shared" si="83"/>
        <v>29751.666666666672</v>
      </c>
      <c r="J81">
        <f t="shared" si="84"/>
        <v>44020.323129251701</v>
      </c>
      <c r="K81">
        <f t="shared" si="85"/>
        <v>51388.667446145126</v>
      </c>
      <c r="L81">
        <f t="shared" si="89"/>
        <v>411.10933956916102</v>
      </c>
      <c r="M81">
        <f t="shared" si="90"/>
        <v>22364.348072562359</v>
      </c>
      <c r="N81">
        <f t="shared" si="91"/>
        <v>29751.666666666672</v>
      </c>
      <c r="O81">
        <f t="shared" si="92"/>
        <v>37033.767361111117</v>
      </c>
      <c r="P81">
        <f t="shared" si="93"/>
        <v>37033.767361111117</v>
      </c>
      <c r="Q81">
        <f t="shared" si="94"/>
        <v>1</v>
      </c>
      <c r="R81">
        <f t="shared" si="95"/>
        <v>1.4857142857142858</v>
      </c>
      <c r="S81">
        <f t="shared" si="96"/>
        <v>1.6</v>
      </c>
      <c r="T81">
        <f t="shared" si="97"/>
        <v>1.4422079126253917</v>
      </c>
      <c r="U81">
        <f t="shared" si="98"/>
        <v>1.286893214342657</v>
      </c>
      <c r="AO81">
        <f t="shared" si="123"/>
        <v>7.9937927138447975</v>
      </c>
      <c r="AP81">
        <f t="shared" si="124"/>
        <v>292.69579475308643</v>
      </c>
      <c r="AQ81">
        <f t="shared" si="125"/>
        <v>361.56539351851853</v>
      </c>
      <c r="AR81">
        <f t="shared" si="126"/>
        <v>499.30459104938262</v>
      </c>
      <c r="AS81">
        <f t="shared" si="127"/>
        <v>559.5654899691358</v>
      </c>
      <c r="AT81">
        <f t="shared" si="128"/>
        <v>7.9937927138447975</v>
      </c>
      <c r="AU81">
        <f t="shared" si="129"/>
        <v>434.86232363315702</v>
      </c>
      <c r="AV81">
        <f t="shared" si="130"/>
        <v>578.50462962962968</v>
      </c>
      <c r="AW81">
        <f t="shared" si="131"/>
        <v>720.10103202160496</v>
      </c>
      <c r="AX81">
        <f t="shared" si="132"/>
        <v>720.10103202160496</v>
      </c>
      <c r="AZ81">
        <f t="shared" si="99"/>
        <v>1.1000000000000001</v>
      </c>
      <c r="BA81">
        <f t="shared" si="99"/>
        <v>1.1000000000000001</v>
      </c>
      <c r="BB81">
        <f t="shared" si="99"/>
        <v>1.1000000000000001</v>
      </c>
      <c r="BC81">
        <f t="shared" si="99"/>
        <v>1.1000000000000001</v>
      </c>
      <c r="BD81">
        <f t="shared" si="99"/>
        <v>1.1000000000000001</v>
      </c>
      <c r="BE81">
        <f t="shared" si="100"/>
        <v>1.8167710713283629</v>
      </c>
      <c r="BF81">
        <f t="shared" si="101"/>
        <v>66.521771534792364</v>
      </c>
      <c r="BG81">
        <f t="shared" si="102"/>
        <v>82.173953072390574</v>
      </c>
      <c r="BH81">
        <f t="shared" si="103"/>
        <v>113.47831614758695</v>
      </c>
      <c r="BI81">
        <f t="shared" si="104"/>
        <v>127.17397499298539</v>
      </c>
      <c r="BJ81">
        <f t="shared" si="105"/>
        <v>1.8167710713283629</v>
      </c>
      <c r="BK81">
        <f t="shared" si="72"/>
        <v>98.832346280262954</v>
      </c>
      <c r="BL81">
        <f t="shared" si="73"/>
        <v>131.47832491582491</v>
      </c>
      <c r="BM81">
        <f t="shared" si="74"/>
        <v>163.65932545945566</v>
      </c>
      <c r="BN81">
        <f t="shared" si="75"/>
        <v>163.65932545945566</v>
      </c>
      <c r="BP81">
        <f t="shared" si="86"/>
        <v>70</v>
      </c>
      <c r="BQ81">
        <f t="shared" si="106"/>
        <v>20</v>
      </c>
      <c r="BR81">
        <f t="shared" si="106"/>
        <v>27.285714285714285</v>
      </c>
      <c r="BS81">
        <f t="shared" si="106"/>
        <v>29</v>
      </c>
      <c r="BT81">
        <f t="shared" si="106"/>
        <v>32.096774193548384</v>
      </c>
      <c r="BU81">
        <f t="shared" si="106"/>
        <v>33.75</v>
      </c>
      <c r="BW81">
        <f t="shared" si="107"/>
        <v>21.816771071328361</v>
      </c>
      <c r="BX81">
        <f t="shared" si="108"/>
        <v>93.807485820506656</v>
      </c>
      <c r="BY81">
        <f t="shared" si="109"/>
        <v>111.17395307239057</v>
      </c>
      <c r="BZ81">
        <f t="shared" si="110"/>
        <v>145.57509034113534</v>
      </c>
      <c r="CA81">
        <f t="shared" si="111"/>
        <v>160.92397499298539</v>
      </c>
      <c r="CB81">
        <f t="shared" si="112"/>
        <v>21.816771071328361</v>
      </c>
      <c r="CC81">
        <f t="shared" si="76"/>
        <v>126.11806056597723</v>
      </c>
      <c r="CD81">
        <f t="shared" si="77"/>
        <v>160.47832491582491</v>
      </c>
      <c r="CE81">
        <f t="shared" si="78"/>
        <v>195.75609965300404</v>
      </c>
      <c r="CF81">
        <f t="shared" si="79"/>
        <v>197.40932545945566</v>
      </c>
      <c r="CH81">
        <f t="shared" si="113"/>
        <v>127.99172361845973</v>
      </c>
      <c r="CI81">
        <f t="shared" si="114"/>
        <v>550.33725014697245</v>
      </c>
      <c r="CJ81">
        <f t="shared" si="115"/>
        <v>652.22052469135804</v>
      </c>
      <c r="CK81">
        <f t="shared" si="116"/>
        <v>854.04053000132728</v>
      </c>
      <c r="CL81">
        <f t="shared" si="117"/>
        <v>944.08731995884773</v>
      </c>
      <c r="CM81">
        <f t="shared" si="118"/>
        <v>127.99172361845973</v>
      </c>
      <c r="CN81">
        <f t="shared" si="119"/>
        <v>739.89262198706649</v>
      </c>
      <c r="CO81">
        <f t="shared" si="120"/>
        <v>941.47283950617293</v>
      </c>
      <c r="CP81">
        <f t="shared" si="121"/>
        <v>1148.4357846309572</v>
      </c>
      <c r="CQ81">
        <f t="shared" si="122"/>
        <v>1158.13470936214</v>
      </c>
    </row>
    <row r="82" spans="1:95" x14ac:dyDescent="0.4">
      <c r="A82">
        <v>71</v>
      </c>
      <c r="B82">
        <f t="shared" si="87"/>
        <v>399.6103479247945</v>
      </c>
      <c r="C82">
        <f t="shared" si="69"/>
        <v>14840.913536776216</v>
      </c>
      <c r="D82">
        <f t="shared" si="70"/>
        <v>18332.893192488264</v>
      </c>
      <c r="E82">
        <f t="shared" si="71"/>
        <v>25316.852503912363</v>
      </c>
      <c r="F82">
        <f t="shared" si="71"/>
        <v>28372.33470266041</v>
      </c>
      <c r="G82">
        <f t="shared" si="88"/>
        <v>399.6103479247945</v>
      </c>
      <c r="H82">
        <f t="shared" si="82"/>
        <v>21738.80292710882</v>
      </c>
      <c r="I82">
        <f t="shared" si="83"/>
        <v>28919.493486742052</v>
      </c>
      <c r="J82">
        <f t="shared" si="84"/>
        <v>42789.046485485684</v>
      </c>
      <c r="K82">
        <f t="shared" si="85"/>
        <v>49951.29349059931</v>
      </c>
      <c r="L82">
        <f t="shared" si="89"/>
        <v>399.6103479247945</v>
      </c>
      <c r="M82">
        <f t="shared" si="90"/>
        <v>21738.80292710882</v>
      </c>
      <c r="N82">
        <f t="shared" si="91"/>
        <v>28919.493486742052</v>
      </c>
      <c r="O82">
        <f t="shared" si="92"/>
        <v>36512.165003912363</v>
      </c>
      <c r="P82">
        <f t="shared" si="93"/>
        <v>36512.165003912363</v>
      </c>
      <c r="Q82">
        <f t="shared" si="94"/>
        <v>1</v>
      </c>
      <c r="R82">
        <f t="shared" si="95"/>
        <v>1.464788732394366</v>
      </c>
      <c r="S82">
        <f t="shared" si="96"/>
        <v>1.5774647887323945</v>
      </c>
      <c r="T82">
        <f t="shared" si="97"/>
        <v>1.4422079126253915</v>
      </c>
      <c r="U82">
        <f t="shared" si="98"/>
        <v>1.2868932143426568</v>
      </c>
      <c r="AO82">
        <f t="shared" si="123"/>
        <v>7.8812040840723361</v>
      </c>
      <c r="AP82">
        <f t="shared" si="124"/>
        <v>292.69579475308643</v>
      </c>
      <c r="AQ82">
        <f t="shared" si="125"/>
        <v>361.56539351851853</v>
      </c>
      <c r="AR82">
        <f t="shared" si="126"/>
        <v>499.30459104938274</v>
      </c>
      <c r="AS82">
        <f t="shared" si="127"/>
        <v>559.5654899691358</v>
      </c>
      <c r="AT82">
        <f t="shared" si="128"/>
        <v>7.8812040840723361</v>
      </c>
      <c r="AU82">
        <f t="shared" si="129"/>
        <v>428.73750217353506</v>
      </c>
      <c r="AV82">
        <f t="shared" si="130"/>
        <v>570.35667709963491</v>
      </c>
      <c r="AW82">
        <f t="shared" si="131"/>
        <v>720.10103202160496</v>
      </c>
      <c r="AX82">
        <f t="shared" si="132"/>
        <v>720.10103202160496</v>
      </c>
      <c r="AZ82">
        <f t="shared" si="99"/>
        <v>1.1000000000000001</v>
      </c>
      <c r="BA82">
        <f t="shared" si="99"/>
        <v>1.1000000000000001</v>
      </c>
      <c r="BB82">
        <f t="shared" si="99"/>
        <v>1.1000000000000001</v>
      </c>
      <c r="BC82">
        <f t="shared" si="99"/>
        <v>1.1000000000000001</v>
      </c>
      <c r="BD82">
        <f t="shared" si="99"/>
        <v>1.1000000000000001</v>
      </c>
      <c r="BE82">
        <f t="shared" si="100"/>
        <v>1.7911827463800762</v>
      </c>
      <c r="BF82">
        <f t="shared" si="101"/>
        <v>66.521771534792364</v>
      </c>
      <c r="BG82">
        <f t="shared" si="102"/>
        <v>82.173953072390574</v>
      </c>
      <c r="BH82">
        <f t="shared" si="103"/>
        <v>113.47831614758698</v>
      </c>
      <c r="BI82">
        <f t="shared" si="104"/>
        <v>127.17397499298539</v>
      </c>
      <c r="BJ82">
        <f t="shared" si="105"/>
        <v>1.7911827463800762</v>
      </c>
      <c r="BK82">
        <f t="shared" si="72"/>
        <v>97.440341403076147</v>
      </c>
      <c r="BL82">
        <f t="shared" si="73"/>
        <v>129.62651752264429</v>
      </c>
      <c r="BM82">
        <f t="shared" si="74"/>
        <v>163.65932545945566</v>
      </c>
      <c r="BN82">
        <f t="shared" si="75"/>
        <v>163.65932545945566</v>
      </c>
      <c r="BP82">
        <f t="shared" si="86"/>
        <v>71</v>
      </c>
      <c r="BQ82">
        <f t="shared" si="106"/>
        <v>20</v>
      </c>
      <c r="BR82">
        <f t="shared" si="106"/>
        <v>27.071428571428569</v>
      </c>
      <c r="BS82">
        <f t="shared" si="106"/>
        <v>28.785714285714285</v>
      </c>
      <c r="BT82">
        <f t="shared" si="106"/>
        <v>31.854838709677416</v>
      </c>
      <c r="BU82">
        <f t="shared" si="106"/>
        <v>33.5</v>
      </c>
      <c r="BW82">
        <f t="shared" si="107"/>
        <v>21.791182746380077</v>
      </c>
      <c r="BX82">
        <f t="shared" si="108"/>
        <v>93.593200106220934</v>
      </c>
      <c r="BY82">
        <f t="shared" si="109"/>
        <v>110.95966735810487</v>
      </c>
      <c r="BZ82">
        <f t="shared" si="110"/>
        <v>145.33315485726439</v>
      </c>
      <c r="CA82">
        <f t="shared" si="111"/>
        <v>160.67397499298539</v>
      </c>
      <c r="CB82">
        <f t="shared" si="112"/>
        <v>21.791182746380077</v>
      </c>
      <c r="CC82">
        <f t="shared" si="76"/>
        <v>124.51176997450472</v>
      </c>
      <c r="CD82">
        <f t="shared" si="77"/>
        <v>158.41223180835857</v>
      </c>
      <c r="CE82">
        <f t="shared" si="78"/>
        <v>195.51416416913307</v>
      </c>
      <c r="CF82">
        <f t="shared" si="79"/>
        <v>197.15932545945566</v>
      </c>
      <c r="CH82">
        <f t="shared" si="113"/>
        <v>127.84160544542981</v>
      </c>
      <c r="CI82">
        <f t="shared" si="114"/>
        <v>549.08010728982947</v>
      </c>
      <c r="CJ82">
        <f t="shared" si="115"/>
        <v>650.96338183421528</v>
      </c>
      <c r="CK82">
        <f t="shared" si="116"/>
        <v>852.62117516261787</v>
      </c>
      <c r="CL82">
        <f t="shared" si="117"/>
        <v>942.62065329218103</v>
      </c>
      <c r="CM82">
        <f t="shared" si="118"/>
        <v>127.84160544542981</v>
      </c>
      <c r="CN82">
        <f t="shared" si="119"/>
        <v>730.46905051709439</v>
      </c>
      <c r="CO82">
        <f t="shared" si="120"/>
        <v>929.35175994237034</v>
      </c>
      <c r="CP82">
        <f t="shared" si="121"/>
        <v>1147.0164297922474</v>
      </c>
      <c r="CQ82">
        <f t="shared" si="122"/>
        <v>1156.6680426954733</v>
      </c>
    </row>
    <row r="83" spans="1:95" x14ac:dyDescent="0.4">
      <c r="A83">
        <v>72</v>
      </c>
      <c r="B83">
        <f t="shared" si="87"/>
        <v>388.58714581189986</v>
      </c>
      <c r="C83">
        <f t="shared" si="69"/>
        <v>14634.789737654322</v>
      </c>
      <c r="D83">
        <f t="shared" si="70"/>
        <v>18078.269675925927</v>
      </c>
      <c r="E83">
        <f t="shared" si="71"/>
        <v>24965.229552469136</v>
      </c>
      <c r="F83">
        <f t="shared" si="71"/>
        <v>27978.274498456791</v>
      </c>
      <c r="G83">
        <f t="shared" si="88"/>
        <v>388.58714581189986</v>
      </c>
      <c r="H83">
        <f t="shared" si="82"/>
        <v>21139.140732167354</v>
      </c>
      <c r="I83">
        <f t="shared" si="83"/>
        <v>28121.752829218112</v>
      </c>
      <c r="J83">
        <f t="shared" si="84"/>
        <v>41608.715920781891</v>
      </c>
      <c r="K83">
        <f t="shared" si="85"/>
        <v>48573.393226487482</v>
      </c>
      <c r="L83">
        <f t="shared" si="89"/>
        <v>388.58714581189986</v>
      </c>
      <c r="M83">
        <f t="shared" si="90"/>
        <v>21139.140732167354</v>
      </c>
      <c r="N83">
        <f t="shared" si="91"/>
        <v>28121.752829218112</v>
      </c>
      <c r="O83">
        <f t="shared" si="92"/>
        <v>36005.051601080253</v>
      </c>
      <c r="P83">
        <f t="shared" si="93"/>
        <v>36005.051601080253</v>
      </c>
      <c r="Q83">
        <f t="shared" si="94"/>
        <v>1</v>
      </c>
      <c r="R83">
        <f t="shared" si="95"/>
        <v>1.4444444444444444</v>
      </c>
      <c r="S83">
        <f t="shared" si="96"/>
        <v>1.5555555555555558</v>
      </c>
      <c r="T83">
        <f t="shared" si="97"/>
        <v>1.4422079126253917</v>
      </c>
      <c r="U83">
        <f t="shared" si="98"/>
        <v>1.2868932143426572</v>
      </c>
      <c r="AO83">
        <f t="shared" si="123"/>
        <v>7.7717429162379972</v>
      </c>
      <c r="AP83">
        <f t="shared" si="124"/>
        <v>292.69579475308643</v>
      </c>
      <c r="AQ83">
        <f t="shared" si="125"/>
        <v>361.56539351851853</v>
      </c>
      <c r="AR83">
        <f t="shared" si="126"/>
        <v>499.30459104938274</v>
      </c>
      <c r="AS83">
        <f t="shared" si="127"/>
        <v>559.5654899691358</v>
      </c>
      <c r="AT83">
        <f t="shared" si="128"/>
        <v>7.7717429162379972</v>
      </c>
      <c r="AU83">
        <f t="shared" si="129"/>
        <v>422.78281464334708</v>
      </c>
      <c r="AV83">
        <f t="shared" si="130"/>
        <v>562.4350565843622</v>
      </c>
      <c r="AW83">
        <f t="shared" si="131"/>
        <v>720.10103202160496</v>
      </c>
      <c r="AX83">
        <f t="shared" si="132"/>
        <v>720.10103202160496</v>
      </c>
      <c r="AZ83">
        <f t="shared" si="99"/>
        <v>1.1000000000000001</v>
      </c>
      <c r="BA83">
        <f t="shared" si="99"/>
        <v>1.1000000000000001</v>
      </c>
      <c r="BB83">
        <f t="shared" si="99"/>
        <v>1.1000000000000001</v>
      </c>
      <c r="BC83">
        <f t="shared" si="99"/>
        <v>1.1000000000000001</v>
      </c>
      <c r="BD83">
        <f t="shared" si="99"/>
        <v>1.1000000000000001</v>
      </c>
      <c r="BE83">
        <f t="shared" si="100"/>
        <v>1.7663052082359083</v>
      </c>
      <c r="BF83">
        <f t="shared" si="101"/>
        <v>66.521771534792364</v>
      </c>
      <c r="BG83">
        <f t="shared" si="102"/>
        <v>82.173953072390574</v>
      </c>
      <c r="BH83">
        <f t="shared" si="103"/>
        <v>113.47831614758698</v>
      </c>
      <c r="BI83">
        <f t="shared" si="104"/>
        <v>127.17397499298539</v>
      </c>
      <c r="BJ83">
        <f t="shared" si="105"/>
        <v>1.7663052082359083</v>
      </c>
      <c r="BK83">
        <f t="shared" si="72"/>
        <v>96.087003328033418</v>
      </c>
      <c r="BL83">
        <f t="shared" si="73"/>
        <v>127.82614922371867</v>
      </c>
      <c r="BM83">
        <f t="shared" si="74"/>
        <v>163.65932545945566</v>
      </c>
      <c r="BN83">
        <f t="shared" si="75"/>
        <v>163.65932545945566</v>
      </c>
      <c r="BP83">
        <f t="shared" si="86"/>
        <v>72</v>
      </c>
      <c r="BQ83">
        <f t="shared" si="106"/>
        <v>20</v>
      </c>
      <c r="BR83">
        <f t="shared" si="106"/>
        <v>26.857142857142858</v>
      </c>
      <c r="BS83">
        <f t="shared" si="106"/>
        <v>28.571428571428573</v>
      </c>
      <c r="BT83">
        <f t="shared" si="106"/>
        <v>31.612903225806448</v>
      </c>
      <c r="BU83">
        <f t="shared" si="106"/>
        <v>33.25</v>
      </c>
      <c r="BW83">
        <f t="shared" si="107"/>
        <v>21.766305208235909</v>
      </c>
      <c r="BX83">
        <f t="shared" si="108"/>
        <v>93.378914391935226</v>
      </c>
      <c r="BY83">
        <f t="shared" si="109"/>
        <v>110.74538164381914</v>
      </c>
      <c r="BZ83">
        <f t="shared" si="110"/>
        <v>145.09121937339341</v>
      </c>
      <c r="CA83">
        <f t="shared" si="111"/>
        <v>160.42397499298539</v>
      </c>
      <c r="CB83">
        <f t="shared" si="112"/>
        <v>21.766305208235909</v>
      </c>
      <c r="CC83">
        <f t="shared" si="76"/>
        <v>122.94414618517628</v>
      </c>
      <c r="CD83">
        <f t="shared" si="77"/>
        <v>156.39757779514724</v>
      </c>
      <c r="CE83">
        <f t="shared" si="78"/>
        <v>195.27222868526212</v>
      </c>
      <c r="CF83">
        <f t="shared" si="79"/>
        <v>196.90932545945566</v>
      </c>
      <c r="CH83">
        <f t="shared" si="113"/>
        <v>127.69565722165068</v>
      </c>
      <c r="CI83">
        <f t="shared" si="114"/>
        <v>547.82296443268672</v>
      </c>
      <c r="CJ83">
        <f t="shared" si="115"/>
        <v>649.7062389770723</v>
      </c>
      <c r="CK83">
        <f t="shared" si="116"/>
        <v>851.20182032390812</v>
      </c>
      <c r="CL83">
        <f t="shared" si="117"/>
        <v>941.15398662551434</v>
      </c>
      <c r="CM83">
        <f t="shared" si="118"/>
        <v>127.69565722165068</v>
      </c>
      <c r="CN83">
        <f t="shared" si="119"/>
        <v>721.27232428636762</v>
      </c>
      <c r="CO83">
        <f t="shared" si="120"/>
        <v>917.53245639819716</v>
      </c>
      <c r="CP83">
        <f t="shared" si="121"/>
        <v>1145.5970749535379</v>
      </c>
      <c r="CQ83">
        <f t="shared" si="122"/>
        <v>1155.2013760288066</v>
      </c>
    </row>
    <row r="84" spans="1:95" x14ac:dyDescent="0.4">
      <c r="A84">
        <v>73</v>
      </c>
      <c r="B84">
        <f t="shared" si="87"/>
        <v>378.01384197577198</v>
      </c>
      <c r="C84">
        <f t="shared" si="69"/>
        <v>14434.313165905633</v>
      </c>
      <c r="D84">
        <f t="shared" si="70"/>
        <v>17830.622146118723</v>
      </c>
      <c r="E84">
        <f t="shared" si="71"/>
        <v>24623.240106544901</v>
      </c>
      <c r="F84">
        <f t="shared" si="71"/>
        <v>27595.010464231356</v>
      </c>
      <c r="G84">
        <f t="shared" si="88"/>
        <v>378.01384197577198</v>
      </c>
      <c r="H84">
        <f t="shared" si="82"/>
        <v>20563.953003481998</v>
      </c>
      <c r="I84">
        <f t="shared" si="83"/>
        <v>27356.57096390818</v>
      </c>
      <c r="J84">
        <f t="shared" si="84"/>
        <v>40476.559079251892</v>
      </c>
      <c r="K84">
        <f t="shared" si="85"/>
        <v>47251.7302469715</v>
      </c>
      <c r="L84">
        <f t="shared" si="89"/>
        <v>378.01384197577198</v>
      </c>
      <c r="M84">
        <f t="shared" si="90"/>
        <v>20563.953003481998</v>
      </c>
      <c r="N84">
        <f t="shared" si="91"/>
        <v>27356.57096390818</v>
      </c>
      <c r="O84">
        <f t="shared" si="92"/>
        <v>35511.831716133944</v>
      </c>
      <c r="P84">
        <f t="shared" si="93"/>
        <v>35511.831716133944</v>
      </c>
      <c r="Q84">
        <f t="shared" si="94"/>
        <v>1</v>
      </c>
      <c r="R84">
        <f t="shared" si="95"/>
        <v>1.4246575342465755</v>
      </c>
      <c r="S84">
        <f t="shared" si="96"/>
        <v>1.5342465753424659</v>
      </c>
      <c r="T84">
        <f t="shared" si="97"/>
        <v>1.4422079126253915</v>
      </c>
      <c r="U84">
        <f t="shared" si="98"/>
        <v>1.286893214342657</v>
      </c>
      <c r="AO84">
        <f t="shared" si="123"/>
        <v>7.6652806845087103</v>
      </c>
      <c r="AP84">
        <f t="shared" si="124"/>
        <v>292.69579475308643</v>
      </c>
      <c r="AQ84">
        <f t="shared" si="125"/>
        <v>361.56539351851853</v>
      </c>
      <c r="AR84">
        <f t="shared" si="126"/>
        <v>499.30459104938274</v>
      </c>
      <c r="AS84">
        <f t="shared" si="127"/>
        <v>559.5654899691358</v>
      </c>
      <c r="AT84">
        <f t="shared" si="128"/>
        <v>7.6652806845087103</v>
      </c>
      <c r="AU84">
        <f t="shared" si="129"/>
        <v>416.9912692372738</v>
      </c>
      <c r="AV84">
        <f t="shared" si="130"/>
        <v>554.73046676813806</v>
      </c>
      <c r="AW84">
        <f t="shared" si="131"/>
        <v>720.10103202160496</v>
      </c>
      <c r="AX84">
        <f t="shared" si="132"/>
        <v>720.10103202160496</v>
      </c>
      <c r="AZ84">
        <f t="shared" si="99"/>
        <v>1.1000000000000001</v>
      </c>
      <c r="BA84">
        <f t="shared" si="99"/>
        <v>1.1000000000000001</v>
      </c>
      <c r="BB84">
        <f t="shared" si="99"/>
        <v>1.1000000000000001</v>
      </c>
      <c r="BC84">
        <f t="shared" si="99"/>
        <v>1.1000000000000001</v>
      </c>
      <c r="BD84">
        <f t="shared" si="99"/>
        <v>1.1000000000000001</v>
      </c>
      <c r="BE84">
        <f t="shared" si="100"/>
        <v>1.7421092464792522</v>
      </c>
      <c r="BF84">
        <f t="shared" si="101"/>
        <v>66.521771534792364</v>
      </c>
      <c r="BG84">
        <f t="shared" si="102"/>
        <v>82.173953072390574</v>
      </c>
      <c r="BH84">
        <f t="shared" si="103"/>
        <v>113.47831614758698</v>
      </c>
      <c r="BI84">
        <f t="shared" si="104"/>
        <v>127.17397499298539</v>
      </c>
      <c r="BJ84">
        <f t="shared" si="105"/>
        <v>1.7421092464792522</v>
      </c>
      <c r="BK84">
        <f t="shared" si="72"/>
        <v>94.770743008471314</v>
      </c>
      <c r="BL84">
        <f t="shared" si="73"/>
        <v>126.07510608366773</v>
      </c>
      <c r="BM84">
        <f t="shared" si="74"/>
        <v>163.65932545945566</v>
      </c>
      <c r="BN84">
        <f t="shared" si="75"/>
        <v>163.65932545945566</v>
      </c>
      <c r="BP84">
        <f t="shared" si="86"/>
        <v>73</v>
      </c>
      <c r="BQ84">
        <f t="shared" si="106"/>
        <v>20</v>
      </c>
      <c r="BR84">
        <f t="shared" si="106"/>
        <v>26.642857142857142</v>
      </c>
      <c r="BS84">
        <f t="shared" si="106"/>
        <v>28.357142857142858</v>
      </c>
      <c r="BT84">
        <f t="shared" si="106"/>
        <v>31.370967741935484</v>
      </c>
      <c r="BU84">
        <f t="shared" si="106"/>
        <v>33</v>
      </c>
      <c r="BW84">
        <f t="shared" si="107"/>
        <v>21.742109246479252</v>
      </c>
      <c r="BX84">
        <f t="shared" si="108"/>
        <v>93.164628677649503</v>
      </c>
      <c r="BY84">
        <f t="shared" si="109"/>
        <v>110.53109592953344</v>
      </c>
      <c r="BZ84">
        <f t="shared" si="110"/>
        <v>144.84928388952247</v>
      </c>
      <c r="CA84">
        <f t="shared" si="111"/>
        <v>160.17397499298539</v>
      </c>
      <c r="CB84">
        <f t="shared" si="112"/>
        <v>21.742109246479252</v>
      </c>
      <c r="CC84">
        <f t="shared" si="76"/>
        <v>121.41360015132845</v>
      </c>
      <c r="CD84">
        <f t="shared" si="77"/>
        <v>154.43224894081058</v>
      </c>
      <c r="CE84">
        <f t="shared" si="78"/>
        <v>195.03029320139115</v>
      </c>
      <c r="CF84">
        <f t="shared" si="79"/>
        <v>196.65932545945566</v>
      </c>
      <c r="CH84">
        <f t="shared" si="113"/>
        <v>127.55370757934496</v>
      </c>
      <c r="CI84">
        <f t="shared" si="114"/>
        <v>546.56582157554374</v>
      </c>
      <c r="CJ84">
        <f t="shared" si="115"/>
        <v>648.44909611992955</v>
      </c>
      <c r="CK84">
        <f t="shared" si="116"/>
        <v>849.78246548519849</v>
      </c>
      <c r="CL84">
        <f t="shared" si="117"/>
        <v>939.68731995884775</v>
      </c>
      <c r="CM84">
        <f t="shared" si="118"/>
        <v>127.55370757934496</v>
      </c>
      <c r="CN84">
        <f t="shared" si="119"/>
        <v>712.29312088779363</v>
      </c>
      <c r="CO84">
        <f t="shared" si="120"/>
        <v>906.00252711942221</v>
      </c>
      <c r="CP84">
        <f t="shared" si="121"/>
        <v>1144.1777201148282</v>
      </c>
      <c r="CQ84">
        <f t="shared" si="122"/>
        <v>1153.7347093621399</v>
      </c>
    </row>
    <row r="85" spans="1:95" x14ac:dyDescent="0.4">
      <c r="A85">
        <v>74</v>
      </c>
      <c r="B85">
        <f t="shared" si="87"/>
        <v>367.86628266780298</v>
      </c>
      <c r="C85">
        <f t="shared" si="69"/>
        <v>14239.254879879882</v>
      </c>
      <c r="D85">
        <f t="shared" si="70"/>
        <v>17589.667792792792</v>
      </c>
      <c r="E85">
        <f t="shared" si="71"/>
        <v>24290.493618618617</v>
      </c>
      <c r="F85">
        <f t="shared" si="71"/>
        <v>27222.104917417419</v>
      </c>
      <c r="G85">
        <f t="shared" si="88"/>
        <v>367.86628266780298</v>
      </c>
      <c r="H85">
        <f t="shared" si="82"/>
        <v>20011.925777128483</v>
      </c>
      <c r="I85">
        <f t="shared" si="83"/>
        <v>26622.199902605313</v>
      </c>
      <c r="J85">
        <f t="shared" si="84"/>
        <v>39389.989651813979</v>
      </c>
      <c r="K85">
        <f t="shared" si="85"/>
        <v>45983.285333475367</v>
      </c>
      <c r="L85">
        <f t="shared" si="89"/>
        <v>367.86628266780298</v>
      </c>
      <c r="M85">
        <f t="shared" si="90"/>
        <v>20011.925777128483</v>
      </c>
      <c r="N85">
        <f t="shared" si="91"/>
        <v>26622.199902605313</v>
      </c>
      <c r="O85">
        <f t="shared" si="92"/>
        <v>35031.942098348351</v>
      </c>
      <c r="P85">
        <f t="shared" si="93"/>
        <v>35031.942098348351</v>
      </c>
      <c r="Q85">
        <f t="shared" si="94"/>
        <v>1</v>
      </c>
      <c r="R85">
        <f t="shared" si="95"/>
        <v>1.4054054054054055</v>
      </c>
      <c r="S85">
        <f t="shared" si="96"/>
        <v>1.5135135135135138</v>
      </c>
      <c r="T85">
        <f t="shared" si="97"/>
        <v>1.4422079126253915</v>
      </c>
      <c r="U85">
        <f t="shared" si="98"/>
        <v>1.286893214342657</v>
      </c>
      <c r="AO85">
        <f t="shared" si="123"/>
        <v>7.5616958103937275</v>
      </c>
      <c r="AP85">
        <f t="shared" si="124"/>
        <v>292.69579475308643</v>
      </c>
      <c r="AQ85">
        <f t="shared" si="125"/>
        <v>361.56539351851848</v>
      </c>
      <c r="AR85">
        <f t="shared" si="126"/>
        <v>499.30459104938274</v>
      </c>
      <c r="AS85">
        <f t="shared" si="127"/>
        <v>559.5654899691358</v>
      </c>
      <c r="AT85">
        <f t="shared" si="128"/>
        <v>7.5616958103937275</v>
      </c>
      <c r="AU85">
        <f t="shared" si="129"/>
        <v>411.35625208541882</v>
      </c>
      <c r="AV85">
        <f t="shared" si="130"/>
        <v>547.23410910910923</v>
      </c>
      <c r="AW85">
        <f t="shared" si="131"/>
        <v>720.10103202160496</v>
      </c>
      <c r="AX85">
        <f t="shared" si="132"/>
        <v>720.10103202160496</v>
      </c>
      <c r="AZ85">
        <f t="shared" si="99"/>
        <v>1.1000000000000001</v>
      </c>
      <c r="BA85">
        <f t="shared" si="99"/>
        <v>1.1000000000000001</v>
      </c>
      <c r="BB85">
        <f t="shared" si="99"/>
        <v>1.1000000000000001</v>
      </c>
      <c r="BC85">
        <f t="shared" si="99"/>
        <v>1.1000000000000001</v>
      </c>
      <c r="BD85">
        <f t="shared" si="99"/>
        <v>1.1000000000000001</v>
      </c>
      <c r="BE85">
        <f t="shared" si="100"/>
        <v>1.7185672296349379</v>
      </c>
      <c r="BF85">
        <f t="shared" si="101"/>
        <v>66.521771534792364</v>
      </c>
      <c r="BG85">
        <f t="shared" si="102"/>
        <v>82.17395307239056</v>
      </c>
      <c r="BH85">
        <f t="shared" si="103"/>
        <v>113.47831614758698</v>
      </c>
      <c r="BI85">
        <f t="shared" si="104"/>
        <v>127.17397499298539</v>
      </c>
      <c r="BJ85">
        <f t="shared" si="105"/>
        <v>1.7185672296349379</v>
      </c>
      <c r="BK85">
        <f t="shared" si="72"/>
        <v>93.490057292140634</v>
      </c>
      <c r="BL85">
        <f t="shared" si="73"/>
        <v>124.37138843388846</v>
      </c>
      <c r="BM85">
        <f t="shared" si="74"/>
        <v>163.65932545945566</v>
      </c>
      <c r="BN85">
        <f t="shared" si="75"/>
        <v>163.65932545945566</v>
      </c>
      <c r="BP85">
        <f t="shared" si="86"/>
        <v>74</v>
      </c>
      <c r="BQ85">
        <f t="shared" si="106"/>
        <v>20</v>
      </c>
      <c r="BR85">
        <f t="shared" si="106"/>
        <v>26.428571428571431</v>
      </c>
      <c r="BS85">
        <f t="shared" si="106"/>
        <v>28.142857142857146</v>
      </c>
      <c r="BT85">
        <f t="shared" si="106"/>
        <v>31.129032258064516</v>
      </c>
      <c r="BU85">
        <f t="shared" si="106"/>
        <v>32.75</v>
      </c>
      <c r="BW85">
        <f t="shared" si="107"/>
        <v>21.718567229634939</v>
      </c>
      <c r="BX85">
        <f t="shared" si="108"/>
        <v>92.950342963363795</v>
      </c>
      <c r="BY85">
        <f t="shared" si="109"/>
        <v>110.3168102152477</v>
      </c>
      <c r="BZ85">
        <f t="shared" si="110"/>
        <v>144.60734840565149</v>
      </c>
      <c r="CA85">
        <f t="shared" si="111"/>
        <v>159.92397499298539</v>
      </c>
      <c r="CB85">
        <f t="shared" si="112"/>
        <v>21.718567229634939</v>
      </c>
      <c r="CC85">
        <f t="shared" si="76"/>
        <v>119.91862872071206</v>
      </c>
      <c r="CD85">
        <f t="shared" si="77"/>
        <v>152.51424557674559</v>
      </c>
      <c r="CE85">
        <f t="shared" si="78"/>
        <v>194.78835771752017</v>
      </c>
      <c r="CF85">
        <f t="shared" si="79"/>
        <v>196.40932545945566</v>
      </c>
      <c r="CH85">
        <f t="shared" si="113"/>
        <v>127.41559441385833</v>
      </c>
      <c r="CI85">
        <f t="shared" si="114"/>
        <v>545.30867871840098</v>
      </c>
      <c r="CJ85">
        <f t="shared" si="115"/>
        <v>647.19195326278657</v>
      </c>
      <c r="CK85">
        <f t="shared" si="116"/>
        <v>848.36311064648874</v>
      </c>
      <c r="CL85">
        <f t="shared" si="117"/>
        <v>938.22065329218105</v>
      </c>
      <c r="CM85">
        <f t="shared" si="118"/>
        <v>127.41559441385833</v>
      </c>
      <c r="CN85">
        <f t="shared" si="119"/>
        <v>703.52262182817742</v>
      </c>
      <c r="CO85">
        <f t="shared" si="120"/>
        <v>894.75024071690757</v>
      </c>
      <c r="CP85">
        <f t="shared" si="121"/>
        <v>1142.7583652761184</v>
      </c>
      <c r="CQ85">
        <f t="shared" si="122"/>
        <v>1152.2680426954732</v>
      </c>
    </row>
    <row r="86" spans="1:95" x14ac:dyDescent="0.4">
      <c r="A86">
        <v>75</v>
      </c>
      <c r="B86">
        <f t="shared" si="87"/>
        <v>358.12191358024694</v>
      </c>
      <c r="C86">
        <f t="shared" si="69"/>
        <v>14049.39814814815</v>
      </c>
      <c r="D86">
        <f t="shared" si="70"/>
        <v>17355.138888888891</v>
      </c>
      <c r="E86">
        <f t="shared" si="71"/>
        <v>23966.620370370369</v>
      </c>
      <c r="F86">
        <f t="shared" si="71"/>
        <v>26859.143518518518</v>
      </c>
      <c r="G86">
        <f t="shared" si="88"/>
        <v>358.12191358024694</v>
      </c>
      <c r="H86">
        <f t="shared" si="82"/>
        <v>19481.832098765433</v>
      </c>
      <c r="I86">
        <f t="shared" si="83"/>
        <v>25917.007407407411</v>
      </c>
      <c r="J86">
        <f t="shared" si="84"/>
        <v>38346.592592592591</v>
      </c>
      <c r="K86">
        <f t="shared" si="85"/>
        <v>44765.239197530864</v>
      </c>
      <c r="L86">
        <f t="shared" si="89"/>
        <v>358.12191358024694</v>
      </c>
      <c r="M86">
        <f t="shared" si="90"/>
        <v>19481.832098765433</v>
      </c>
      <c r="N86">
        <f t="shared" si="91"/>
        <v>25917.007407407411</v>
      </c>
      <c r="O86">
        <f t="shared" si="92"/>
        <v>34564.849537037036</v>
      </c>
      <c r="P86">
        <f t="shared" si="93"/>
        <v>34564.849537037036</v>
      </c>
      <c r="Q86">
        <f t="shared" si="94"/>
        <v>1</v>
      </c>
      <c r="R86">
        <f t="shared" si="95"/>
        <v>1.3866666666666667</v>
      </c>
      <c r="S86">
        <f t="shared" si="96"/>
        <v>1.4933333333333334</v>
      </c>
      <c r="T86">
        <f t="shared" si="97"/>
        <v>1.4422079126253915</v>
      </c>
      <c r="U86">
        <f t="shared" si="98"/>
        <v>1.286893214342657</v>
      </c>
      <c r="AO86">
        <f t="shared" si="123"/>
        <v>7.4608731995884785</v>
      </c>
      <c r="AP86">
        <f t="shared" si="124"/>
        <v>292.69579475308643</v>
      </c>
      <c r="AQ86">
        <f t="shared" si="125"/>
        <v>361.56539351851853</v>
      </c>
      <c r="AR86">
        <f t="shared" si="126"/>
        <v>499.30459104938274</v>
      </c>
      <c r="AS86">
        <f t="shared" si="127"/>
        <v>559.5654899691358</v>
      </c>
      <c r="AT86">
        <f t="shared" si="128"/>
        <v>7.4608731995884785</v>
      </c>
      <c r="AU86">
        <f t="shared" si="129"/>
        <v>405.87150205761316</v>
      </c>
      <c r="AV86">
        <f t="shared" si="130"/>
        <v>539.93765432098769</v>
      </c>
      <c r="AW86">
        <f t="shared" si="131"/>
        <v>720.10103202160485</v>
      </c>
      <c r="AX86">
        <f t="shared" si="132"/>
        <v>720.10103202160485</v>
      </c>
      <c r="AZ86">
        <f t="shared" si="99"/>
        <v>1.1000000000000001</v>
      </c>
      <c r="BA86">
        <f t="shared" si="99"/>
        <v>1.1000000000000001</v>
      </c>
      <c r="BB86">
        <f t="shared" si="99"/>
        <v>1.1000000000000001</v>
      </c>
      <c r="BC86">
        <f t="shared" si="99"/>
        <v>1.1000000000000001</v>
      </c>
      <c r="BD86">
        <f t="shared" si="99"/>
        <v>1.1000000000000001</v>
      </c>
      <c r="BE86">
        <f t="shared" si="100"/>
        <v>1.6956529999064722</v>
      </c>
      <c r="BF86">
        <f t="shared" si="101"/>
        <v>66.521771534792364</v>
      </c>
      <c r="BG86">
        <f t="shared" si="102"/>
        <v>82.173953072390574</v>
      </c>
      <c r="BH86">
        <f t="shared" si="103"/>
        <v>113.47831614758698</v>
      </c>
      <c r="BI86">
        <f t="shared" si="104"/>
        <v>127.17397499298539</v>
      </c>
      <c r="BJ86">
        <f t="shared" si="105"/>
        <v>1.6956529999064722</v>
      </c>
      <c r="BK86">
        <f t="shared" si="72"/>
        <v>92.243523194912072</v>
      </c>
      <c r="BL86">
        <f t="shared" si="73"/>
        <v>122.71310325476992</v>
      </c>
      <c r="BM86">
        <f t="shared" si="74"/>
        <v>163.65932545945563</v>
      </c>
      <c r="BN86">
        <f t="shared" si="75"/>
        <v>163.65932545945563</v>
      </c>
      <c r="BP86">
        <f t="shared" si="86"/>
        <v>75</v>
      </c>
      <c r="BQ86">
        <f t="shared" si="106"/>
        <v>20</v>
      </c>
      <c r="BR86">
        <f t="shared" si="106"/>
        <v>26.214285714285715</v>
      </c>
      <c r="BS86">
        <f t="shared" si="106"/>
        <v>27.928571428571431</v>
      </c>
      <c r="BT86">
        <f t="shared" si="106"/>
        <v>30.887096774193548</v>
      </c>
      <c r="BU86">
        <f t="shared" si="106"/>
        <v>32.5</v>
      </c>
      <c r="BW86">
        <f t="shared" si="107"/>
        <v>21.695652999906471</v>
      </c>
      <c r="BX86">
        <f t="shared" si="108"/>
        <v>92.736057249078073</v>
      </c>
      <c r="BY86">
        <f t="shared" si="109"/>
        <v>110.10252450096201</v>
      </c>
      <c r="BZ86">
        <f t="shared" si="110"/>
        <v>144.36541292178052</v>
      </c>
      <c r="CA86">
        <f t="shared" si="111"/>
        <v>159.67397499298539</v>
      </c>
      <c r="CB86">
        <f t="shared" si="112"/>
        <v>21.695652999906471</v>
      </c>
      <c r="CC86">
        <f t="shared" si="76"/>
        <v>118.45780890919778</v>
      </c>
      <c r="CD86">
        <f t="shared" si="77"/>
        <v>150.64167468334136</v>
      </c>
      <c r="CE86">
        <f t="shared" si="78"/>
        <v>194.54642223364917</v>
      </c>
      <c r="CF86">
        <f t="shared" si="79"/>
        <v>196.15932545945563</v>
      </c>
      <c r="CH86">
        <f t="shared" si="113"/>
        <v>127.28116426611797</v>
      </c>
      <c r="CI86">
        <f t="shared" si="114"/>
        <v>544.051535861258</v>
      </c>
      <c r="CJ86">
        <f t="shared" si="115"/>
        <v>645.93481040564382</v>
      </c>
      <c r="CK86">
        <f t="shared" si="116"/>
        <v>846.94375580777921</v>
      </c>
      <c r="CL86">
        <f t="shared" si="117"/>
        <v>936.75398662551436</v>
      </c>
      <c r="CM86">
        <f t="shared" si="118"/>
        <v>127.28116426611797</v>
      </c>
      <c r="CN86">
        <f t="shared" si="119"/>
        <v>694.95247893396038</v>
      </c>
      <c r="CO86">
        <f t="shared" si="120"/>
        <v>883.76449147560277</v>
      </c>
      <c r="CP86">
        <f t="shared" si="121"/>
        <v>1141.3390104374087</v>
      </c>
      <c r="CQ86">
        <f t="shared" si="122"/>
        <v>1150.8013760288065</v>
      </c>
    </row>
    <row r="87" spans="1:95" x14ac:dyDescent="0.4">
      <c r="A87">
        <v>76</v>
      </c>
      <c r="B87">
        <f t="shared" si="87"/>
        <v>348.75965441289628</v>
      </c>
      <c r="C87">
        <f t="shared" si="69"/>
        <v>13864.537646198833</v>
      </c>
      <c r="D87">
        <f t="shared" si="70"/>
        <v>17126.781798245614</v>
      </c>
      <c r="E87">
        <f t="shared" si="71"/>
        <v>23651.270102339182</v>
      </c>
      <c r="F87">
        <f t="shared" si="71"/>
        <v>26505.733735380119</v>
      </c>
      <c r="G87">
        <f t="shared" si="88"/>
        <v>348.75965441289628</v>
      </c>
      <c r="H87">
        <f t="shared" si="82"/>
        <v>18972.525200061558</v>
      </c>
      <c r="I87">
        <f t="shared" si="83"/>
        <v>25239.467913204066</v>
      </c>
      <c r="J87">
        <f t="shared" si="84"/>
        <v>37344.110687903973</v>
      </c>
      <c r="K87">
        <f t="shared" si="85"/>
        <v>43594.956801612032</v>
      </c>
      <c r="L87">
        <f t="shared" si="89"/>
        <v>348.75965441289628</v>
      </c>
      <c r="M87">
        <f t="shared" si="90"/>
        <v>18972.525200061558</v>
      </c>
      <c r="N87">
        <f t="shared" si="91"/>
        <v>25239.467913204066</v>
      </c>
      <c r="O87">
        <f t="shared" si="92"/>
        <v>34110.048885233919</v>
      </c>
      <c r="P87">
        <f t="shared" si="93"/>
        <v>34110.048885233919</v>
      </c>
      <c r="Q87">
        <f t="shared" si="94"/>
        <v>1</v>
      </c>
      <c r="R87">
        <f t="shared" si="95"/>
        <v>1.3684210526315788</v>
      </c>
      <c r="S87">
        <f t="shared" si="96"/>
        <v>1.4736842105263159</v>
      </c>
      <c r="T87">
        <f t="shared" si="97"/>
        <v>1.4422079126253915</v>
      </c>
      <c r="U87">
        <f t="shared" si="98"/>
        <v>1.2868932143426568</v>
      </c>
      <c r="AO87">
        <f t="shared" si="123"/>
        <v>7.3627038153833659</v>
      </c>
      <c r="AP87">
        <f t="shared" si="124"/>
        <v>292.69579475308643</v>
      </c>
      <c r="AQ87">
        <f t="shared" si="125"/>
        <v>361.56539351851853</v>
      </c>
      <c r="AR87">
        <f t="shared" si="126"/>
        <v>499.30459104938274</v>
      </c>
      <c r="AS87">
        <f t="shared" si="127"/>
        <v>559.5654899691358</v>
      </c>
      <c r="AT87">
        <f t="shared" si="128"/>
        <v>7.3627038153833659</v>
      </c>
      <c r="AU87">
        <f t="shared" si="129"/>
        <v>400.53108755685514</v>
      </c>
      <c r="AV87">
        <f t="shared" si="130"/>
        <v>532.8332115009747</v>
      </c>
      <c r="AW87">
        <f t="shared" si="131"/>
        <v>720.10103202160496</v>
      </c>
      <c r="AX87">
        <f t="shared" si="132"/>
        <v>720.10103202160496</v>
      </c>
      <c r="AZ87">
        <f t="shared" si="99"/>
        <v>1.1000000000000001</v>
      </c>
      <c r="BA87">
        <f t="shared" si="99"/>
        <v>1.1000000000000001</v>
      </c>
      <c r="BB87">
        <f t="shared" si="99"/>
        <v>1.1000000000000001</v>
      </c>
      <c r="BC87">
        <f t="shared" si="99"/>
        <v>1.1000000000000001</v>
      </c>
      <c r="BD87">
        <f t="shared" si="99"/>
        <v>1.1000000000000001</v>
      </c>
      <c r="BE87">
        <f t="shared" si="100"/>
        <v>1.6733417762234921</v>
      </c>
      <c r="BF87">
        <f t="shared" si="101"/>
        <v>66.521771534792364</v>
      </c>
      <c r="BG87">
        <f t="shared" si="102"/>
        <v>82.173953072390574</v>
      </c>
      <c r="BH87">
        <f t="shared" si="103"/>
        <v>113.47831614758698</v>
      </c>
      <c r="BI87">
        <f t="shared" si="104"/>
        <v>127.17397499298539</v>
      </c>
      <c r="BJ87">
        <f t="shared" si="105"/>
        <v>1.6733417762234921</v>
      </c>
      <c r="BK87">
        <f t="shared" si="72"/>
        <v>91.029792626557978</v>
      </c>
      <c r="BL87">
        <f t="shared" si="73"/>
        <v>121.09845715931242</v>
      </c>
      <c r="BM87">
        <f t="shared" si="74"/>
        <v>163.65932545945566</v>
      </c>
      <c r="BN87">
        <f t="shared" si="75"/>
        <v>163.65932545945566</v>
      </c>
      <c r="BP87">
        <f t="shared" si="86"/>
        <v>76</v>
      </c>
      <c r="BQ87">
        <f t="shared" si="106"/>
        <v>20</v>
      </c>
      <c r="BR87">
        <f t="shared" si="106"/>
        <v>26</v>
      </c>
      <c r="BS87">
        <f t="shared" si="106"/>
        <v>27.714285714285715</v>
      </c>
      <c r="BT87">
        <f t="shared" si="106"/>
        <v>30.64516129032258</v>
      </c>
      <c r="BU87">
        <f t="shared" si="106"/>
        <v>32.25</v>
      </c>
      <c r="BW87">
        <f t="shared" si="107"/>
        <v>21.673341776223491</v>
      </c>
      <c r="BX87">
        <f t="shared" si="108"/>
        <v>92.521771534792364</v>
      </c>
      <c r="BY87">
        <f t="shared" si="109"/>
        <v>109.88823878667628</v>
      </c>
      <c r="BZ87">
        <f t="shared" si="110"/>
        <v>144.12347743790957</v>
      </c>
      <c r="CA87">
        <f t="shared" si="111"/>
        <v>159.42397499298539</v>
      </c>
      <c r="CB87">
        <f t="shared" si="112"/>
        <v>21.673341776223491</v>
      </c>
      <c r="CC87">
        <f t="shared" si="76"/>
        <v>117.02979262655798</v>
      </c>
      <c r="CD87">
        <f t="shared" si="77"/>
        <v>148.81274287359813</v>
      </c>
      <c r="CE87">
        <f t="shared" si="78"/>
        <v>194.30448674977825</v>
      </c>
      <c r="CF87">
        <f t="shared" si="79"/>
        <v>195.90932545945566</v>
      </c>
      <c r="CH87">
        <f t="shared" si="113"/>
        <v>127.15027175384449</v>
      </c>
      <c r="CI87">
        <f t="shared" si="114"/>
        <v>542.79439300411525</v>
      </c>
      <c r="CJ87">
        <f t="shared" si="115"/>
        <v>644.67766754850084</v>
      </c>
      <c r="CK87">
        <f t="shared" si="116"/>
        <v>845.52440096906957</v>
      </c>
      <c r="CL87">
        <f t="shared" si="117"/>
        <v>935.28731995884766</v>
      </c>
      <c r="CM87">
        <f t="shared" si="118"/>
        <v>127.15027175384449</v>
      </c>
      <c r="CN87">
        <f t="shared" si="119"/>
        <v>686.5747834091402</v>
      </c>
      <c r="CO87">
        <f t="shared" si="120"/>
        <v>873.03475819177572</v>
      </c>
      <c r="CP87">
        <f t="shared" si="121"/>
        <v>1139.9196555986991</v>
      </c>
      <c r="CQ87">
        <f t="shared" si="122"/>
        <v>1149.3347093621398</v>
      </c>
    </row>
    <row r="88" spans="1:95" x14ac:dyDescent="0.4">
      <c r="A88">
        <v>77</v>
      </c>
      <c r="B88">
        <f t="shared" si="87"/>
        <v>339.75978476790169</v>
      </c>
      <c r="C88">
        <f t="shared" si="69"/>
        <v>13684.478715728717</v>
      </c>
      <c r="D88">
        <f t="shared" si="70"/>
        <v>16904.35606060606</v>
      </c>
      <c r="E88">
        <f t="shared" si="71"/>
        <v>23344.110750360749</v>
      </c>
      <c r="F88">
        <f t="shared" si="71"/>
        <v>26161.503427128428</v>
      </c>
      <c r="G88">
        <f t="shared" si="88"/>
        <v>339.75978476790169</v>
      </c>
      <c r="H88">
        <f t="shared" si="82"/>
        <v>18482.932291373851</v>
      </c>
      <c r="I88">
        <f t="shared" si="83"/>
        <v>24588.154269972456</v>
      </c>
      <c r="J88">
        <f t="shared" si="84"/>
        <v>36380.432338224549</v>
      </c>
      <c r="K88">
        <f t="shared" si="85"/>
        <v>42469.973095987705</v>
      </c>
      <c r="L88">
        <f t="shared" si="89"/>
        <v>339.75978476790169</v>
      </c>
      <c r="M88">
        <f t="shared" si="90"/>
        <v>18482.932291373851</v>
      </c>
      <c r="N88">
        <f t="shared" si="91"/>
        <v>24588.154269972456</v>
      </c>
      <c r="O88">
        <f t="shared" si="92"/>
        <v>33667.061237373739</v>
      </c>
      <c r="P88">
        <f t="shared" si="93"/>
        <v>33667.061237373739</v>
      </c>
      <c r="Q88">
        <f t="shared" si="94"/>
        <v>1</v>
      </c>
      <c r="R88">
        <f t="shared" si="95"/>
        <v>1.3506493506493507</v>
      </c>
      <c r="S88">
        <f t="shared" si="96"/>
        <v>1.4545454545454548</v>
      </c>
      <c r="T88">
        <f t="shared" si="97"/>
        <v>1.4422079126253915</v>
      </c>
      <c r="U88">
        <f t="shared" si="98"/>
        <v>1.286893214342657</v>
      </c>
      <c r="AO88">
        <f t="shared" si="123"/>
        <v>7.2670842853134534</v>
      </c>
      <c r="AP88">
        <f t="shared" si="124"/>
        <v>292.69579475308643</v>
      </c>
      <c r="AQ88">
        <f t="shared" si="125"/>
        <v>361.56539351851848</v>
      </c>
      <c r="AR88">
        <f t="shared" si="126"/>
        <v>499.30459104938274</v>
      </c>
      <c r="AS88">
        <f t="shared" si="127"/>
        <v>559.5654899691358</v>
      </c>
      <c r="AT88">
        <f t="shared" si="128"/>
        <v>7.2670842853134534</v>
      </c>
      <c r="AU88">
        <f t="shared" si="129"/>
        <v>395.32938512105176</v>
      </c>
      <c r="AV88">
        <f t="shared" si="130"/>
        <v>525.91329966329977</v>
      </c>
      <c r="AW88">
        <f t="shared" si="131"/>
        <v>720.10103202160496</v>
      </c>
      <c r="AX88">
        <f t="shared" si="132"/>
        <v>720.10103202160496</v>
      </c>
      <c r="AZ88">
        <f t="shared" si="99"/>
        <v>1.1000000000000001</v>
      </c>
      <c r="BA88">
        <f t="shared" si="99"/>
        <v>1.1000000000000001</v>
      </c>
      <c r="BB88">
        <f t="shared" si="99"/>
        <v>1.1000000000000001</v>
      </c>
      <c r="BC88">
        <f t="shared" si="99"/>
        <v>1.1000000000000001</v>
      </c>
      <c r="BD88">
        <f t="shared" si="99"/>
        <v>1.1000000000000001</v>
      </c>
      <c r="BE88">
        <f t="shared" si="100"/>
        <v>1.6516100648439664</v>
      </c>
      <c r="BF88">
        <f t="shared" si="101"/>
        <v>66.521771534792364</v>
      </c>
      <c r="BG88">
        <f t="shared" si="102"/>
        <v>82.17395307239056</v>
      </c>
      <c r="BH88">
        <f t="shared" si="103"/>
        <v>113.47831614758698</v>
      </c>
      <c r="BI88">
        <f t="shared" si="104"/>
        <v>127.17397499298539</v>
      </c>
      <c r="BJ88">
        <f t="shared" si="105"/>
        <v>1.6516100648439664</v>
      </c>
      <c r="BK88">
        <f t="shared" si="72"/>
        <v>89.847587527511749</v>
      </c>
      <c r="BL88">
        <f t="shared" si="73"/>
        <v>119.52574992347721</v>
      </c>
      <c r="BM88">
        <f t="shared" si="74"/>
        <v>163.65932545945566</v>
      </c>
      <c r="BN88">
        <f t="shared" si="75"/>
        <v>163.65932545945566</v>
      </c>
      <c r="BP88">
        <f t="shared" si="86"/>
        <v>77</v>
      </c>
      <c r="BQ88">
        <f t="shared" si="106"/>
        <v>20</v>
      </c>
      <c r="BR88">
        <f t="shared" si="106"/>
        <v>25.785714285714285</v>
      </c>
      <c r="BS88">
        <f t="shared" si="106"/>
        <v>27.5</v>
      </c>
      <c r="BT88">
        <f t="shared" si="106"/>
        <v>30.403225806451612</v>
      </c>
      <c r="BU88">
        <f t="shared" si="106"/>
        <v>32</v>
      </c>
      <c r="BW88">
        <f t="shared" si="107"/>
        <v>21.651610064843965</v>
      </c>
      <c r="BX88">
        <f t="shared" si="108"/>
        <v>92.307485820506656</v>
      </c>
      <c r="BY88">
        <f t="shared" si="109"/>
        <v>109.67395307239056</v>
      </c>
      <c r="BZ88">
        <f t="shared" si="110"/>
        <v>143.8815419540386</v>
      </c>
      <c r="CA88">
        <f t="shared" si="111"/>
        <v>159.17397499298539</v>
      </c>
      <c r="CB88">
        <f t="shared" si="112"/>
        <v>21.651610064843965</v>
      </c>
      <c r="CC88">
        <f t="shared" si="76"/>
        <v>115.63330181322604</v>
      </c>
      <c r="CD88">
        <f t="shared" si="77"/>
        <v>147.02574992347721</v>
      </c>
      <c r="CE88">
        <f t="shared" si="78"/>
        <v>194.06255126590727</v>
      </c>
      <c r="CF88">
        <f t="shared" si="79"/>
        <v>195.65932545945566</v>
      </c>
      <c r="CH88">
        <f t="shared" si="113"/>
        <v>127.02277904708461</v>
      </c>
      <c r="CI88">
        <f t="shared" si="114"/>
        <v>541.5372501469725</v>
      </c>
      <c r="CJ88">
        <f t="shared" si="115"/>
        <v>643.42052469135797</v>
      </c>
      <c r="CK88">
        <f t="shared" si="116"/>
        <v>844.10504613035982</v>
      </c>
      <c r="CL88">
        <f t="shared" si="117"/>
        <v>933.82065329218096</v>
      </c>
      <c r="CM88">
        <f t="shared" si="118"/>
        <v>127.02277904708461</v>
      </c>
      <c r="CN88">
        <f t="shared" si="119"/>
        <v>678.38203730425948</v>
      </c>
      <c r="CO88">
        <f t="shared" si="120"/>
        <v>862.55106621773302</v>
      </c>
      <c r="CP88">
        <f t="shared" si="121"/>
        <v>1138.5003007599894</v>
      </c>
      <c r="CQ88">
        <f t="shared" si="122"/>
        <v>1147.8680426954732</v>
      </c>
    </row>
    <row r="89" spans="1:95" x14ac:dyDescent="0.4">
      <c r="A89">
        <v>78</v>
      </c>
      <c r="B89">
        <f t="shared" si="87"/>
        <v>331.10384021842356</v>
      </c>
      <c r="C89">
        <f t="shared" si="69"/>
        <v>13509.036680911682</v>
      </c>
      <c r="D89">
        <f t="shared" si="70"/>
        <v>16687.633547008547</v>
      </c>
      <c r="E89">
        <f t="shared" si="71"/>
        <v>23044.82727920228</v>
      </c>
      <c r="F89">
        <f t="shared" si="71"/>
        <v>25826.09953703704</v>
      </c>
      <c r="G89">
        <f t="shared" si="88"/>
        <v>331.10384021842356</v>
      </c>
      <c r="H89">
        <f t="shared" si="82"/>
        <v>18012.048907882243</v>
      </c>
      <c r="I89">
        <f t="shared" si="83"/>
        <v>23961.73022134561</v>
      </c>
      <c r="J89">
        <f t="shared" si="84"/>
        <v>35453.580429541973</v>
      </c>
      <c r="K89">
        <f t="shared" si="85"/>
        <v>41387.98002730294</v>
      </c>
      <c r="L89">
        <f t="shared" si="89"/>
        <v>331.10384021842356</v>
      </c>
      <c r="M89">
        <f t="shared" si="90"/>
        <v>18012.048907882243</v>
      </c>
      <c r="N89">
        <f t="shared" si="91"/>
        <v>23961.73022134561</v>
      </c>
      <c r="O89">
        <f t="shared" si="92"/>
        <v>33235.432247151002</v>
      </c>
      <c r="P89">
        <f t="shared" si="93"/>
        <v>33235.432247151002</v>
      </c>
      <c r="Q89">
        <f t="shared" si="94"/>
        <v>1</v>
      </c>
      <c r="R89">
        <f t="shared" si="95"/>
        <v>1.3333333333333333</v>
      </c>
      <c r="S89">
        <f t="shared" si="96"/>
        <v>1.4358974358974361</v>
      </c>
      <c r="T89">
        <f t="shared" si="97"/>
        <v>1.4422079126253915</v>
      </c>
      <c r="U89">
        <f t="shared" si="98"/>
        <v>1.286893214342657</v>
      </c>
      <c r="AO89">
        <f t="shared" si="123"/>
        <v>7.1739165380658436</v>
      </c>
      <c r="AP89">
        <f t="shared" si="124"/>
        <v>292.69579475308643</v>
      </c>
      <c r="AQ89">
        <f t="shared" si="125"/>
        <v>361.56539351851853</v>
      </c>
      <c r="AR89">
        <f t="shared" si="126"/>
        <v>499.30459104938274</v>
      </c>
      <c r="AS89">
        <f t="shared" si="127"/>
        <v>559.56548996913591</v>
      </c>
      <c r="AT89">
        <f t="shared" si="128"/>
        <v>7.1739165380658436</v>
      </c>
      <c r="AU89">
        <f t="shared" si="129"/>
        <v>390.26105967078189</v>
      </c>
      <c r="AV89">
        <f t="shared" si="130"/>
        <v>519.17082146248822</v>
      </c>
      <c r="AW89">
        <f t="shared" si="131"/>
        <v>720.10103202160496</v>
      </c>
      <c r="AX89">
        <f t="shared" si="132"/>
        <v>720.10103202160496</v>
      </c>
      <c r="AZ89">
        <f t="shared" si="99"/>
        <v>1.1000000000000001</v>
      </c>
      <c r="BA89">
        <f t="shared" si="99"/>
        <v>1.1000000000000001</v>
      </c>
      <c r="BB89">
        <f t="shared" si="99"/>
        <v>1.1000000000000001</v>
      </c>
      <c r="BC89">
        <f t="shared" si="99"/>
        <v>1.1000000000000001</v>
      </c>
      <c r="BD89">
        <f t="shared" si="99"/>
        <v>1.1000000000000001</v>
      </c>
      <c r="BE89">
        <f t="shared" si="100"/>
        <v>1.6304355768331462</v>
      </c>
      <c r="BF89">
        <f t="shared" si="101"/>
        <v>66.521771534792364</v>
      </c>
      <c r="BG89">
        <f t="shared" si="102"/>
        <v>82.173953072390574</v>
      </c>
      <c r="BH89">
        <f t="shared" si="103"/>
        <v>113.47831614758698</v>
      </c>
      <c r="BI89">
        <f t="shared" si="104"/>
        <v>127.17397499298542</v>
      </c>
      <c r="BJ89">
        <f t="shared" si="105"/>
        <v>1.6304355768331462</v>
      </c>
      <c r="BK89">
        <f t="shared" si="72"/>
        <v>88.695695379723148</v>
      </c>
      <c r="BL89">
        <f t="shared" si="73"/>
        <v>117.99336851420186</v>
      </c>
      <c r="BM89">
        <f t="shared" si="74"/>
        <v>163.65932545945566</v>
      </c>
      <c r="BN89">
        <f t="shared" si="75"/>
        <v>163.65932545945566</v>
      </c>
      <c r="BP89">
        <f t="shared" si="86"/>
        <v>78</v>
      </c>
      <c r="BQ89">
        <f t="shared" si="106"/>
        <v>20</v>
      </c>
      <c r="BR89">
        <f t="shared" si="106"/>
        <v>25.571428571428573</v>
      </c>
      <c r="BS89">
        <f t="shared" si="106"/>
        <v>27.285714285714288</v>
      </c>
      <c r="BT89">
        <f t="shared" si="106"/>
        <v>30.161290322580644</v>
      </c>
      <c r="BU89">
        <f t="shared" si="106"/>
        <v>31.75</v>
      </c>
      <c r="BW89">
        <f t="shared" si="107"/>
        <v>21.630435576833147</v>
      </c>
      <c r="BX89">
        <f t="shared" si="108"/>
        <v>92.093200106220934</v>
      </c>
      <c r="BY89">
        <f t="shared" si="109"/>
        <v>109.45966735810487</v>
      </c>
      <c r="BZ89">
        <f t="shared" si="110"/>
        <v>143.63960647016762</v>
      </c>
      <c r="CA89">
        <f t="shared" si="111"/>
        <v>158.92397499298542</v>
      </c>
      <c r="CB89">
        <f t="shared" si="112"/>
        <v>21.630435576833147</v>
      </c>
      <c r="CC89">
        <f t="shared" si="76"/>
        <v>114.26712395115172</v>
      </c>
      <c r="CD89">
        <f t="shared" si="77"/>
        <v>145.27908279991615</v>
      </c>
      <c r="CE89">
        <f t="shared" si="78"/>
        <v>193.8206157820363</v>
      </c>
      <c r="CF89">
        <f t="shared" si="79"/>
        <v>195.40932545945566</v>
      </c>
      <c r="CH89">
        <f t="shared" si="113"/>
        <v>126.8985553840878</v>
      </c>
      <c r="CI89">
        <f t="shared" si="114"/>
        <v>540.28010728982952</v>
      </c>
      <c r="CJ89">
        <f t="shared" si="115"/>
        <v>642.16338183421533</v>
      </c>
      <c r="CK89">
        <f t="shared" si="116"/>
        <v>842.68569129165007</v>
      </c>
      <c r="CL89">
        <f t="shared" si="117"/>
        <v>932.35398662551461</v>
      </c>
      <c r="CM89">
        <f t="shared" si="118"/>
        <v>126.8985553840878</v>
      </c>
      <c r="CN89">
        <f t="shared" si="119"/>
        <v>670.36712718009016</v>
      </c>
      <c r="CO89">
        <f t="shared" si="120"/>
        <v>852.30395242617487</v>
      </c>
      <c r="CP89">
        <f t="shared" si="121"/>
        <v>1137.0809459212799</v>
      </c>
      <c r="CQ89">
        <f t="shared" si="122"/>
        <v>1146.4013760288067</v>
      </c>
    </row>
    <row r="90" spans="1:95" x14ac:dyDescent="0.4">
      <c r="A90">
        <v>79</v>
      </c>
      <c r="B90">
        <f t="shared" si="87"/>
        <v>322.7745175274618</v>
      </c>
      <c r="C90">
        <f t="shared" si="69"/>
        <v>13338.036216596345</v>
      </c>
      <c r="D90">
        <f t="shared" si="70"/>
        <v>16476.397679324895</v>
      </c>
      <c r="E90">
        <f t="shared" si="71"/>
        <v>22753.120604781998</v>
      </c>
      <c r="F90">
        <f t="shared" si="71"/>
        <v>25499.186884669482</v>
      </c>
      <c r="G90">
        <f t="shared" si="88"/>
        <v>322.7745175274618</v>
      </c>
      <c r="H90">
        <f t="shared" si="82"/>
        <v>17558.933753493922</v>
      </c>
      <c r="I90">
        <f t="shared" si="83"/>
        <v>23358.943545372007</v>
      </c>
      <c r="J90">
        <f t="shared" si="84"/>
        <v>34561.702184478985</v>
      </c>
      <c r="K90">
        <f t="shared" si="85"/>
        <v>40346.814690932719</v>
      </c>
      <c r="L90">
        <f t="shared" si="89"/>
        <v>322.7745175274618</v>
      </c>
      <c r="M90">
        <f t="shared" si="90"/>
        <v>17558.933753493922</v>
      </c>
      <c r="N90">
        <f t="shared" si="91"/>
        <v>23358.943545372007</v>
      </c>
      <c r="O90">
        <f t="shared" si="92"/>
        <v>32814.730573136432</v>
      </c>
      <c r="P90">
        <f t="shared" si="93"/>
        <v>32814.730573136432</v>
      </c>
      <c r="Q90">
        <f t="shared" si="94"/>
        <v>1</v>
      </c>
      <c r="R90">
        <f t="shared" si="95"/>
        <v>1.3164556962025316</v>
      </c>
      <c r="S90">
        <f t="shared" si="96"/>
        <v>1.417721518987342</v>
      </c>
      <c r="T90">
        <f t="shared" si="97"/>
        <v>1.4422079126253915</v>
      </c>
      <c r="U90">
        <f t="shared" si="98"/>
        <v>1.286893214342657</v>
      </c>
      <c r="AO90">
        <f t="shared" si="123"/>
        <v>7.0831074679637451</v>
      </c>
      <c r="AP90">
        <f t="shared" si="124"/>
        <v>292.69579475308643</v>
      </c>
      <c r="AQ90">
        <f t="shared" si="125"/>
        <v>361.56539351851853</v>
      </c>
      <c r="AR90">
        <f t="shared" si="126"/>
        <v>499.30459104938274</v>
      </c>
      <c r="AS90">
        <f t="shared" si="127"/>
        <v>559.5654899691358</v>
      </c>
      <c r="AT90">
        <f t="shared" si="128"/>
        <v>7.0831074679637451</v>
      </c>
      <c r="AU90">
        <f t="shared" si="129"/>
        <v>385.32104625722775</v>
      </c>
      <c r="AV90">
        <f t="shared" si="130"/>
        <v>512.59903891233012</v>
      </c>
      <c r="AW90">
        <f t="shared" si="131"/>
        <v>720.10103202160496</v>
      </c>
      <c r="AX90">
        <f t="shared" si="132"/>
        <v>720.10103202160496</v>
      </c>
      <c r="AZ90">
        <f t="shared" si="99"/>
        <v>1.1000000000000001</v>
      </c>
      <c r="BA90">
        <f t="shared" si="99"/>
        <v>1.1000000000000001</v>
      </c>
      <c r="BB90">
        <f t="shared" si="99"/>
        <v>1.1000000000000001</v>
      </c>
      <c r="BC90">
        <f t="shared" si="99"/>
        <v>1.1000000000000001</v>
      </c>
      <c r="BD90">
        <f t="shared" si="99"/>
        <v>1.1000000000000001</v>
      </c>
      <c r="BE90">
        <f t="shared" si="100"/>
        <v>1.6097971518099419</v>
      </c>
      <c r="BF90">
        <f t="shared" si="101"/>
        <v>66.521771534792364</v>
      </c>
      <c r="BG90">
        <f t="shared" si="102"/>
        <v>82.173953072390574</v>
      </c>
      <c r="BH90">
        <f t="shared" si="103"/>
        <v>113.47831614758698</v>
      </c>
      <c r="BI90">
        <f t="shared" si="104"/>
        <v>127.17397499298539</v>
      </c>
      <c r="BJ90">
        <f t="shared" si="105"/>
        <v>1.6097971518099419</v>
      </c>
      <c r="BK90">
        <f t="shared" si="72"/>
        <v>87.572965058460852</v>
      </c>
      <c r="BL90">
        <f t="shared" si="73"/>
        <v>116.49978157098411</v>
      </c>
      <c r="BM90">
        <f t="shared" si="74"/>
        <v>163.65932545945566</v>
      </c>
      <c r="BN90">
        <f t="shared" si="75"/>
        <v>163.65932545945566</v>
      </c>
      <c r="BP90">
        <f t="shared" si="86"/>
        <v>79</v>
      </c>
      <c r="BQ90">
        <f t="shared" si="106"/>
        <v>20</v>
      </c>
      <c r="BR90">
        <f t="shared" si="106"/>
        <v>25.357142857142858</v>
      </c>
      <c r="BS90">
        <f t="shared" si="106"/>
        <v>27.071428571428573</v>
      </c>
      <c r="BT90">
        <f t="shared" si="106"/>
        <v>29.919354838709676</v>
      </c>
      <c r="BU90">
        <f t="shared" si="106"/>
        <v>31.5</v>
      </c>
      <c r="BW90">
        <f t="shared" si="107"/>
        <v>21.609797151809943</v>
      </c>
      <c r="BX90">
        <f t="shared" si="108"/>
        <v>91.878914391935226</v>
      </c>
      <c r="BY90">
        <f t="shared" si="109"/>
        <v>109.24538164381914</v>
      </c>
      <c r="BZ90">
        <f t="shared" si="110"/>
        <v>143.39767098629665</v>
      </c>
      <c r="CA90">
        <f t="shared" si="111"/>
        <v>158.67397499298539</v>
      </c>
      <c r="CB90">
        <f t="shared" si="112"/>
        <v>21.609797151809943</v>
      </c>
      <c r="CC90">
        <f t="shared" si="76"/>
        <v>112.93010791560371</v>
      </c>
      <c r="CD90">
        <f t="shared" si="77"/>
        <v>143.5712101424127</v>
      </c>
      <c r="CE90">
        <f t="shared" si="78"/>
        <v>193.57868029816532</v>
      </c>
      <c r="CF90">
        <f t="shared" si="79"/>
        <v>195.15932545945566</v>
      </c>
      <c r="CH90">
        <f t="shared" si="113"/>
        <v>126.77747662395167</v>
      </c>
      <c r="CI90">
        <f t="shared" si="114"/>
        <v>539.02296443268676</v>
      </c>
      <c r="CJ90">
        <f t="shared" si="115"/>
        <v>640.90623897707235</v>
      </c>
      <c r="CK90">
        <f t="shared" si="116"/>
        <v>841.26633645294032</v>
      </c>
      <c r="CL90">
        <f t="shared" si="117"/>
        <v>930.8873199588478</v>
      </c>
      <c r="CM90">
        <f t="shared" si="118"/>
        <v>126.77747662395167</v>
      </c>
      <c r="CN90">
        <f t="shared" si="119"/>
        <v>662.52329977154182</v>
      </c>
      <c r="CO90">
        <f t="shared" si="120"/>
        <v>842.28443283548779</v>
      </c>
      <c r="CP90">
        <f t="shared" si="121"/>
        <v>1135.6615910825701</v>
      </c>
      <c r="CQ90">
        <f t="shared" si="122"/>
        <v>1144.93470936214</v>
      </c>
    </row>
    <row r="91" spans="1:95" x14ac:dyDescent="0.4">
      <c r="A91">
        <v>80</v>
      </c>
      <c r="B91">
        <f t="shared" si="87"/>
        <v>314.75558810763891</v>
      </c>
      <c r="C91">
        <f t="shared" ref="C91:C154" si="133">IF($A91&gt;C$8,C$9/$A91^C$7,IF($A91&gt;C$5,C$6/$A91^C$4,$V$7))</f>
        <v>13171.310763888891</v>
      </c>
      <c r="D91">
        <f t="shared" ref="D91:D154" si="134">IF($A91&gt;D$8,D$9/$A91^D$7,IF($A91&gt;D$5,D$6/$A91^D$4,$V$7))</f>
        <v>16270.442708333334</v>
      </c>
      <c r="E91">
        <f t="shared" ref="E91:F154" si="135">IF($A91&gt;E$8,E$9/$A91^E$7,IF($A91&gt;E$5,E$6/$A91^E$4,$V$7))</f>
        <v>22468.706597222223</v>
      </c>
      <c r="F91">
        <f t="shared" si="135"/>
        <v>25180.447048611113</v>
      </c>
      <c r="G91">
        <f t="shared" si="88"/>
        <v>314.75558810763891</v>
      </c>
      <c r="H91">
        <f t="shared" si="82"/>
        <v>17122.703993055558</v>
      </c>
      <c r="I91">
        <f t="shared" si="83"/>
        <v>22778.619791666672</v>
      </c>
      <c r="J91">
        <f t="shared" si="84"/>
        <v>33703.059895833336</v>
      </c>
      <c r="K91">
        <f t="shared" si="85"/>
        <v>39344.448513454859</v>
      </c>
      <c r="L91">
        <f t="shared" si="89"/>
        <v>314.75558810763891</v>
      </c>
      <c r="M91">
        <f t="shared" si="90"/>
        <v>17122.703993055558</v>
      </c>
      <c r="N91">
        <f t="shared" si="91"/>
        <v>22778.619791666672</v>
      </c>
      <c r="O91">
        <f t="shared" si="92"/>
        <v>32404.546440972226</v>
      </c>
      <c r="P91">
        <f t="shared" si="93"/>
        <v>32404.546440972226</v>
      </c>
      <c r="Q91">
        <f t="shared" si="94"/>
        <v>1</v>
      </c>
      <c r="R91">
        <f t="shared" si="95"/>
        <v>1.3</v>
      </c>
      <c r="S91">
        <f t="shared" si="96"/>
        <v>1.4000000000000004</v>
      </c>
      <c r="T91">
        <f t="shared" si="97"/>
        <v>1.4422079126253915</v>
      </c>
      <c r="U91">
        <f t="shared" si="98"/>
        <v>1.286893214342657</v>
      </c>
      <c r="AO91">
        <f t="shared" si="123"/>
        <v>6.9945686246141978</v>
      </c>
      <c r="AP91">
        <f t="shared" si="124"/>
        <v>292.69579475308643</v>
      </c>
      <c r="AQ91">
        <f t="shared" si="125"/>
        <v>361.56539351851853</v>
      </c>
      <c r="AR91">
        <f t="shared" si="126"/>
        <v>499.30459104938274</v>
      </c>
      <c r="AS91">
        <f t="shared" si="127"/>
        <v>559.5654899691358</v>
      </c>
      <c r="AT91">
        <f t="shared" si="128"/>
        <v>6.9945686246141978</v>
      </c>
      <c r="AU91">
        <f t="shared" si="129"/>
        <v>380.50453317901241</v>
      </c>
      <c r="AV91">
        <f t="shared" si="130"/>
        <v>506.19155092592604</v>
      </c>
      <c r="AW91">
        <f t="shared" si="131"/>
        <v>720.10103202160496</v>
      </c>
      <c r="AX91">
        <f t="shared" si="132"/>
        <v>720.10103202160496</v>
      </c>
      <c r="AZ91">
        <f t="shared" si="99"/>
        <v>1.1000000000000001</v>
      </c>
      <c r="BA91">
        <f t="shared" si="99"/>
        <v>1.1000000000000001</v>
      </c>
      <c r="BB91">
        <f t="shared" si="99"/>
        <v>1.1000000000000001</v>
      </c>
      <c r="BC91">
        <f t="shared" si="99"/>
        <v>1.1000000000000001</v>
      </c>
      <c r="BD91">
        <f t="shared" si="99"/>
        <v>1.1000000000000001</v>
      </c>
      <c r="BE91">
        <f t="shared" si="100"/>
        <v>1.5896746874123175</v>
      </c>
      <c r="BF91">
        <f t="shared" si="101"/>
        <v>66.521771534792364</v>
      </c>
      <c r="BG91">
        <f t="shared" si="102"/>
        <v>82.173953072390574</v>
      </c>
      <c r="BH91">
        <f t="shared" si="103"/>
        <v>113.47831614758698</v>
      </c>
      <c r="BI91">
        <f t="shared" si="104"/>
        <v>127.17397499298539</v>
      </c>
      <c r="BJ91">
        <f t="shared" si="105"/>
        <v>1.5896746874123175</v>
      </c>
      <c r="BK91">
        <f t="shared" ref="BK91:BK154" si="136">AU91/BA91/4</f>
        <v>86.478302995230081</v>
      </c>
      <c r="BL91">
        <f t="shared" ref="BL91:BL154" si="137">AV91/BB91/4</f>
        <v>115.04353430134682</v>
      </c>
      <c r="BM91">
        <f t="shared" ref="BM91:BM154" si="138">AW91/BC91/4</f>
        <v>163.65932545945566</v>
      </c>
      <c r="BN91">
        <f t="shared" ref="BN91:BN154" si="139">AX91/BD91/4</f>
        <v>163.65932545945566</v>
      </c>
      <c r="BP91">
        <f t="shared" si="86"/>
        <v>80</v>
      </c>
      <c r="BQ91">
        <f t="shared" si="106"/>
        <v>20</v>
      </c>
      <c r="BR91">
        <f t="shared" si="106"/>
        <v>25.142857142857142</v>
      </c>
      <c r="BS91">
        <f t="shared" si="106"/>
        <v>26.857142857142858</v>
      </c>
      <c r="BT91">
        <f t="shared" si="106"/>
        <v>29.677419354838708</v>
      </c>
      <c r="BU91">
        <f t="shared" si="106"/>
        <v>31.25</v>
      </c>
      <c r="BW91">
        <f t="shared" si="107"/>
        <v>21.589674687412316</v>
      </c>
      <c r="BX91">
        <f t="shared" si="108"/>
        <v>91.664628677649503</v>
      </c>
      <c r="BY91">
        <f t="shared" si="109"/>
        <v>109.03109592953344</v>
      </c>
      <c r="BZ91">
        <f t="shared" si="110"/>
        <v>143.1557355024257</v>
      </c>
      <c r="CA91">
        <f t="shared" si="111"/>
        <v>158.42397499298539</v>
      </c>
      <c r="CB91">
        <f t="shared" si="112"/>
        <v>21.589674687412316</v>
      </c>
      <c r="CC91">
        <f t="shared" ref="CC91:CC154" si="140">BK91+BR91</f>
        <v>111.62116013808722</v>
      </c>
      <c r="CD91">
        <f t="shared" ref="CD91:CD154" si="141">BL91+BS91</f>
        <v>141.90067715848969</v>
      </c>
      <c r="CE91">
        <f t="shared" ref="CE91:CE154" si="142">BM91+BT91</f>
        <v>193.33674481429438</v>
      </c>
      <c r="CF91">
        <f t="shared" ref="CF91:CF154" si="143">BN91+BU91</f>
        <v>194.90932545945566</v>
      </c>
      <c r="CH91">
        <f t="shared" si="113"/>
        <v>126.65942483281894</v>
      </c>
      <c r="CI91">
        <f t="shared" si="114"/>
        <v>537.76582157554378</v>
      </c>
      <c r="CJ91">
        <f t="shared" si="115"/>
        <v>639.6490961199296</v>
      </c>
      <c r="CK91">
        <f t="shared" si="116"/>
        <v>839.84698161423091</v>
      </c>
      <c r="CL91">
        <f t="shared" si="117"/>
        <v>929.4206532921811</v>
      </c>
      <c r="CM91">
        <f t="shared" si="118"/>
        <v>126.65942483281894</v>
      </c>
      <c r="CN91">
        <f t="shared" si="119"/>
        <v>654.84413947677842</v>
      </c>
      <c r="CO91">
        <f t="shared" si="120"/>
        <v>832.48397266313953</v>
      </c>
      <c r="CP91">
        <f t="shared" si="121"/>
        <v>1134.2422362438604</v>
      </c>
      <c r="CQ91">
        <f t="shared" si="122"/>
        <v>1143.4680426954733</v>
      </c>
    </row>
    <row r="92" spans="1:95" x14ac:dyDescent="0.4">
      <c r="A92">
        <v>81</v>
      </c>
      <c r="B92">
        <f t="shared" si="87"/>
        <v>307.03181891310606</v>
      </c>
      <c r="C92">
        <f t="shared" si="133"/>
        <v>13008.701989026065</v>
      </c>
      <c r="D92">
        <f t="shared" si="134"/>
        <v>16069.573045267491</v>
      </c>
      <c r="E92">
        <f t="shared" si="135"/>
        <v>22191.315157750341</v>
      </c>
      <c r="F92">
        <f t="shared" si="135"/>
        <v>24869.577331961591</v>
      </c>
      <c r="G92">
        <f t="shared" si="88"/>
        <v>307.03181891310606</v>
      </c>
      <c r="H92">
        <f t="shared" si="82"/>
        <v>16702.530948872973</v>
      </c>
      <c r="I92">
        <f t="shared" si="83"/>
        <v>22219.65655641925</v>
      </c>
      <c r="J92">
        <f t="shared" si="84"/>
        <v>32876.022455926439</v>
      </c>
      <c r="K92">
        <f t="shared" si="85"/>
        <v>38378.977364138256</v>
      </c>
      <c r="L92">
        <f t="shared" si="89"/>
        <v>307.03181891310606</v>
      </c>
      <c r="M92">
        <f t="shared" si="90"/>
        <v>16702.530948872973</v>
      </c>
      <c r="N92">
        <f t="shared" si="91"/>
        <v>22219.65655641925</v>
      </c>
      <c r="O92">
        <f t="shared" si="92"/>
        <v>32004.490312071332</v>
      </c>
      <c r="P92">
        <f t="shared" si="93"/>
        <v>32004.490312071332</v>
      </c>
      <c r="Q92">
        <f t="shared" si="94"/>
        <v>1</v>
      </c>
      <c r="R92">
        <f t="shared" si="95"/>
        <v>1.2839506172839505</v>
      </c>
      <c r="S92">
        <f t="shared" si="96"/>
        <v>1.3827160493827162</v>
      </c>
      <c r="T92">
        <f t="shared" si="97"/>
        <v>1.4422079126253915</v>
      </c>
      <c r="U92">
        <f t="shared" si="98"/>
        <v>1.286893214342657</v>
      </c>
      <c r="AO92">
        <f t="shared" si="123"/>
        <v>6.9082159255448863</v>
      </c>
      <c r="AP92">
        <f t="shared" si="124"/>
        <v>292.69579475308643</v>
      </c>
      <c r="AQ92">
        <f t="shared" si="125"/>
        <v>361.56539351851853</v>
      </c>
      <c r="AR92">
        <f t="shared" si="126"/>
        <v>499.30459104938274</v>
      </c>
      <c r="AS92">
        <f t="shared" si="127"/>
        <v>559.5654899691358</v>
      </c>
      <c r="AT92">
        <f t="shared" si="128"/>
        <v>6.9082159255448863</v>
      </c>
      <c r="AU92">
        <f t="shared" si="129"/>
        <v>375.80694634964192</v>
      </c>
      <c r="AV92">
        <f t="shared" si="130"/>
        <v>499.94227251943312</v>
      </c>
      <c r="AW92">
        <f t="shared" si="131"/>
        <v>720.10103202160496</v>
      </c>
      <c r="AX92">
        <f t="shared" si="132"/>
        <v>720.10103202160496</v>
      </c>
      <c r="AZ92">
        <f t="shared" si="99"/>
        <v>1.1000000000000001</v>
      </c>
      <c r="BA92">
        <f t="shared" si="99"/>
        <v>1.1000000000000001</v>
      </c>
      <c r="BB92">
        <f t="shared" si="99"/>
        <v>1.1000000000000001</v>
      </c>
      <c r="BC92">
        <f t="shared" si="99"/>
        <v>1.1000000000000001</v>
      </c>
      <c r="BD92">
        <f t="shared" si="99"/>
        <v>1.1000000000000001</v>
      </c>
      <c r="BE92">
        <f t="shared" si="100"/>
        <v>1.570049073987474</v>
      </c>
      <c r="BF92">
        <f t="shared" si="101"/>
        <v>66.521771534792364</v>
      </c>
      <c r="BG92">
        <f t="shared" si="102"/>
        <v>82.173953072390574</v>
      </c>
      <c r="BH92">
        <f t="shared" si="103"/>
        <v>113.47831614758698</v>
      </c>
      <c r="BI92">
        <f t="shared" si="104"/>
        <v>127.17397499298539</v>
      </c>
      <c r="BJ92">
        <f t="shared" si="105"/>
        <v>1.570049073987474</v>
      </c>
      <c r="BK92">
        <f t="shared" si="136"/>
        <v>85.410669624918611</v>
      </c>
      <c r="BL92">
        <f t="shared" si="137"/>
        <v>113.62324375441661</v>
      </c>
      <c r="BM92">
        <f t="shared" si="138"/>
        <v>163.65932545945566</v>
      </c>
      <c r="BN92">
        <f t="shared" si="139"/>
        <v>163.65932545945566</v>
      </c>
      <c r="BP92">
        <f t="shared" si="86"/>
        <v>81</v>
      </c>
      <c r="BQ92">
        <f t="shared" si="106"/>
        <v>20</v>
      </c>
      <c r="BR92">
        <f t="shared" si="106"/>
        <v>24.928571428571427</v>
      </c>
      <c r="BS92">
        <f t="shared" si="106"/>
        <v>26.642857142857142</v>
      </c>
      <c r="BT92">
        <f t="shared" si="106"/>
        <v>29.43548387096774</v>
      </c>
      <c r="BU92">
        <f t="shared" si="106"/>
        <v>31</v>
      </c>
      <c r="BW92">
        <f t="shared" si="107"/>
        <v>21.570049073987473</v>
      </c>
      <c r="BX92">
        <f t="shared" si="108"/>
        <v>91.450342963363795</v>
      </c>
      <c r="BY92">
        <f t="shared" si="109"/>
        <v>108.81681021524771</v>
      </c>
      <c r="BZ92">
        <f t="shared" si="110"/>
        <v>142.91380001855472</v>
      </c>
      <c r="CA92">
        <f t="shared" si="111"/>
        <v>158.17397499298539</v>
      </c>
      <c r="CB92">
        <f t="shared" si="112"/>
        <v>21.570049073987473</v>
      </c>
      <c r="CC92">
        <f t="shared" si="140"/>
        <v>110.33924105349004</v>
      </c>
      <c r="CD92">
        <f t="shared" si="141"/>
        <v>140.26610089727376</v>
      </c>
      <c r="CE92">
        <f t="shared" si="142"/>
        <v>193.0948093304234</v>
      </c>
      <c r="CF92">
        <f t="shared" si="143"/>
        <v>194.65932545945566</v>
      </c>
      <c r="CH92">
        <f t="shared" si="113"/>
        <v>126.54428790072653</v>
      </c>
      <c r="CI92">
        <f t="shared" si="114"/>
        <v>536.50867871840103</v>
      </c>
      <c r="CJ92">
        <f t="shared" si="115"/>
        <v>638.39195326278661</v>
      </c>
      <c r="CK92">
        <f t="shared" si="116"/>
        <v>838.42762677552116</v>
      </c>
      <c r="CL92">
        <f t="shared" si="117"/>
        <v>927.9539866255144</v>
      </c>
      <c r="CM92">
        <f t="shared" si="118"/>
        <v>126.54428790072653</v>
      </c>
      <c r="CN92">
        <f t="shared" si="119"/>
        <v>647.32354751380831</v>
      </c>
      <c r="CO92">
        <f t="shared" si="120"/>
        <v>822.89445859733951</v>
      </c>
      <c r="CP92">
        <f t="shared" si="121"/>
        <v>1132.8228814051506</v>
      </c>
      <c r="CQ92">
        <f t="shared" si="122"/>
        <v>1142.0013760288066</v>
      </c>
    </row>
    <row r="93" spans="1:95" x14ac:dyDescent="0.4">
      <c r="A93">
        <v>82</v>
      </c>
      <c r="B93">
        <f t="shared" si="87"/>
        <v>299.58890004296387</v>
      </c>
      <c r="C93">
        <f t="shared" si="133"/>
        <v>12850.059281842819</v>
      </c>
      <c r="D93">
        <f t="shared" si="134"/>
        <v>15873.602642276424</v>
      </c>
      <c r="E93">
        <f t="shared" si="135"/>
        <v>21920.689363143632</v>
      </c>
      <c r="F93">
        <f t="shared" si="135"/>
        <v>24566.289803523036</v>
      </c>
      <c r="G93">
        <f t="shared" si="88"/>
        <v>299.58890004296387</v>
      </c>
      <c r="H93">
        <f t="shared" si="82"/>
        <v>16297.636162337234</v>
      </c>
      <c r="I93">
        <f t="shared" si="83"/>
        <v>21681.018243109262</v>
      </c>
      <c r="J93">
        <f t="shared" si="84"/>
        <v>32079.057604600439</v>
      </c>
      <c r="K93">
        <f t="shared" si="85"/>
        <v>37448.612505370482</v>
      </c>
      <c r="L93">
        <f t="shared" si="89"/>
        <v>299.58890004296387</v>
      </c>
      <c r="M93">
        <f t="shared" si="90"/>
        <v>16297.636162337234</v>
      </c>
      <c r="N93">
        <f t="shared" si="91"/>
        <v>21681.018243109262</v>
      </c>
      <c r="O93">
        <f t="shared" si="92"/>
        <v>31614.191649729</v>
      </c>
      <c r="P93">
        <f t="shared" si="93"/>
        <v>31614.191649729</v>
      </c>
      <c r="Q93">
        <f t="shared" si="94"/>
        <v>1</v>
      </c>
      <c r="R93">
        <f t="shared" si="95"/>
        <v>1.2682926829268293</v>
      </c>
      <c r="S93">
        <f t="shared" si="96"/>
        <v>1.3658536585365852</v>
      </c>
      <c r="T93">
        <f t="shared" si="97"/>
        <v>1.4422079126253915</v>
      </c>
      <c r="U93">
        <f t="shared" si="98"/>
        <v>1.286893214342657</v>
      </c>
      <c r="AO93">
        <f t="shared" si="123"/>
        <v>6.8239693898675107</v>
      </c>
      <c r="AP93">
        <f t="shared" si="124"/>
        <v>292.69579475308643</v>
      </c>
      <c r="AQ93">
        <f t="shared" si="125"/>
        <v>361.56539351851853</v>
      </c>
      <c r="AR93">
        <f t="shared" si="126"/>
        <v>499.30459104938274</v>
      </c>
      <c r="AS93">
        <f t="shared" si="127"/>
        <v>559.5654899691358</v>
      </c>
      <c r="AT93">
        <f t="shared" si="128"/>
        <v>6.8239693898675107</v>
      </c>
      <c r="AU93">
        <f t="shared" si="129"/>
        <v>371.22393480879254</v>
      </c>
      <c r="AV93">
        <f t="shared" si="130"/>
        <v>493.84541553748875</v>
      </c>
      <c r="AW93">
        <f t="shared" si="131"/>
        <v>720.10103202160496</v>
      </c>
      <c r="AX93">
        <f t="shared" si="132"/>
        <v>720.10103202160496</v>
      </c>
      <c r="AZ93">
        <f t="shared" si="99"/>
        <v>1.1000000000000001</v>
      </c>
      <c r="BA93">
        <f t="shared" si="99"/>
        <v>1.1000000000000001</v>
      </c>
      <c r="BB93">
        <f t="shared" si="99"/>
        <v>1.1000000000000001</v>
      </c>
      <c r="BC93">
        <f t="shared" si="99"/>
        <v>1.1000000000000001</v>
      </c>
      <c r="BD93">
        <f t="shared" si="99"/>
        <v>1.1000000000000001</v>
      </c>
      <c r="BE93">
        <f t="shared" si="100"/>
        <v>1.5509021340607978</v>
      </c>
      <c r="BF93">
        <f t="shared" si="101"/>
        <v>66.521771534792364</v>
      </c>
      <c r="BG93">
        <f t="shared" si="102"/>
        <v>82.173953072390574</v>
      </c>
      <c r="BH93">
        <f t="shared" si="103"/>
        <v>113.47831614758698</v>
      </c>
      <c r="BI93">
        <f t="shared" si="104"/>
        <v>127.17397499298539</v>
      </c>
      <c r="BJ93">
        <f t="shared" si="105"/>
        <v>1.5509021340607978</v>
      </c>
      <c r="BK93">
        <f t="shared" si="136"/>
        <v>84.369076092907392</v>
      </c>
      <c r="BL93">
        <f t="shared" si="137"/>
        <v>112.23759444033834</v>
      </c>
      <c r="BM93">
        <f t="shared" si="138"/>
        <v>163.65932545945566</v>
      </c>
      <c r="BN93">
        <f t="shared" si="139"/>
        <v>163.65932545945566</v>
      </c>
      <c r="BP93">
        <f t="shared" si="86"/>
        <v>82</v>
      </c>
      <c r="BQ93">
        <f t="shared" si="106"/>
        <v>20</v>
      </c>
      <c r="BR93">
        <f t="shared" si="106"/>
        <v>24.714285714285715</v>
      </c>
      <c r="BS93">
        <f t="shared" si="106"/>
        <v>26.428571428571431</v>
      </c>
      <c r="BT93">
        <f t="shared" si="106"/>
        <v>29.193548387096772</v>
      </c>
      <c r="BU93">
        <f t="shared" si="106"/>
        <v>30.75</v>
      </c>
      <c r="BW93">
        <f t="shared" si="107"/>
        <v>21.550902134060799</v>
      </c>
      <c r="BX93">
        <f t="shared" si="108"/>
        <v>91.236057249078073</v>
      </c>
      <c r="BY93">
        <f t="shared" si="109"/>
        <v>108.60252450096201</v>
      </c>
      <c r="BZ93">
        <f t="shared" si="110"/>
        <v>142.67186453468375</v>
      </c>
      <c r="CA93">
        <f t="shared" si="111"/>
        <v>157.92397499298539</v>
      </c>
      <c r="CB93">
        <f t="shared" si="112"/>
        <v>21.550902134060799</v>
      </c>
      <c r="CC93">
        <f t="shared" si="140"/>
        <v>109.08336180719311</v>
      </c>
      <c r="CD93">
        <f t="shared" si="141"/>
        <v>138.66616586890979</v>
      </c>
      <c r="CE93">
        <f t="shared" si="142"/>
        <v>192.85287384655243</v>
      </c>
      <c r="CF93">
        <f t="shared" si="143"/>
        <v>194.40932545945566</v>
      </c>
      <c r="CH93">
        <f t="shared" si="113"/>
        <v>126.43195918649003</v>
      </c>
      <c r="CI93">
        <f t="shared" si="114"/>
        <v>535.25153586125805</v>
      </c>
      <c r="CJ93">
        <f t="shared" si="115"/>
        <v>637.13481040564386</v>
      </c>
      <c r="CK93">
        <f t="shared" si="116"/>
        <v>837.00827193681141</v>
      </c>
      <c r="CL93">
        <f t="shared" si="117"/>
        <v>926.48731995884771</v>
      </c>
      <c r="CM93">
        <f t="shared" si="118"/>
        <v>126.43195918649003</v>
      </c>
      <c r="CN93">
        <f t="shared" si="119"/>
        <v>639.95572260219967</v>
      </c>
      <c r="CO93">
        <f t="shared" si="120"/>
        <v>813.50817309760407</v>
      </c>
      <c r="CP93">
        <f t="shared" si="121"/>
        <v>1131.4035265664409</v>
      </c>
      <c r="CQ93">
        <f t="shared" si="122"/>
        <v>1140.5347093621399</v>
      </c>
    </row>
    <row r="94" spans="1:95" x14ac:dyDescent="0.4">
      <c r="A94">
        <v>83</v>
      </c>
      <c r="B94">
        <f t="shared" si="87"/>
        <v>292.41337841325139</v>
      </c>
      <c r="C94">
        <f t="shared" si="133"/>
        <v>12695.239290495316</v>
      </c>
      <c r="D94">
        <f t="shared" si="134"/>
        <v>15682.354417670684</v>
      </c>
      <c r="E94">
        <f t="shared" si="135"/>
        <v>21656.584672021418</v>
      </c>
      <c r="F94">
        <f t="shared" si="135"/>
        <v>24270.310408299869</v>
      </c>
      <c r="G94">
        <f t="shared" si="88"/>
        <v>292.41337841325139</v>
      </c>
      <c r="H94">
        <f t="shared" si="82"/>
        <v>15907.287785680877</v>
      </c>
      <c r="I94">
        <f t="shared" si="83"/>
        <v>21161.731262398996</v>
      </c>
      <c r="J94">
        <f t="shared" si="84"/>
        <v>31310.724827018919</v>
      </c>
      <c r="K94">
        <f t="shared" si="85"/>
        <v>36551.672301656421</v>
      </c>
      <c r="L94">
        <f t="shared" si="89"/>
        <v>292.41337841325139</v>
      </c>
      <c r="M94">
        <f t="shared" si="90"/>
        <v>15907.287785680877</v>
      </c>
      <c r="N94">
        <f t="shared" si="91"/>
        <v>21161.731262398996</v>
      </c>
      <c r="O94">
        <f t="shared" si="92"/>
        <v>31233.297774431059</v>
      </c>
      <c r="P94">
        <f t="shared" si="93"/>
        <v>31233.297774431059</v>
      </c>
      <c r="Q94">
        <f t="shared" si="94"/>
        <v>1</v>
      </c>
      <c r="R94">
        <f t="shared" si="95"/>
        <v>1.2530120481927711</v>
      </c>
      <c r="S94">
        <f t="shared" si="96"/>
        <v>1.3493975903614459</v>
      </c>
      <c r="T94">
        <f t="shared" si="97"/>
        <v>1.4422079126253915</v>
      </c>
      <c r="U94">
        <f t="shared" si="98"/>
        <v>1.2868932143426568</v>
      </c>
      <c r="AO94">
        <f t="shared" si="123"/>
        <v>6.7417528911944071</v>
      </c>
      <c r="AP94">
        <f t="shared" si="124"/>
        <v>292.69579475308643</v>
      </c>
      <c r="AQ94">
        <f t="shared" si="125"/>
        <v>361.56539351851853</v>
      </c>
      <c r="AR94">
        <f t="shared" si="126"/>
        <v>499.30459104938274</v>
      </c>
      <c r="AS94">
        <f t="shared" si="127"/>
        <v>559.56548996913591</v>
      </c>
      <c r="AT94">
        <f t="shared" si="128"/>
        <v>6.7417528911944071</v>
      </c>
      <c r="AU94">
        <f t="shared" si="129"/>
        <v>366.75135728097581</v>
      </c>
      <c r="AV94">
        <f t="shared" si="130"/>
        <v>487.89547077197687</v>
      </c>
      <c r="AW94">
        <f t="shared" si="131"/>
        <v>720.10103202160496</v>
      </c>
      <c r="AX94">
        <f t="shared" si="132"/>
        <v>720.10103202160496</v>
      </c>
      <c r="AZ94">
        <f t="shared" si="99"/>
        <v>1.1000000000000001</v>
      </c>
      <c r="BA94">
        <f t="shared" si="99"/>
        <v>1.1000000000000001</v>
      </c>
      <c r="BB94">
        <f t="shared" si="99"/>
        <v>1.1000000000000001</v>
      </c>
      <c r="BC94">
        <f t="shared" si="99"/>
        <v>1.1000000000000001</v>
      </c>
      <c r="BD94">
        <f t="shared" si="99"/>
        <v>1.1000000000000001</v>
      </c>
      <c r="BE94">
        <f t="shared" si="100"/>
        <v>1.5322165661805469</v>
      </c>
      <c r="BF94">
        <f t="shared" si="101"/>
        <v>66.521771534792364</v>
      </c>
      <c r="BG94">
        <f t="shared" si="102"/>
        <v>82.173953072390574</v>
      </c>
      <c r="BH94">
        <f t="shared" si="103"/>
        <v>113.47831614758698</v>
      </c>
      <c r="BI94">
        <f t="shared" si="104"/>
        <v>127.17397499298542</v>
      </c>
      <c r="BJ94">
        <f t="shared" si="105"/>
        <v>1.5322165661805469</v>
      </c>
      <c r="BK94">
        <f t="shared" si="136"/>
        <v>83.352581200221763</v>
      </c>
      <c r="BL94">
        <f t="shared" si="137"/>
        <v>110.88533426635837</v>
      </c>
      <c r="BM94">
        <f t="shared" si="138"/>
        <v>163.65932545945566</v>
      </c>
      <c r="BN94">
        <f t="shared" si="139"/>
        <v>163.65932545945566</v>
      </c>
      <c r="BP94">
        <f t="shared" si="86"/>
        <v>83</v>
      </c>
      <c r="BQ94">
        <f t="shared" si="106"/>
        <v>20</v>
      </c>
      <c r="BR94">
        <f t="shared" si="106"/>
        <v>24.5</v>
      </c>
      <c r="BS94">
        <f t="shared" si="106"/>
        <v>26.214285714285715</v>
      </c>
      <c r="BT94">
        <f t="shared" si="106"/>
        <v>28.951612903225804</v>
      </c>
      <c r="BU94">
        <f t="shared" si="106"/>
        <v>30.5</v>
      </c>
      <c r="BW94">
        <f t="shared" si="107"/>
        <v>21.532216566180548</v>
      </c>
      <c r="BX94">
        <f t="shared" si="108"/>
        <v>91.021771534792364</v>
      </c>
      <c r="BY94">
        <f t="shared" si="109"/>
        <v>108.38823878667628</v>
      </c>
      <c r="BZ94">
        <f t="shared" si="110"/>
        <v>142.42992905081277</v>
      </c>
      <c r="CA94">
        <f t="shared" si="111"/>
        <v>157.67397499298542</v>
      </c>
      <c r="CB94">
        <f t="shared" si="112"/>
        <v>21.532216566180548</v>
      </c>
      <c r="CC94">
        <f t="shared" si="140"/>
        <v>107.85258120022176</v>
      </c>
      <c r="CD94">
        <f t="shared" si="141"/>
        <v>137.09961998064409</v>
      </c>
      <c r="CE94">
        <f t="shared" si="142"/>
        <v>192.61093836268145</v>
      </c>
      <c r="CF94">
        <f t="shared" si="143"/>
        <v>194.15932545945566</v>
      </c>
      <c r="CH94">
        <f t="shared" si="113"/>
        <v>126.32233718825923</v>
      </c>
      <c r="CI94">
        <f t="shared" si="114"/>
        <v>533.9943930041153</v>
      </c>
      <c r="CJ94">
        <f t="shared" si="115"/>
        <v>635.87766754850088</v>
      </c>
      <c r="CK94">
        <f t="shared" si="116"/>
        <v>835.58891709810166</v>
      </c>
      <c r="CL94">
        <f t="shared" si="117"/>
        <v>925.02065329218124</v>
      </c>
      <c r="CM94">
        <f t="shared" si="118"/>
        <v>126.32233718825923</v>
      </c>
      <c r="CN94">
        <f t="shared" si="119"/>
        <v>632.73514304130106</v>
      </c>
      <c r="CO94">
        <f t="shared" si="120"/>
        <v>804.31777055311204</v>
      </c>
      <c r="CP94">
        <f t="shared" si="121"/>
        <v>1129.9841717277313</v>
      </c>
      <c r="CQ94">
        <f t="shared" si="122"/>
        <v>1139.0680426954734</v>
      </c>
    </row>
    <row r="95" spans="1:95" x14ac:dyDescent="0.4">
      <c r="A95">
        <v>84</v>
      </c>
      <c r="B95">
        <f t="shared" si="87"/>
        <v>285.49259692302849</v>
      </c>
      <c r="C95">
        <f t="shared" si="133"/>
        <v>12544.105489417991</v>
      </c>
      <c r="D95">
        <f t="shared" si="134"/>
        <v>15495.659722222223</v>
      </c>
      <c r="E95">
        <f t="shared" si="135"/>
        <v>21398.768187830687</v>
      </c>
      <c r="F95">
        <f t="shared" si="135"/>
        <v>23981.378141534391</v>
      </c>
      <c r="G95">
        <f t="shared" si="88"/>
        <v>285.49259692302849</v>
      </c>
      <c r="H95">
        <f t="shared" si="82"/>
        <v>15530.79727261275</v>
      </c>
      <c r="I95">
        <f t="shared" si="83"/>
        <v>20660.879629629631</v>
      </c>
      <c r="J95">
        <f t="shared" si="84"/>
        <v>30569.668839758127</v>
      </c>
      <c r="K95">
        <f t="shared" si="85"/>
        <v>35686.574615378559</v>
      </c>
      <c r="L95">
        <f t="shared" si="89"/>
        <v>285.49259692302849</v>
      </c>
      <c r="M95">
        <f t="shared" si="90"/>
        <v>15530.79727261275</v>
      </c>
      <c r="N95">
        <f t="shared" si="91"/>
        <v>20660.879629629631</v>
      </c>
      <c r="O95">
        <f t="shared" si="92"/>
        <v>30569.668839758127</v>
      </c>
      <c r="P95">
        <f t="shared" si="93"/>
        <v>30861.472800925927</v>
      </c>
      <c r="Q95">
        <f t="shared" si="94"/>
        <v>1</v>
      </c>
      <c r="R95">
        <f t="shared" si="95"/>
        <v>1.2380952380952381</v>
      </c>
      <c r="S95">
        <f t="shared" si="96"/>
        <v>1.3333333333333335</v>
      </c>
      <c r="T95">
        <f t="shared" si="97"/>
        <v>1.4285714285714288</v>
      </c>
      <c r="U95">
        <f t="shared" si="98"/>
        <v>1.286893214342657</v>
      </c>
      <c r="AO95">
        <f t="shared" si="123"/>
        <v>6.6614939282039973</v>
      </c>
      <c r="AP95">
        <f t="shared" si="124"/>
        <v>292.69579475308643</v>
      </c>
      <c r="AQ95">
        <f t="shared" si="125"/>
        <v>361.56539351851853</v>
      </c>
      <c r="AR95">
        <f t="shared" si="126"/>
        <v>499.30459104938274</v>
      </c>
      <c r="AS95">
        <f t="shared" si="127"/>
        <v>559.5654899691358</v>
      </c>
      <c r="AT95">
        <f t="shared" si="128"/>
        <v>6.6614939282039973</v>
      </c>
      <c r="AU95">
        <f t="shared" si="129"/>
        <v>362.38526969429751</v>
      </c>
      <c r="AV95">
        <f t="shared" si="130"/>
        <v>482.08719135802471</v>
      </c>
      <c r="AW95">
        <f t="shared" si="131"/>
        <v>713.29227292768962</v>
      </c>
      <c r="AX95">
        <f t="shared" si="132"/>
        <v>720.10103202160496</v>
      </c>
      <c r="AZ95">
        <f t="shared" si="99"/>
        <v>1.1000000000000001</v>
      </c>
      <c r="BA95">
        <f t="shared" si="99"/>
        <v>1.1000000000000001</v>
      </c>
      <c r="BB95">
        <f t="shared" si="99"/>
        <v>1.1000000000000001</v>
      </c>
      <c r="BC95">
        <f t="shared" si="99"/>
        <v>1.1000000000000001</v>
      </c>
      <c r="BD95">
        <f t="shared" si="99"/>
        <v>1.1000000000000001</v>
      </c>
      <c r="BE95">
        <f t="shared" si="100"/>
        <v>1.5139758927736355</v>
      </c>
      <c r="BF95">
        <f t="shared" si="101"/>
        <v>66.521771534792364</v>
      </c>
      <c r="BG95">
        <f t="shared" si="102"/>
        <v>82.173953072390574</v>
      </c>
      <c r="BH95">
        <f t="shared" si="103"/>
        <v>113.47831614758698</v>
      </c>
      <c r="BI95">
        <f t="shared" si="104"/>
        <v>127.17397499298539</v>
      </c>
      <c r="BJ95">
        <f t="shared" si="105"/>
        <v>1.5139758927736355</v>
      </c>
      <c r="BK95">
        <f t="shared" si="136"/>
        <v>82.360288566885785</v>
      </c>
      <c r="BL95">
        <f t="shared" si="137"/>
        <v>109.56527076318743</v>
      </c>
      <c r="BM95">
        <f t="shared" si="138"/>
        <v>162.11188021083854</v>
      </c>
      <c r="BN95">
        <f t="shared" si="139"/>
        <v>163.65932545945566</v>
      </c>
      <c r="BP95">
        <f t="shared" si="86"/>
        <v>84</v>
      </c>
      <c r="BQ95">
        <f t="shared" si="106"/>
        <v>20</v>
      </c>
      <c r="BR95">
        <f t="shared" si="106"/>
        <v>24.285714285714285</v>
      </c>
      <c r="BS95">
        <f t="shared" si="106"/>
        <v>26</v>
      </c>
      <c r="BT95">
        <f t="shared" si="106"/>
        <v>28.709677419354836</v>
      </c>
      <c r="BU95">
        <f t="shared" si="106"/>
        <v>30.25</v>
      </c>
      <c r="BW95">
        <f t="shared" si="107"/>
        <v>21.513975892773637</v>
      </c>
      <c r="BX95">
        <f t="shared" si="108"/>
        <v>90.807485820506656</v>
      </c>
      <c r="BY95">
        <f t="shared" si="109"/>
        <v>108.17395307239057</v>
      </c>
      <c r="BZ95">
        <f t="shared" si="110"/>
        <v>142.18799356694183</v>
      </c>
      <c r="CA95">
        <f t="shared" si="111"/>
        <v>157.42397499298539</v>
      </c>
      <c r="CB95">
        <f t="shared" si="112"/>
        <v>21.513975892773637</v>
      </c>
      <c r="CC95">
        <f t="shared" si="140"/>
        <v>106.64600285260008</v>
      </c>
      <c r="CD95">
        <f t="shared" si="141"/>
        <v>135.56527076318741</v>
      </c>
      <c r="CE95">
        <f t="shared" si="142"/>
        <v>190.82155763019338</v>
      </c>
      <c r="CF95">
        <f t="shared" si="143"/>
        <v>193.90932545945566</v>
      </c>
      <c r="CH95">
        <f t="shared" si="113"/>
        <v>126.21532523760534</v>
      </c>
      <c r="CI95">
        <f t="shared" si="114"/>
        <v>532.73725014697243</v>
      </c>
      <c r="CJ95">
        <f t="shared" si="115"/>
        <v>634.62052469135813</v>
      </c>
      <c r="CK95">
        <f t="shared" si="116"/>
        <v>834.16956225939214</v>
      </c>
      <c r="CL95">
        <f t="shared" si="117"/>
        <v>923.55398662551443</v>
      </c>
      <c r="CM95">
        <f t="shared" si="118"/>
        <v>126.21532523760534</v>
      </c>
      <c r="CN95">
        <f t="shared" si="119"/>
        <v>625.65655006858719</v>
      </c>
      <c r="CO95">
        <f t="shared" si="120"/>
        <v>795.31625514403288</v>
      </c>
      <c r="CP95">
        <f t="shared" si="121"/>
        <v>1119.4864714304679</v>
      </c>
      <c r="CQ95">
        <f t="shared" si="122"/>
        <v>1137.6013760288067</v>
      </c>
    </row>
    <row r="96" spans="1:95" x14ac:dyDescent="0.4">
      <c r="A96">
        <v>85</v>
      </c>
      <c r="B96">
        <f t="shared" si="87"/>
        <v>278.81463860053827</v>
      </c>
      <c r="C96">
        <f t="shared" si="133"/>
        <v>12396.527777777779</v>
      </c>
      <c r="D96">
        <f t="shared" si="134"/>
        <v>15313.357843137255</v>
      </c>
      <c r="E96">
        <f t="shared" si="135"/>
        <v>21147.017973856207</v>
      </c>
      <c r="F96">
        <f t="shared" si="135"/>
        <v>23699.244281045754</v>
      </c>
      <c r="G96">
        <f t="shared" si="88"/>
        <v>278.81463860053827</v>
      </c>
      <c r="H96">
        <f t="shared" si="82"/>
        <v>15167.516339869282</v>
      </c>
      <c r="I96">
        <f t="shared" si="83"/>
        <v>20177.600922722031</v>
      </c>
      <c r="J96">
        <f t="shared" si="84"/>
        <v>29854.613610149943</v>
      </c>
      <c r="K96">
        <f t="shared" si="85"/>
        <v>34851.829825067281</v>
      </c>
      <c r="L96">
        <f t="shared" si="89"/>
        <v>278.81463860053827</v>
      </c>
      <c r="M96">
        <f t="shared" si="90"/>
        <v>15167.516339869282</v>
      </c>
      <c r="N96">
        <f t="shared" si="91"/>
        <v>20177.600922722031</v>
      </c>
      <c r="O96">
        <f t="shared" si="92"/>
        <v>29854.613610149943</v>
      </c>
      <c r="P96">
        <f t="shared" si="93"/>
        <v>30498.396650326798</v>
      </c>
      <c r="Q96">
        <f t="shared" si="94"/>
        <v>1</v>
      </c>
      <c r="R96">
        <f t="shared" si="95"/>
        <v>1.2235294117647058</v>
      </c>
      <c r="S96">
        <f t="shared" si="96"/>
        <v>1.3176470588235294</v>
      </c>
      <c r="T96">
        <f t="shared" si="97"/>
        <v>1.411764705882353</v>
      </c>
      <c r="U96">
        <f t="shared" si="98"/>
        <v>1.2868932143426568</v>
      </c>
      <c r="AO96">
        <f t="shared" si="123"/>
        <v>6.5831234114015986</v>
      </c>
      <c r="AP96">
        <f t="shared" si="124"/>
        <v>292.69579475308643</v>
      </c>
      <c r="AQ96">
        <f t="shared" si="125"/>
        <v>361.56539351851853</v>
      </c>
      <c r="AR96">
        <f t="shared" si="126"/>
        <v>499.30459104938262</v>
      </c>
      <c r="AS96">
        <f t="shared" si="127"/>
        <v>559.5654899691358</v>
      </c>
      <c r="AT96">
        <f t="shared" si="128"/>
        <v>6.5831234114015986</v>
      </c>
      <c r="AU96">
        <f t="shared" si="129"/>
        <v>358.12191358024694</v>
      </c>
      <c r="AV96">
        <f t="shared" si="130"/>
        <v>476.41557734204792</v>
      </c>
      <c r="AW96">
        <f t="shared" si="131"/>
        <v>704.90059912854031</v>
      </c>
      <c r="AX96">
        <f t="shared" si="132"/>
        <v>720.10103202160496</v>
      </c>
      <c r="AZ96">
        <f t="shared" si="99"/>
        <v>1.1000000000000001</v>
      </c>
      <c r="BA96">
        <f t="shared" si="99"/>
        <v>1.1000000000000001</v>
      </c>
      <c r="BB96">
        <f t="shared" si="99"/>
        <v>1.1000000000000001</v>
      </c>
      <c r="BC96">
        <f t="shared" si="99"/>
        <v>1.1000000000000001</v>
      </c>
      <c r="BD96">
        <f t="shared" si="99"/>
        <v>1.1000000000000001</v>
      </c>
      <c r="BE96">
        <f t="shared" si="100"/>
        <v>1.4961644116821813</v>
      </c>
      <c r="BF96">
        <f t="shared" si="101"/>
        <v>66.521771534792364</v>
      </c>
      <c r="BG96">
        <f t="shared" si="102"/>
        <v>82.173953072390574</v>
      </c>
      <c r="BH96">
        <f t="shared" si="103"/>
        <v>113.47831614758695</v>
      </c>
      <c r="BI96">
        <f t="shared" si="104"/>
        <v>127.17397499298539</v>
      </c>
      <c r="BJ96">
        <f t="shared" si="105"/>
        <v>1.4961644116821813</v>
      </c>
      <c r="BK96">
        <f t="shared" si="136"/>
        <v>81.391343995510667</v>
      </c>
      <c r="BL96">
        <f t="shared" si="137"/>
        <v>108.27626757773815</v>
      </c>
      <c r="BM96">
        <f t="shared" si="138"/>
        <v>160.20468162012278</v>
      </c>
      <c r="BN96">
        <f t="shared" si="139"/>
        <v>163.65932545945566</v>
      </c>
      <c r="BP96">
        <f t="shared" si="86"/>
        <v>85</v>
      </c>
      <c r="BQ96">
        <f t="shared" si="106"/>
        <v>20</v>
      </c>
      <c r="BR96">
        <f t="shared" si="106"/>
        <v>24.071428571428573</v>
      </c>
      <c r="BS96">
        <f t="shared" si="106"/>
        <v>25.785714285714288</v>
      </c>
      <c r="BT96">
        <f t="shared" si="106"/>
        <v>28.467741935483868</v>
      </c>
      <c r="BU96">
        <f t="shared" si="106"/>
        <v>30</v>
      </c>
      <c r="BW96">
        <f t="shared" si="107"/>
        <v>21.49616441168218</v>
      </c>
      <c r="BX96">
        <f t="shared" si="108"/>
        <v>90.593200106220934</v>
      </c>
      <c r="BY96">
        <f t="shared" si="109"/>
        <v>107.95966735810487</v>
      </c>
      <c r="BZ96">
        <f t="shared" si="110"/>
        <v>141.94605808307082</v>
      </c>
      <c r="CA96">
        <f t="shared" si="111"/>
        <v>157.17397499298539</v>
      </c>
      <c r="CB96">
        <f t="shared" si="112"/>
        <v>21.49616441168218</v>
      </c>
      <c r="CC96">
        <f t="shared" si="140"/>
        <v>105.46277256693924</v>
      </c>
      <c r="CD96">
        <f t="shared" si="141"/>
        <v>134.06198186345244</v>
      </c>
      <c r="CE96">
        <f t="shared" si="142"/>
        <v>188.67242355560666</v>
      </c>
      <c r="CF96">
        <f t="shared" si="143"/>
        <v>193.65932545945566</v>
      </c>
      <c r="CH96">
        <f t="shared" si="113"/>
        <v>126.11083121520214</v>
      </c>
      <c r="CI96">
        <f t="shared" si="114"/>
        <v>531.48010728982956</v>
      </c>
      <c r="CJ96">
        <f t="shared" si="115"/>
        <v>633.36338183421526</v>
      </c>
      <c r="CK96">
        <f t="shared" si="116"/>
        <v>832.75020742068227</v>
      </c>
      <c r="CL96">
        <f t="shared" si="117"/>
        <v>922.08731995884773</v>
      </c>
      <c r="CM96">
        <f t="shared" si="118"/>
        <v>126.11083121520214</v>
      </c>
      <c r="CN96">
        <f t="shared" si="119"/>
        <v>618.71493239271024</v>
      </c>
      <c r="CO96">
        <f t="shared" si="120"/>
        <v>786.49696026558775</v>
      </c>
      <c r="CP96">
        <f t="shared" si="121"/>
        <v>1106.8782181928925</v>
      </c>
      <c r="CQ96">
        <f t="shared" si="122"/>
        <v>1136.13470936214</v>
      </c>
    </row>
    <row r="97" spans="1:95" x14ac:dyDescent="0.4">
      <c r="A97">
        <v>86</v>
      </c>
      <c r="B97">
        <f t="shared" si="87"/>
        <v>272.36827526891415</v>
      </c>
      <c r="C97">
        <f t="shared" si="133"/>
        <v>12252.382105943154</v>
      </c>
      <c r="D97">
        <f t="shared" si="134"/>
        <v>15135.29554263566</v>
      </c>
      <c r="E97">
        <f t="shared" si="135"/>
        <v>20901.122416020673</v>
      </c>
      <c r="F97">
        <f t="shared" si="135"/>
        <v>23423.671673126617</v>
      </c>
      <c r="G97">
        <f t="shared" si="88"/>
        <v>272.36827526891415</v>
      </c>
      <c r="H97">
        <f t="shared" si="82"/>
        <v>14816.83417462893</v>
      </c>
      <c r="I97">
        <f t="shared" si="83"/>
        <v>19711.082567153418</v>
      </c>
      <c r="J97">
        <f t="shared" si="84"/>
        <v>29164.35685956373</v>
      </c>
      <c r="K97">
        <f t="shared" si="85"/>
        <v>34046.034408614265</v>
      </c>
      <c r="L97">
        <f t="shared" si="89"/>
        <v>272.36827526891415</v>
      </c>
      <c r="M97">
        <f t="shared" si="90"/>
        <v>14816.83417462893</v>
      </c>
      <c r="N97">
        <f t="shared" si="91"/>
        <v>19711.082567153418</v>
      </c>
      <c r="O97">
        <f t="shared" si="92"/>
        <v>29164.35685956373</v>
      </c>
      <c r="P97">
        <f t="shared" si="93"/>
        <v>30143.764131136952</v>
      </c>
      <c r="Q97">
        <f t="shared" si="94"/>
        <v>1</v>
      </c>
      <c r="R97">
        <f t="shared" si="95"/>
        <v>1.2093023255813953</v>
      </c>
      <c r="S97">
        <f t="shared" si="96"/>
        <v>1.3023255813953489</v>
      </c>
      <c r="T97">
        <f t="shared" si="97"/>
        <v>1.3953488372093024</v>
      </c>
      <c r="U97">
        <f t="shared" si="98"/>
        <v>1.2868932143426568</v>
      </c>
      <c r="AO97">
        <f t="shared" si="123"/>
        <v>6.5065754647573932</v>
      </c>
      <c r="AP97">
        <f t="shared" si="124"/>
        <v>292.69579475308643</v>
      </c>
      <c r="AQ97">
        <f t="shared" si="125"/>
        <v>361.56539351851853</v>
      </c>
      <c r="AR97">
        <f t="shared" si="126"/>
        <v>499.30459104938279</v>
      </c>
      <c r="AS97">
        <f t="shared" si="127"/>
        <v>559.5654899691358</v>
      </c>
      <c r="AT97">
        <f t="shared" si="128"/>
        <v>6.5065754647573932</v>
      </c>
      <c r="AU97">
        <f t="shared" si="129"/>
        <v>353.95770528280224</v>
      </c>
      <c r="AV97">
        <f t="shared" si="130"/>
        <v>470.87586132644276</v>
      </c>
      <c r="AW97">
        <f t="shared" si="131"/>
        <v>696.70408053402241</v>
      </c>
      <c r="AX97">
        <f t="shared" si="132"/>
        <v>720.10103202160496</v>
      </c>
      <c r="AZ97">
        <f t="shared" si="99"/>
        <v>1.1000000000000001</v>
      </c>
      <c r="BA97">
        <f t="shared" si="99"/>
        <v>1.1000000000000001</v>
      </c>
      <c r="BB97">
        <f t="shared" si="99"/>
        <v>1.1000000000000001</v>
      </c>
      <c r="BC97">
        <f t="shared" si="99"/>
        <v>1.1000000000000001</v>
      </c>
      <c r="BD97">
        <f t="shared" si="99"/>
        <v>1.1000000000000001</v>
      </c>
      <c r="BE97">
        <f t="shared" si="100"/>
        <v>1.4787671510812257</v>
      </c>
      <c r="BF97">
        <f t="shared" si="101"/>
        <v>66.521771534792364</v>
      </c>
      <c r="BG97">
        <f t="shared" si="102"/>
        <v>82.173953072390574</v>
      </c>
      <c r="BH97">
        <f t="shared" si="103"/>
        <v>113.47831614758699</v>
      </c>
      <c r="BI97">
        <f t="shared" si="104"/>
        <v>127.17397499298539</v>
      </c>
      <c r="BJ97">
        <f t="shared" si="105"/>
        <v>1.4787671510812257</v>
      </c>
      <c r="BK97">
        <f t="shared" si="136"/>
        <v>80.444933018818688</v>
      </c>
      <c r="BL97">
        <f t="shared" si="137"/>
        <v>107.01724121055517</v>
      </c>
      <c r="BM97">
        <f t="shared" si="138"/>
        <v>158.34183648500508</v>
      </c>
      <c r="BN97">
        <f t="shared" si="139"/>
        <v>163.65932545945566</v>
      </c>
      <c r="BP97">
        <f t="shared" si="86"/>
        <v>86</v>
      </c>
      <c r="BQ97">
        <f t="shared" si="106"/>
        <v>20</v>
      </c>
      <c r="BR97">
        <f t="shared" si="106"/>
        <v>23.857142857142858</v>
      </c>
      <c r="BS97">
        <f t="shared" si="106"/>
        <v>25.571428571428573</v>
      </c>
      <c r="BT97">
        <f t="shared" si="106"/>
        <v>28.2258064516129</v>
      </c>
      <c r="BU97">
        <f t="shared" si="106"/>
        <v>29.75</v>
      </c>
      <c r="BW97">
        <f t="shared" si="107"/>
        <v>21.478767151081225</v>
      </c>
      <c r="BX97">
        <f t="shared" si="108"/>
        <v>90.378914391935226</v>
      </c>
      <c r="BY97">
        <f t="shared" si="109"/>
        <v>107.74538164381914</v>
      </c>
      <c r="BZ97">
        <f t="shared" si="110"/>
        <v>141.70412259919991</v>
      </c>
      <c r="CA97">
        <f t="shared" si="111"/>
        <v>156.92397499298539</v>
      </c>
      <c r="CB97">
        <f t="shared" si="112"/>
        <v>21.478767151081225</v>
      </c>
      <c r="CC97">
        <f t="shared" si="140"/>
        <v>104.30207587596155</v>
      </c>
      <c r="CD97">
        <f t="shared" si="141"/>
        <v>132.58866978198375</v>
      </c>
      <c r="CE97">
        <f t="shared" si="142"/>
        <v>186.56764293661797</v>
      </c>
      <c r="CF97">
        <f t="shared" si="143"/>
        <v>193.40932545945566</v>
      </c>
      <c r="CH97">
        <f t="shared" si="113"/>
        <v>126.0087672863432</v>
      </c>
      <c r="CI97">
        <f t="shared" si="114"/>
        <v>530.22296443268669</v>
      </c>
      <c r="CJ97">
        <f t="shared" si="115"/>
        <v>632.10623897707239</v>
      </c>
      <c r="CK97">
        <f t="shared" si="116"/>
        <v>831.33085258197286</v>
      </c>
      <c r="CL97">
        <f t="shared" si="117"/>
        <v>920.62065329218103</v>
      </c>
      <c r="CM97">
        <f t="shared" si="118"/>
        <v>126.0087672863432</v>
      </c>
      <c r="CN97">
        <f t="shared" si="119"/>
        <v>611.90551180564114</v>
      </c>
      <c r="CO97">
        <f t="shared" si="120"/>
        <v>777.8535293876381</v>
      </c>
      <c r="CP97">
        <f t="shared" si="121"/>
        <v>1094.5301718948256</v>
      </c>
      <c r="CQ97">
        <f t="shared" si="122"/>
        <v>1134.6680426954733</v>
      </c>
    </row>
    <row r="98" spans="1:95" x14ac:dyDescent="0.4">
      <c r="A98">
        <v>87</v>
      </c>
      <c r="B98">
        <f t="shared" si="87"/>
        <v>266.14292031825721</v>
      </c>
      <c r="C98">
        <f t="shared" si="133"/>
        <v>12111.550127713923</v>
      </c>
      <c r="D98">
        <f t="shared" si="134"/>
        <v>14961.326628352492</v>
      </c>
      <c r="E98">
        <f t="shared" si="135"/>
        <v>20660.879629629628</v>
      </c>
      <c r="F98">
        <f t="shared" si="135"/>
        <v>23154.43406768838</v>
      </c>
      <c r="G98">
        <f t="shared" si="88"/>
        <v>266.14292031825721</v>
      </c>
      <c r="H98">
        <f t="shared" si="82"/>
        <v>14478.174865313194</v>
      </c>
      <c r="I98">
        <f t="shared" si="83"/>
        <v>19260.558418108954</v>
      </c>
      <c r="J98">
        <f t="shared" si="84"/>
        <v>28497.765006385696</v>
      </c>
      <c r="K98">
        <f t="shared" si="85"/>
        <v>33267.865039782155</v>
      </c>
      <c r="L98">
        <f t="shared" si="89"/>
        <v>266.14292031825721</v>
      </c>
      <c r="M98">
        <f t="shared" si="90"/>
        <v>14478.174865313194</v>
      </c>
      <c r="N98">
        <f t="shared" si="91"/>
        <v>19260.558418108954</v>
      </c>
      <c r="O98">
        <f t="shared" si="92"/>
        <v>28497.765006385696</v>
      </c>
      <c r="P98">
        <f t="shared" si="93"/>
        <v>29797.284083652619</v>
      </c>
      <c r="Q98">
        <f t="shared" si="94"/>
        <v>1</v>
      </c>
      <c r="R98">
        <f t="shared" si="95"/>
        <v>1.1954022988505746</v>
      </c>
      <c r="S98">
        <f t="shared" si="96"/>
        <v>1.2873563218390804</v>
      </c>
      <c r="T98">
        <f t="shared" si="97"/>
        <v>1.3793103448275863</v>
      </c>
      <c r="U98">
        <f t="shared" si="98"/>
        <v>1.2868932143426568</v>
      </c>
      <c r="AO98">
        <f t="shared" si="123"/>
        <v>6.4317872410245487</v>
      </c>
      <c r="AP98">
        <f t="shared" si="124"/>
        <v>292.69579475308643</v>
      </c>
      <c r="AQ98">
        <f t="shared" si="125"/>
        <v>361.56539351851853</v>
      </c>
      <c r="AR98">
        <f t="shared" si="126"/>
        <v>499.30459104938262</v>
      </c>
      <c r="AS98">
        <f t="shared" si="127"/>
        <v>559.5654899691358</v>
      </c>
      <c r="AT98">
        <f t="shared" si="128"/>
        <v>6.4317872410245487</v>
      </c>
      <c r="AU98">
        <f t="shared" si="129"/>
        <v>349.88922591173554</v>
      </c>
      <c r="AV98">
        <f t="shared" si="130"/>
        <v>465.46349510429968</v>
      </c>
      <c r="AW98">
        <f t="shared" si="131"/>
        <v>688.69598765432102</v>
      </c>
      <c r="AX98">
        <f t="shared" si="132"/>
        <v>720.10103202160496</v>
      </c>
      <c r="AZ98">
        <f t="shared" si="99"/>
        <v>1.1000000000000001</v>
      </c>
      <c r="BA98">
        <f t="shared" si="99"/>
        <v>1.1000000000000001</v>
      </c>
      <c r="BB98">
        <f t="shared" si="99"/>
        <v>1.1000000000000001</v>
      </c>
      <c r="BC98">
        <f t="shared" si="99"/>
        <v>1.1000000000000001</v>
      </c>
      <c r="BD98">
        <f t="shared" si="99"/>
        <v>1.1000000000000001</v>
      </c>
      <c r="BE98">
        <f t="shared" si="100"/>
        <v>1.461769827505579</v>
      </c>
      <c r="BF98">
        <f t="shared" si="101"/>
        <v>66.521771534792364</v>
      </c>
      <c r="BG98">
        <f t="shared" si="102"/>
        <v>82.173953072390574</v>
      </c>
      <c r="BH98">
        <f t="shared" si="103"/>
        <v>113.47831614758695</v>
      </c>
      <c r="BI98">
        <f t="shared" si="104"/>
        <v>127.17397499298539</v>
      </c>
      <c r="BJ98">
        <f t="shared" si="105"/>
        <v>1.461769827505579</v>
      </c>
      <c r="BK98">
        <f t="shared" si="136"/>
        <v>79.520278616303528</v>
      </c>
      <c r="BL98">
        <f t="shared" si="137"/>
        <v>105.78715797824992</v>
      </c>
      <c r="BM98">
        <f t="shared" si="138"/>
        <v>156.52181537598204</v>
      </c>
      <c r="BN98">
        <f t="shared" si="139"/>
        <v>163.65932545945566</v>
      </c>
      <c r="BP98">
        <f t="shared" si="86"/>
        <v>87</v>
      </c>
      <c r="BQ98">
        <f t="shared" si="106"/>
        <v>20</v>
      </c>
      <c r="BR98">
        <f t="shared" si="106"/>
        <v>23.642857142857142</v>
      </c>
      <c r="BS98">
        <f t="shared" si="106"/>
        <v>25.357142857142858</v>
      </c>
      <c r="BT98">
        <f t="shared" si="106"/>
        <v>27.983870967741932</v>
      </c>
      <c r="BU98">
        <f t="shared" si="106"/>
        <v>29.5</v>
      </c>
      <c r="BW98">
        <f t="shared" si="107"/>
        <v>21.461769827505577</v>
      </c>
      <c r="BX98">
        <f t="shared" si="108"/>
        <v>90.164628677649503</v>
      </c>
      <c r="BY98">
        <f t="shared" si="109"/>
        <v>107.53109592953344</v>
      </c>
      <c r="BZ98">
        <f t="shared" si="110"/>
        <v>141.46218711532887</v>
      </c>
      <c r="CA98">
        <f t="shared" si="111"/>
        <v>156.67397499298539</v>
      </c>
      <c r="CB98">
        <f t="shared" si="112"/>
        <v>21.461769827505577</v>
      </c>
      <c r="CC98">
        <f t="shared" si="140"/>
        <v>103.16313575916067</v>
      </c>
      <c r="CD98">
        <f t="shared" si="141"/>
        <v>131.14430083539278</v>
      </c>
      <c r="CE98">
        <f t="shared" si="142"/>
        <v>184.50568634372397</v>
      </c>
      <c r="CF98">
        <f t="shared" si="143"/>
        <v>193.15932545945566</v>
      </c>
      <c r="CH98">
        <f t="shared" si="113"/>
        <v>125.9090496546994</v>
      </c>
      <c r="CI98">
        <f t="shared" si="114"/>
        <v>528.96582157554383</v>
      </c>
      <c r="CJ98">
        <f t="shared" si="115"/>
        <v>630.84909611992953</v>
      </c>
      <c r="CK98">
        <f t="shared" si="116"/>
        <v>829.91149774326277</v>
      </c>
      <c r="CL98">
        <f t="shared" si="117"/>
        <v>919.15398662551434</v>
      </c>
      <c r="CM98">
        <f t="shared" si="118"/>
        <v>125.9090496546994</v>
      </c>
      <c r="CN98">
        <f t="shared" si="119"/>
        <v>605.22372978707597</v>
      </c>
      <c r="CO98">
        <f t="shared" si="120"/>
        <v>769.37989823430451</v>
      </c>
      <c r="CP98">
        <f t="shared" si="121"/>
        <v>1082.4333598831806</v>
      </c>
      <c r="CQ98">
        <f t="shared" si="122"/>
        <v>1133.2013760288066</v>
      </c>
    </row>
    <row r="99" spans="1:95" x14ac:dyDescent="0.4">
      <c r="A99">
        <v>88</v>
      </c>
      <c r="B99">
        <f t="shared" si="87"/>
        <v>260.12858521292469</v>
      </c>
      <c r="C99">
        <f t="shared" si="133"/>
        <v>11973.918876262627</v>
      </c>
      <c r="D99">
        <f t="shared" si="134"/>
        <v>14791.311553030304</v>
      </c>
      <c r="E99">
        <f t="shared" si="135"/>
        <v>20426.096906565657</v>
      </c>
      <c r="F99">
        <f t="shared" si="135"/>
        <v>22891.315498737375</v>
      </c>
      <c r="G99">
        <f t="shared" si="88"/>
        <v>260.12858521292469</v>
      </c>
      <c r="H99">
        <f t="shared" si="82"/>
        <v>14150.995035583106</v>
      </c>
      <c r="I99">
        <f t="shared" si="83"/>
        <v>18825.305612947661</v>
      </c>
      <c r="J99">
        <f t="shared" si="84"/>
        <v>27853.76850895317</v>
      </c>
      <c r="K99">
        <f t="shared" si="85"/>
        <v>32516.073151615587</v>
      </c>
      <c r="L99">
        <f t="shared" si="89"/>
        <v>260.12858521292469</v>
      </c>
      <c r="M99">
        <f t="shared" si="90"/>
        <v>14150.995035583106</v>
      </c>
      <c r="N99">
        <f t="shared" si="91"/>
        <v>18825.305612947661</v>
      </c>
      <c r="O99">
        <f t="shared" si="92"/>
        <v>27853.76850895317</v>
      </c>
      <c r="P99">
        <f t="shared" si="93"/>
        <v>29458.678582702021</v>
      </c>
      <c r="Q99">
        <f t="shared" si="94"/>
        <v>1</v>
      </c>
      <c r="R99">
        <f t="shared" si="95"/>
        <v>1.1818181818181819</v>
      </c>
      <c r="S99">
        <f t="shared" si="96"/>
        <v>1.2727272727272727</v>
      </c>
      <c r="T99">
        <f t="shared" si="97"/>
        <v>1.3636363636363638</v>
      </c>
      <c r="U99">
        <f t="shared" si="98"/>
        <v>1.286893214342657</v>
      </c>
      <c r="AO99">
        <f t="shared" si="123"/>
        <v>6.3586987496492693</v>
      </c>
      <c r="AP99">
        <f t="shared" si="124"/>
        <v>292.69579475308643</v>
      </c>
      <c r="AQ99">
        <f t="shared" si="125"/>
        <v>361.56539351851853</v>
      </c>
      <c r="AR99">
        <f t="shared" si="126"/>
        <v>499.30459104938274</v>
      </c>
      <c r="AS99">
        <f t="shared" si="127"/>
        <v>559.5654899691358</v>
      </c>
      <c r="AT99">
        <f t="shared" si="128"/>
        <v>6.3586987496492693</v>
      </c>
      <c r="AU99">
        <f t="shared" si="129"/>
        <v>345.91321198092038</v>
      </c>
      <c r="AV99">
        <f t="shared" si="130"/>
        <v>460.17413720538724</v>
      </c>
      <c r="AW99">
        <f t="shared" si="131"/>
        <v>680.86989688552194</v>
      </c>
      <c r="AX99">
        <f t="shared" si="132"/>
        <v>720.10103202160496</v>
      </c>
      <c r="AZ99">
        <f t="shared" si="99"/>
        <v>1.1000000000000001</v>
      </c>
      <c r="BA99">
        <f t="shared" si="99"/>
        <v>1.1000000000000001</v>
      </c>
      <c r="BB99">
        <f t="shared" si="99"/>
        <v>1.1000000000000001</v>
      </c>
      <c r="BC99">
        <f t="shared" si="99"/>
        <v>1.1000000000000001</v>
      </c>
      <c r="BD99">
        <f t="shared" si="99"/>
        <v>1.1000000000000001</v>
      </c>
      <c r="BE99">
        <f t="shared" si="100"/>
        <v>1.4451588067384702</v>
      </c>
      <c r="BF99">
        <f t="shared" si="101"/>
        <v>66.521771534792364</v>
      </c>
      <c r="BG99">
        <f t="shared" si="102"/>
        <v>82.173953072390574</v>
      </c>
      <c r="BH99">
        <f t="shared" si="103"/>
        <v>113.47831614758698</v>
      </c>
      <c r="BI99">
        <f t="shared" si="104"/>
        <v>127.17397499298539</v>
      </c>
      <c r="BJ99">
        <f t="shared" si="105"/>
        <v>1.4451588067384702</v>
      </c>
      <c r="BK99">
        <f t="shared" si="136"/>
        <v>78.616639086572803</v>
      </c>
      <c r="BL99">
        <f t="shared" si="137"/>
        <v>104.58503118304255</v>
      </c>
      <c r="BM99">
        <f t="shared" si="138"/>
        <v>154.74315838307317</v>
      </c>
      <c r="BN99">
        <f t="shared" si="139"/>
        <v>163.65932545945566</v>
      </c>
      <c r="BP99">
        <f t="shared" si="86"/>
        <v>88</v>
      </c>
      <c r="BQ99">
        <f t="shared" si="106"/>
        <v>20</v>
      </c>
      <c r="BR99">
        <f t="shared" si="106"/>
        <v>23.428571428571427</v>
      </c>
      <c r="BS99">
        <f t="shared" si="106"/>
        <v>25.142857142857142</v>
      </c>
      <c r="BT99">
        <f t="shared" si="106"/>
        <v>27.741935483870968</v>
      </c>
      <c r="BU99">
        <f t="shared" si="106"/>
        <v>29.25</v>
      </c>
      <c r="BW99">
        <f t="shared" si="107"/>
        <v>21.445158806738469</v>
      </c>
      <c r="BX99">
        <f t="shared" si="108"/>
        <v>89.950342963363795</v>
      </c>
      <c r="BY99">
        <f t="shared" si="109"/>
        <v>107.31681021524771</v>
      </c>
      <c r="BZ99">
        <f t="shared" si="110"/>
        <v>141.22025163145796</v>
      </c>
      <c r="CA99">
        <f t="shared" si="111"/>
        <v>156.42397499298539</v>
      </c>
      <c r="CB99">
        <f t="shared" si="112"/>
        <v>21.445158806738469</v>
      </c>
      <c r="CC99">
        <f t="shared" si="140"/>
        <v>102.04521051514423</v>
      </c>
      <c r="CD99">
        <f t="shared" si="141"/>
        <v>129.7278883258997</v>
      </c>
      <c r="CE99">
        <f t="shared" si="142"/>
        <v>182.48509386694414</v>
      </c>
      <c r="CF99">
        <f t="shared" si="143"/>
        <v>192.90932545945566</v>
      </c>
      <c r="CH99">
        <f t="shared" si="113"/>
        <v>125.8115983328657</v>
      </c>
      <c r="CI99">
        <f t="shared" si="114"/>
        <v>527.70867871840096</v>
      </c>
      <c r="CJ99">
        <f t="shared" si="115"/>
        <v>629.59195326278666</v>
      </c>
      <c r="CK99">
        <f t="shared" si="116"/>
        <v>828.49214290455348</v>
      </c>
      <c r="CL99">
        <f t="shared" si="117"/>
        <v>917.68731995884764</v>
      </c>
      <c r="CM99">
        <f t="shared" si="118"/>
        <v>125.8115983328657</v>
      </c>
      <c r="CN99">
        <f t="shared" si="119"/>
        <v>598.66523502217956</v>
      </c>
      <c r="CO99">
        <f t="shared" si="120"/>
        <v>761.0702781786116</v>
      </c>
      <c r="CP99">
        <f t="shared" si="121"/>
        <v>1070.5792173527391</v>
      </c>
      <c r="CQ99">
        <f t="shared" si="122"/>
        <v>1131.7347093621399</v>
      </c>
    </row>
    <row r="100" spans="1:95" x14ac:dyDescent="0.4">
      <c r="A100">
        <v>89</v>
      </c>
      <c r="B100">
        <f t="shared" si="87"/>
        <v>254.31583940018797</v>
      </c>
      <c r="C100">
        <f t="shared" si="133"/>
        <v>11839.380461922598</v>
      </c>
      <c r="D100">
        <f t="shared" si="134"/>
        <v>14625.117041198502</v>
      </c>
      <c r="E100">
        <f t="shared" si="135"/>
        <v>20196.590199750313</v>
      </c>
      <c r="F100">
        <f t="shared" si="135"/>
        <v>22634.109706616731</v>
      </c>
      <c r="G100">
        <f t="shared" si="88"/>
        <v>254.31583940018797</v>
      </c>
      <c r="H100">
        <f t="shared" si="82"/>
        <v>13834.781663370228</v>
      </c>
      <c r="I100">
        <f t="shared" si="83"/>
        <v>18404.641669822835</v>
      </c>
      <c r="J100">
        <f t="shared" si="84"/>
        <v>27231.357572697052</v>
      </c>
      <c r="K100">
        <f t="shared" si="85"/>
        <v>31789.479925023494</v>
      </c>
      <c r="L100">
        <f t="shared" si="89"/>
        <v>254.31583940018797</v>
      </c>
      <c r="M100">
        <f t="shared" si="90"/>
        <v>13834.781663370228</v>
      </c>
      <c r="N100">
        <f t="shared" si="91"/>
        <v>18404.641669822835</v>
      </c>
      <c r="O100">
        <f t="shared" si="92"/>
        <v>27231.357572697052</v>
      </c>
      <c r="P100">
        <f t="shared" si="93"/>
        <v>29127.682194132336</v>
      </c>
      <c r="Q100">
        <f t="shared" si="94"/>
        <v>1</v>
      </c>
      <c r="R100">
        <f t="shared" si="95"/>
        <v>1.1685393258426968</v>
      </c>
      <c r="S100">
        <f t="shared" si="96"/>
        <v>1.2584269662921348</v>
      </c>
      <c r="T100">
        <f t="shared" si="97"/>
        <v>1.348314606741573</v>
      </c>
      <c r="U100">
        <f t="shared" si="98"/>
        <v>1.2868932143426568</v>
      </c>
      <c r="AO100">
        <f t="shared" si="123"/>
        <v>6.2872526962824242</v>
      </c>
      <c r="AP100">
        <f t="shared" si="124"/>
        <v>292.69579475308643</v>
      </c>
      <c r="AQ100">
        <f t="shared" si="125"/>
        <v>361.56539351851853</v>
      </c>
      <c r="AR100">
        <f t="shared" si="126"/>
        <v>499.30459104938279</v>
      </c>
      <c r="AS100">
        <f t="shared" si="127"/>
        <v>559.5654899691358</v>
      </c>
      <c r="AT100">
        <f t="shared" si="128"/>
        <v>6.2872526962824242</v>
      </c>
      <c r="AU100">
        <f t="shared" si="129"/>
        <v>342.02654667776397</v>
      </c>
      <c r="AV100">
        <f t="shared" si="130"/>
        <v>455.00364128173123</v>
      </c>
      <c r="AW100">
        <f t="shared" si="131"/>
        <v>673.21967332501038</v>
      </c>
      <c r="AX100">
        <f t="shared" si="132"/>
        <v>720.10103202160496</v>
      </c>
      <c r="AZ100">
        <f t="shared" si="99"/>
        <v>1.1000000000000001</v>
      </c>
      <c r="BA100">
        <f t="shared" si="99"/>
        <v>1.1000000000000001</v>
      </c>
      <c r="BB100">
        <f t="shared" si="99"/>
        <v>1.1000000000000001</v>
      </c>
      <c r="BC100">
        <f t="shared" si="99"/>
        <v>1.1000000000000001</v>
      </c>
      <c r="BD100">
        <f t="shared" si="99"/>
        <v>1.1000000000000001</v>
      </c>
      <c r="BE100">
        <f t="shared" si="100"/>
        <v>1.4289210673369144</v>
      </c>
      <c r="BF100">
        <f t="shared" si="101"/>
        <v>66.521771534792364</v>
      </c>
      <c r="BG100">
        <f t="shared" si="102"/>
        <v>82.173953072390574</v>
      </c>
      <c r="BH100">
        <f t="shared" si="103"/>
        <v>113.47831614758699</v>
      </c>
      <c r="BI100">
        <f t="shared" si="104"/>
        <v>127.17397499298539</v>
      </c>
      <c r="BJ100">
        <f t="shared" si="105"/>
        <v>1.4289210673369144</v>
      </c>
      <c r="BK100">
        <f t="shared" si="136"/>
        <v>77.733306063128168</v>
      </c>
      <c r="BL100">
        <f t="shared" si="137"/>
        <v>103.40991847312073</v>
      </c>
      <c r="BM100">
        <f t="shared" si="138"/>
        <v>153.00447121022961</v>
      </c>
      <c r="BN100">
        <f t="shared" si="139"/>
        <v>163.65932545945566</v>
      </c>
      <c r="BP100">
        <f t="shared" si="86"/>
        <v>89</v>
      </c>
      <c r="BQ100">
        <f t="shared" si="106"/>
        <v>20</v>
      </c>
      <c r="BR100">
        <f t="shared" si="106"/>
        <v>23.214285714285715</v>
      </c>
      <c r="BS100">
        <f t="shared" si="106"/>
        <v>24.928571428571431</v>
      </c>
      <c r="BT100">
        <f t="shared" si="106"/>
        <v>27.5</v>
      </c>
      <c r="BU100">
        <f t="shared" si="106"/>
        <v>29</v>
      </c>
      <c r="BW100">
        <f t="shared" si="107"/>
        <v>21.428921067336915</v>
      </c>
      <c r="BX100">
        <f t="shared" si="108"/>
        <v>89.736057249078073</v>
      </c>
      <c r="BY100">
        <f t="shared" si="109"/>
        <v>107.10252450096201</v>
      </c>
      <c r="BZ100">
        <f t="shared" si="110"/>
        <v>140.97831614758701</v>
      </c>
      <c r="CA100">
        <f t="shared" si="111"/>
        <v>156.17397499298539</v>
      </c>
      <c r="CB100">
        <f t="shared" si="112"/>
        <v>21.428921067336915</v>
      </c>
      <c r="CC100">
        <f t="shared" si="140"/>
        <v>100.94759177741389</v>
      </c>
      <c r="CD100">
        <f t="shared" si="141"/>
        <v>128.33848990169216</v>
      </c>
      <c r="CE100">
        <f t="shared" si="142"/>
        <v>180.50447121022961</v>
      </c>
      <c r="CF100">
        <f t="shared" si="143"/>
        <v>192.65932545945566</v>
      </c>
      <c r="CH100">
        <f t="shared" si="113"/>
        <v>125.71633692837658</v>
      </c>
      <c r="CI100">
        <f t="shared" si="114"/>
        <v>526.45153586125809</v>
      </c>
      <c r="CJ100">
        <f t="shared" si="115"/>
        <v>628.33481040564379</v>
      </c>
      <c r="CK100">
        <f t="shared" si="116"/>
        <v>827.07278806584384</v>
      </c>
      <c r="CL100">
        <f t="shared" si="117"/>
        <v>916.22065329218105</v>
      </c>
      <c r="CM100">
        <f t="shared" si="118"/>
        <v>125.71633692837658</v>
      </c>
      <c r="CN100">
        <f t="shared" si="119"/>
        <v>592.22587176082823</v>
      </c>
      <c r="CO100">
        <f t="shared" si="120"/>
        <v>752.91914075659406</v>
      </c>
      <c r="CP100">
        <f t="shared" si="121"/>
        <v>1058.9595644333472</v>
      </c>
      <c r="CQ100">
        <f t="shared" si="122"/>
        <v>1130.2680426954732</v>
      </c>
    </row>
    <row r="101" spans="1:95" x14ac:dyDescent="0.4">
      <c r="A101">
        <v>90</v>
      </c>
      <c r="B101">
        <f t="shared" si="87"/>
        <v>248.69577331961594</v>
      </c>
      <c r="C101">
        <f t="shared" si="133"/>
        <v>11707.831790123459</v>
      </c>
      <c r="D101">
        <f t="shared" si="134"/>
        <v>14462.615740740741</v>
      </c>
      <c r="E101">
        <f t="shared" si="135"/>
        <v>19972.183641975309</v>
      </c>
      <c r="F101">
        <f t="shared" si="135"/>
        <v>22382.619598765432</v>
      </c>
      <c r="G101">
        <f t="shared" si="88"/>
        <v>248.69577331961594</v>
      </c>
      <c r="H101">
        <f t="shared" si="82"/>
        <v>13529.050068587107</v>
      </c>
      <c r="I101">
        <f t="shared" si="83"/>
        <v>17997.92181069959</v>
      </c>
      <c r="J101">
        <f t="shared" si="84"/>
        <v>26629.578189300413</v>
      </c>
      <c r="K101">
        <f t="shared" si="85"/>
        <v>31086.971664951987</v>
      </c>
      <c r="L101">
        <f t="shared" si="89"/>
        <v>248.69577331961594</v>
      </c>
      <c r="M101">
        <f t="shared" si="90"/>
        <v>13529.050068587107</v>
      </c>
      <c r="N101">
        <f t="shared" si="91"/>
        <v>17997.92181069959</v>
      </c>
      <c r="O101">
        <f t="shared" si="92"/>
        <v>26629.578189300413</v>
      </c>
      <c r="P101">
        <f t="shared" si="93"/>
        <v>28804.0412808642</v>
      </c>
      <c r="Q101">
        <f t="shared" si="94"/>
        <v>1</v>
      </c>
      <c r="R101">
        <f t="shared" si="95"/>
        <v>1.1555555555555554</v>
      </c>
      <c r="S101">
        <f t="shared" si="96"/>
        <v>1.2444444444444445</v>
      </c>
      <c r="T101">
        <f t="shared" si="97"/>
        <v>1.3333333333333335</v>
      </c>
      <c r="U101">
        <f t="shared" si="98"/>
        <v>1.286893214342657</v>
      </c>
      <c r="AO101">
        <f t="shared" si="123"/>
        <v>6.2173943329903985</v>
      </c>
      <c r="AP101">
        <f t="shared" si="124"/>
        <v>292.69579475308643</v>
      </c>
      <c r="AQ101">
        <f t="shared" si="125"/>
        <v>361.56539351851853</v>
      </c>
      <c r="AR101">
        <f t="shared" si="126"/>
        <v>499.30459104938274</v>
      </c>
      <c r="AS101">
        <f t="shared" si="127"/>
        <v>559.5654899691358</v>
      </c>
      <c r="AT101">
        <f t="shared" si="128"/>
        <v>6.2173943329903985</v>
      </c>
      <c r="AU101">
        <f t="shared" si="129"/>
        <v>338.22625171467763</v>
      </c>
      <c r="AV101">
        <f t="shared" si="130"/>
        <v>449.94804526748976</v>
      </c>
      <c r="AW101">
        <f t="shared" si="131"/>
        <v>665.73945473251035</v>
      </c>
      <c r="AX101">
        <f t="shared" si="132"/>
        <v>720.10103202160496</v>
      </c>
      <c r="AZ101">
        <f t="shared" si="99"/>
        <v>1.1000000000000001</v>
      </c>
      <c r="BA101">
        <f t="shared" si="99"/>
        <v>1.1000000000000001</v>
      </c>
      <c r="BB101">
        <f t="shared" si="99"/>
        <v>1.1000000000000001</v>
      </c>
      <c r="BC101">
        <f t="shared" si="99"/>
        <v>1.1000000000000001</v>
      </c>
      <c r="BD101">
        <f t="shared" si="99"/>
        <v>1.1000000000000001</v>
      </c>
      <c r="BE101">
        <f t="shared" si="100"/>
        <v>1.4130441665887268</v>
      </c>
      <c r="BF101">
        <f t="shared" si="101"/>
        <v>66.521771534792364</v>
      </c>
      <c r="BG101">
        <f t="shared" si="102"/>
        <v>82.173953072390574</v>
      </c>
      <c r="BH101">
        <f t="shared" si="103"/>
        <v>113.47831614758698</v>
      </c>
      <c r="BI101">
        <f t="shared" si="104"/>
        <v>127.17397499298539</v>
      </c>
      <c r="BJ101">
        <f t="shared" si="105"/>
        <v>1.4130441665887268</v>
      </c>
      <c r="BK101">
        <f t="shared" si="136"/>
        <v>76.869602662426729</v>
      </c>
      <c r="BL101">
        <f t="shared" si="137"/>
        <v>102.26091937897493</v>
      </c>
      <c r="BM101">
        <f t="shared" si="138"/>
        <v>151.30442153011597</v>
      </c>
      <c r="BN101">
        <f t="shared" si="139"/>
        <v>163.65932545945566</v>
      </c>
      <c r="BP101">
        <f t="shared" si="86"/>
        <v>90</v>
      </c>
      <c r="BQ101">
        <f t="shared" si="106"/>
        <v>20</v>
      </c>
      <c r="BR101">
        <f t="shared" si="106"/>
        <v>23</v>
      </c>
      <c r="BS101">
        <f t="shared" si="106"/>
        <v>24.714285714285715</v>
      </c>
      <c r="BT101">
        <f t="shared" si="106"/>
        <v>27.258064516129032</v>
      </c>
      <c r="BU101">
        <f t="shared" si="106"/>
        <v>28.75</v>
      </c>
      <c r="BW101">
        <f t="shared" si="107"/>
        <v>21.413044166588726</v>
      </c>
      <c r="BX101">
        <f t="shared" si="108"/>
        <v>89.521771534792364</v>
      </c>
      <c r="BY101">
        <f t="shared" si="109"/>
        <v>106.88823878667628</v>
      </c>
      <c r="BZ101">
        <f t="shared" si="110"/>
        <v>140.73638066371601</v>
      </c>
      <c r="CA101">
        <f t="shared" si="111"/>
        <v>155.92397499298539</v>
      </c>
      <c r="CB101">
        <f t="shared" si="112"/>
        <v>21.413044166588726</v>
      </c>
      <c r="CC101">
        <f t="shared" si="140"/>
        <v>99.869602662426729</v>
      </c>
      <c r="CD101">
        <f t="shared" si="141"/>
        <v>126.97520509326066</v>
      </c>
      <c r="CE101">
        <f t="shared" si="142"/>
        <v>178.562486046245</v>
      </c>
      <c r="CF101">
        <f t="shared" si="143"/>
        <v>192.40932545945566</v>
      </c>
      <c r="CH101">
        <f t="shared" si="113"/>
        <v>125.62319244398721</v>
      </c>
      <c r="CI101">
        <f t="shared" si="114"/>
        <v>525.19439300411523</v>
      </c>
      <c r="CJ101">
        <f t="shared" si="115"/>
        <v>627.07766754850093</v>
      </c>
      <c r="CK101">
        <f t="shared" si="116"/>
        <v>825.65343322713397</v>
      </c>
      <c r="CL101">
        <f t="shared" si="117"/>
        <v>914.75398662551436</v>
      </c>
      <c r="CM101">
        <f t="shared" si="118"/>
        <v>125.62319244398721</v>
      </c>
      <c r="CN101">
        <f t="shared" si="119"/>
        <v>585.90166895290349</v>
      </c>
      <c r="CO101">
        <f t="shared" si="120"/>
        <v>744.92120321379582</v>
      </c>
      <c r="CP101">
        <f t="shared" si="121"/>
        <v>1047.5665848046374</v>
      </c>
      <c r="CQ101">
        <f t="shared" si="122"/>
        <v>1128.8013760288065</v>
      </c>
    </row>
    <row r="102" spans="1:95" x14ac:dyDescent="0.4">
      <c r="A102">
        <v>91</v>
      </c>
      <c r="B102">
        <f t="shared" si="87"/>
        <v>243.25996424210712</v>
      </c>
      <c r="C102">
        <f t="shared" si="133"/>
        <v>11579.174297924299</v>
      </c>
      <c r="D102">
        <f t="shared" si="134"/>
        <v>14303.685897435898</v>
      </c>
      <c r="E102">
        <f t="shared" si="135"/>
        <v>19752.709096459097</v>
      </c>
      <c r="F102">
        <f t="shared" si="135"/>
        <v>22136.656746031746</v>
      </c>
      <c r="G102">
        <f t="shared" si="88"/>
        <v>243.25996424210712</v>
      </c>
      <c r="H102">
        <f t="shared" si="82"/>
        <v>13233.342054770628</v>
      </c>
      <c r="I102">
        <f t="shared" si="83"/>
        <v>17604.536489151877</v>
      </c>
      <c r="J102">
        <f t="shared" si="84"/>
        <v>26047.528478847162</v>
      </c>
      <c r="K102">
        <f t="shared" si="85"/>
        <v>30407.495530263386</v>
      </c>
      <c r="L102">
        <f t="shared" si="89"/>
        <v>243.25996424210712</v>
      </c>
      <c r="M102">
        <f t="shared" si="90"/>
        <v>13233.342054770628</v>
      </c>
      <c r="N102">
        <f t="shared" si="91"/>
        <v>17604.536489151877</v>
      </c>
      <c r="O102">
        <f t="shared" si="92"/>
        <v>26047.528478847162</v>
      </c>
      <c r="P102">
        <f t="shared" si="93"/>
        <v>28487.513354700855</v>
      </c>
      <c r="Q102">
        <f t="shared" si="94"/>
        <v>1</v>
      </c>
      <c r="R102">
        <f t="shared" si="95"/>
        <v>1.142857142857143</v>
      </c>
      <c r="S102">
        <f t="shared" si="96"/>
        <v>1.2307692307692308</v>
      </c>
      <c r="T102">
        <f t="shared" si="97"/>
        <v>1.3186813186813187</v>
      </c>
      <c r="U102">
        <f t="shared" si="98"/>
        <v>1.286893214342657</v>
      </c>
      <c r="AO102">
        <f t="shared" si="123"/>
        <v>6.1490713183421528</v>
      </c>
      <c r="AP102">
        <f t="shared" si="124"/>
        <v>292.69579475308643</v>
      </c>
      <c r="AQ102">
        <f t="shared" si="125"/>
        <v>361.56539351851853</v>
      </c>
      <c r="AR102">
        <f t="shared" si="126"/>
        <v>499.30459104938274</v>
      </c>
      <c r="AS102">
        <f t="shared" si="127"/>
        <v>559.5654899691358</v>
      </c>
      <c r="AT102">
        <f t="shared" si="128"/>
        <v>6.1490713183421528</v>
      </c>
      <c r="AU102">
        <f t="shared" si="129"/>
        <v>334.50947971781306</v>
      </c>
      <c r="AV102">
        <f t="shared" si="130"/>
        <v>445.00356125356132</v>
      </c>
      <c r="AW102">
        <f t="shared" si="131"/>
        <v>658.42363654863664</v>
      </c>
      <c r="AX102">
        <f t="shared" si="132"/>
        <v>720.10103202160496</v>
      </c>
      <c r="AZ102">
        <f t="shared" si="99"/>
        <v>1.1000000000000001</v>
      </c>
      <c r="BA102">
        <f t="shared" si="99"/>
        <v>1.1000000000000001</v>
      </c>
      <c r="BB102">
        <f t="shared" si="99"/>
        <v>1.1000000000000001</v>
      </c>
      <c r="BC102">
        <f t="shared" si="99"/>
        <v>1.1000000000000001</v>
      </c>
      <c r="BD102">
        <f t="shared" si="99"/>
        <v>1.1000000000000001</v>
      </c>
      <c r="BE102">
        <f t="shared" si="100"/>
        <v>1.3975162087141255</v>
      </c>
      <c r="BF102">
        <f t="shared" si="101"/>
        <v>66.521771534792364</v>
      </c>
      <c r="BG102">
        <f t="shared" si="102"/>
        <v>82.173953072390574</v>
      </c>
      <c r="BH102">
        <f t="shared" si="103"/>
        <v>113.47831614758698</v>
      </c>
      <c r="BI102">
        <f t="shared" si="104"/>
        <v>127.17397499298539</v>
      </c>
      <c r="BJ102">
        <f t="shared" si="105"/>
        <v>1.3975162087141255</v>
      </c>
      <c r="BK102">
        <f t="shared" si="136"/>
        <v>76.024881754048423</v>
      </c>
      <c r="BL102">
        <f t="shared" si="137"/>
        <v>101.13717301217302</v>
      </c>
      <c r="BM102">
        <f t="shared" si="138"/>
        <v>149.64173557923559</v>
      </c>
      <c r="BN102">
        <f t="shared" si="139"/>
        <v>163.65932545945566</v>
      </c>
      <c r="BP102">
        <f t="shared" si="86"/>
        <v>91</v>
      </c>
      <c r="BQ102">
        <f t="shared" si="106"/>
        <v>20</v>
      </c>
      <c r="BR102">
        <f t="shared" si="106"/>
        <v>22.785714285714285</v>
      </c>
      <c r="BS102">
        <f t="shared" si="106"/>
        <v>24.5</v>
      </c>
      <c r="BT102">
        <f t="shared" si="106"/>
        <v>27.016129032258064</v>
      </c>
      <c r="BU102">
        <f t="shared" si="106"/>
        <v>28.5</v>
      </c>
      <c r="BW102">
        <f t="shared" si="107"/>
        <v>21.397516208714126</v>
      </c>
      <c r="BX102">
        <f t="shared" si="108"/>
        <v>89.307485820506656</v>
      </c>
      <c r="BY102">
        <f t="shared" si="109"/>
        <v>106.67395307239057</v>
      </c>
      <c r="BZ102">
        <f t="shared" si="110"/>
        <v>140.49444517984506</v>
      </c>
      <c r="CA102">
        <f t="shared" si="111"/>
        <v>155.67397499298539</v>
      </c>
      <c r="CB102">
        <f t="shared" si="112"/>
        <v>21.397516208714126</v>
      </c>
      <c r="CC102">
        <f t="shared" si="140"/>
        <v>98.810596039762714</v>
      </c>
      <c r="CD102">
        <f t="shared" si="141"/>
        <v>125.63717301217302</v>
      </c>
      <c r="CE102">
        <f t="shared" si="142"/>
        <v>176.65786461149366</v>
      </c>
      <c r="CF102">
        <f t="shared" si="143"/>
        <v>192.15932545945566</v>
      </c>
      <c r="CH102">
        <f t="shared" si="113"/>
        <v>125.53209509112288</v>
      </c>
      <c r="CI102">
        <f t="shared" si="114"/>
        <v>523.93725014697236</v>
      </c>
      <c r="CJ102">
        <f t="shared" si="115"/>
        <v>625.82052469135806</v>
      </c>
      <c r="CK102">
        <f t="shared" si="116"/>
        <v>824.23407838842434</v>
      </c>
      <c r="CL102">
        <f t="shared" si="117"/>
        <v>913.28731995884766</v>
      </c>
      <c r="CM102">
        <f t="shared" si="118"/>
        <v>125.53209509112288</v>
      </c>
      <c r="CN102">
        <f t="shared" si="119"/>
        <v>579.68883009994136</v>
      </c>
      <c r="CO102">
        <f t="shared" si="120"/>
        <v>737.07141500474847</v>
      </c>
      <c r="CP102">
        <f t="shared" si="121"/>
        <v>1036.3928057207629</v>
      </c>
      <c r="CQ102">
        <f t="shared" si="122"/>
        <v>1127.3347093621398</v>
      </c>
    </row>
    <row r="103" spans="1:95" x14ac:dyDescent="0.4">
      <c r="A103">
        <v>92</v>
      </c>
      <c r="B103">
        <f t="shared" si="87"/>
        <v>238.00044469386685</v>
      </c>
      <c r="C103">
        <f t="shared" si="133"/>
        <v>11453.31370772947</v>
      </c>
      <c r="D103">
        <f t="shared" si="134"/>
        <v>14148.211050724638</v>
      </c>
      <c r="E103">
        <f t="shared" si="135"/>
        <v>19538.005736714975</v>
      </c>
      <c r="F103">
        <f t="shared" si="135"/>
        <v>21896.040911835749</v>
      </c>
      <c r="G103">
        <f t="shared" si="88"/>
        <v>238.00044469386685</v>
      </c>
      <c r="H103">
        <f t="shared" si="82"/>
        <v>12947.224191346357</v>
      </c>
      <c r="I103">
        <f t="shared" si="83"/>
        <v>17223.909105229995</v>
      </c>
      <c r="J103">
        <f t="shared" si="84"/>
        <v>25484.355308758666</v>
      </c>
      <c r="K103">
        <f t="shared" si="85"/>
        <v>29750.055586733353</v>
      </c>
      <c r="L103">
        <f t="shared" si="89"/>
        <v>238.00044469386685</v>
      </c>
      <c r="M103">
        <f t="shared" si="90"/>
        <v>12947.224191346357</v>
      </c>
      <c r="N103">
        <f t="shared" si="91"/>
        <v>17223.909105229995</v>
      </c>
      <c r="O103">
        <f t="shared" si="92"/>
        <v>25484.355308758666</v>
      </c>
      <c r="P103">
        <f t="shared" si="93"/>
        <v>28177.86647041063</v>
      </c>
      <c r="Q103">
        <f t="shared" si="94"/>
        <v>1</v>
      </c>
      <c r="R103">
        <f t="shared" si="95"/>
        <v>1.1304347826086956</v>
      </c>
      <c r="S103">
        <f t="shared" si="96"/>
        <v>1.2173913043478262</v>
      </c>
      <c r="T103">
        <f t="shared" si="97"/>
        <v>1.3043478260869568</v>
      </c>
      <c r="U103">
        <f t="shared" si="98"/>
        <v>1.286893214342657</v>
      </c>
      <c r="AO103">
        <f t="shared" si="123"/>
        <v>6.0822335866210411</v>
      </c>
      <c r="AP103">
        <f t="shared" si="124"/>
        <v>292.69579475308643</v>
      </c>
      <c r="AQ103">
        <f t="shared" si="125"/>
        <v>361.56539351851853</v>
      </c>
      <c r="AR103">
        <f t="shared" si="126"/>
        <v>499.30459104938274</v>
      </c>
      <c r="AS103">
        <f t="shared" si="127"/>
        <v>559.5654899691358</v>
      </c>
      <c r="AT103">
        <f t="shared" si="128"/>
        <v>6.0822335866210411</v>
      </c>
      <c r="AU103">
        <f t="shared" si="129"/>
        <v>330.87350711218471</v>
      </c>
      <c r="AV103">
        <f t="shared" si="130"/>
        <v>440.16656602254437</v>
      </c>
      <c r="AW103">
        <f t="shared" si="131"/>
        <v>651.2668578904993</v>
      </c>
      <c r="AX103">
        <f t="shared" si="132"/>
        <v>720.10103202160496</v>
      </c>
      <c r="AZ103">
        <f t="shared" si="99"/>
        <v>1.1000000000000001</v>
      </c>
      <c r="BA103">
        <f t="shared" si="99"/>
        <v>1.1000000000000001</v>
      </c>
      <c r="BB103">
        <f t="shared" si="99"/>
        <v>1.1000000000000001</v>
      </c>
      <c r="BC103">
        <f t="shared" si="99"/>
        <v>1.1000000000000001</v>
      </c>
      <c r="BD103">
        <f t="shared" si="99"/>
        <v>1.1000000000000001</v>
      </c>
      <c r="BE103">
        <f t="shared" si="100"/>
        <v>1.3823258151411455</v>
      </c>
      <c r="BF103">
        <f t="shared" si="101"/>
        <v>66.521771534792364</v>
      </c>
      <c r="BG103">
        <f t="shared" si="102"/>
        <v>82.173953072390574</v>
      </c>
      <c r="BH103">
        <f t="shared" si="103"/>
        <v>113.47831614758698</v>
      </c>
      <c r="BI103">
        <f t="shared" si="104"/>
        <v>127.17397499298539</v>
      </c>
      <c r="BJ103">
        <f t="shared" si="105"/>
        <v>1.3823258151411455</v>
      </c>
      <c r="BK103">
        <f t="shared" si="136"/>
        <v>75.198524343678343</v>
      </c>
      <c r="BL103">
        <f t="shared" si="137"/>
        <v>100.03785591421462</v>
      </c>
      <c r="BM103">
        <f t="shared" si="138"/>
        <v>148.01519497511347</v>
      </c>
      <c r="BN103">
        <f t="shared" si="139"/>
        <v>163.65932545945566</v>
      </c>
      <c r="BP103">
        <f t="shared" si="86"/>
        <v>92</v>
      </c>
      <c r="BQ103">
        <f t="shared" si="106"/>
        <v>20</v>
      </c>
      <c r="BR103">
        <f t="shared" si="106"/>
        <v>22.571428571428573</v>
      </c>
      <c r="BS103">
        <f t="shared" si="106"/>
        <v>24.285714285714288</v>
      </c>
      <c r="BT103">
        <f t="shared" si="106"/>
        <v>26.774193548387096</v>
      </c>
      <c r="BU103">
        <f t="shared" si="106"/>
        <v>28.25</v>
      </c>
      <c r="BW103">
        <f t="shared" si="107"/>
        <v>21.382325815141144</v>
      </c>
      <c r="BX103">
        <f t="shared" si="108"/>
        <v>89.093200106220934</v>
      </c>
      <c r="BY103">
        <f t="shared" si="109"/>
        <v>106.45966735810487</v>
      </c>
      <c r="BZ103">
        <f t="shared" si="110"/>
        <v>140.25250969597408</v>
      </c>
      <c r="CA103">
        <f t="shared" si="111"/>
        <v>155.42397499298539</v>
      </c>
      <c r="CB103">
        <f t="shared" si="112"/>
        <v>21.382325815141144</v>
      </c>
      <c r="CC103">
        <f t="shared" si="140"/>
        <v>97.769952915106913</v>
      </c>
      <c r="CD103">
        <f t="shared" si="141"/>
        <v>124.32357019992891</v>
      </c>
      <c r="CE103">
        <f t="shared" si="142"/>
        <v>174.78938852350058</v>
      </c>
      <c r="CF103">
        <f t="shared" si="143"/>
        <v>191.90932545945566</v>
      </c>
      <c r="CH103">
        <f t="shared" si="113"/>
        <v>125.44297811549472</v>
      </c>
      <c r="CI103">
        <f t="shared" si="114"/>
        <v>522.68010728982949</v>
      </c>
      <c r="CJ103">
        <f t="shared" si="115"/>
        <v>624.56338183421519</v>
      </c>
      <c r="CK103">
        <f t="shared" si="116"/>
        <v>822.81472354971459</v>
      </c>
      <c r="CL103">
        <f t="shared" si="117"/>
        <v>911.82065329218096</v>
      </c>
      <c r="CM103">
        <f t="shared" si="118"/>
        <v>125.44297811549472</v>
      </c>
      <c r="CN103">
        <f t="shared" si="119"/>
        <v>573.58372376862724</v>
      </c>
      <c r="CO103">
        <f t="shared" si="120"/>
        <v>729.36494517291624</v>
      </c>
      <c r="CP103">
        <f t="shared" si="121"/>
        <v>1025.4310793378702</v>
      </c>
      <c r="CQ103">
        <f t="shared" si="122"/>
        <v>1125.8680426954732</v>
      </c>
    </row>
    <row r="104" spans="1:95" x14ac:dyDescent="0.4">
      <c r="A104">
        <v>93</v>
      </c>
      <c r="B104">
        <f t="shared" si="87"/>
        <v>232.90967324417724</v>
      </c>
      <c r="C104">
        <f t="shared" si="133"/>
        <v>11330.159796893669</v>
      </c>
      <c r="D104">
        <f t="shared" si="134"/>
        <v>13996.079749103943</v>
      </c>
      <c r="E104">
        <f t="shared" si="135"/>
        <v>19327.919653524492</v>
      </c>
      <c r="F104">
        <f t="shared" si="135"/>
        <v>21660.599611708483</v>
      </c>
      <c r="G104">
        <f t="shared" si="88"/>
        <v>232.90967324417724</v>
      </c>
      <c r="H104">
        <f t="shared" si="82"/>
        <v>12670.286224483243</v>
      </c>
      <c r="I104">
        <f t="shared" si="83"/>
        <v>16855.493891393999</v>
      </c>
      <c r="J104">
        <f t="shared" si="84"/>
        <v>24939.251165838057</v>
      </c>
      <c r="K104">
        <f t="shared" si="85"/>
        <v>29113.709155522152</v>
      </c>
      <c r="L104">
        <f t="shared" si="89"/>
        <v>232.90967324417724</v>
      </c>
      <c r="M104">
        <f t="shared" si="90"/>
        <v>12670.286224483243</v>
      </c>
      <c r="N104">
        <f t="shared" si="91"/>
        <v>16855.493891393999</v>
      </c>
      <c r="O104">
        <f t="shared" si="92"/>
        <v>24939.251165838057</v>
      </c>
      <c r="P104">
        <f t="shared" si="93"/>
        <v>27874.878658900838</v>
      </c>
      <c r="Q104">
        <f t="shared" si="94"/>
        <v>1</v>
      </c>
      <c r="R104">
        <f t="shared" si="95"/>
        <v>1.118279569892473</v>
      </c>
      <c r="S104">
        <f t="shared" si="96"/>
        <v>1.2043010752688175</v>
      </c>
      <c r="T104">
        <f t="shared" si="97"/>
        <v>1.2903225806451615</v>
      </c>
      <c r="U104">
        <f t="shared" si="98"/>
        <v>1.286893214342657</v>
      </c>
      <c r="AO104">
        <f t="shared" si="123"/>
        <v>6.0168332254745787</v>
      </c>
      <c r="AP104">
        <f t="shared" si="124"/>
        <v>292.69579475308643</v>
      </c>
      <c r="AQ104">
        <f t="shared" si="125"/>
        <v>361.56539351851853</v>
      </c>
      <c r="AR104">
        <f t="shared" si="126"/>
        <v>499.30459104938274</v>
      </c>
      <c r="AS104">
        <f t="shared" si="127"/>
        <v>559.5654899691358</v>
      </c>
      <c r="AT104">
        <f t="shared" si="128"/>
        <v>6.0168332254745787</v>
      </c>
      <c r="AU104">
        <f t="shared" si="129"/>
        <v>327.31572746581708</v>
      </c>
      <c r="AV104">
        <f t="shared" si="130"/>
        <v>435.43359219434495</v>
      </c>
      <c r="AW104">
        <f t="shared" si="131"/>
        <v>644.26398845081644</v>
      </c>
      <c r="AX104">
        <f t="shared" si="132"/>
        <v>720.10103202160496</v>
      </c>
      <c r="AZ104">
        <f t="shared" si="99"/>
        <v>1.1000000000000001</v>
      </c>
      <c r="BA104">
        <f t="shared" si="99"/>
        <v>1.1000000000000001</v>
      </c>
      <c r="BB104">
        <f t="shared" si="99"/>
        <v>1.1000000000000001</v>
      </c>
      <c r="BC104">
        <f t="shared" si="99"/>
        <v>1.1000000000000001</v>
      </c>
      <c r="BD104">
        <f t="shared" si="99"/>
        <v>1.1000000000000001</v>
      </c>
      <c r="BE104">
        <f t="shared" si="100"/>
        <v>1.3674620966987678</v>
      </c>
      <c r="BF104">
        <f t="shared" si="101"/>
        <v>66.521771534792364</v>
      </c>
      <c r="BG104">
        <f t="shared" si="102"/>
        <v>82.173953072390574</v>
      </c>
      <c r="BH104">
        <f t="shared" si="103"/>
        <v>113.47831614758698</v>
      </c>
      <c r="BI104">
        <f t="shared" si="104"/>
        <v>127.17397499298539</v>
      </c>
      <c r="BJ104">
        <f t="shared" si="105"/>
        <v>1.3674620966987678</v>
      </c>
      <c r="BK104">
        <f t="shared" si="136"/>
        <v>74.389938060412959</v>
      </c>
      <c r="BL104">
        <f t="shared" si="137"/>
        <v>98.962180044169301</v>
      </c>
      <c r="BM104">
        <f t="shared" si="138"/>
        <v>146.42363373882191</v>
      </c>
      <c r="BN104">
        <f t="shared" si="139"/>
        <v>163.65932545945566</v>
      </c>
      <c r="BP104">
        <f t="shared" si="86"/>
        <v>93</v>
      </c>
      <c r="BQ104">
        <f t="shared" si="106"/>
        <v>20</v>
      </c>
      <c r="BR104">
        <f t="shared" si="106"/>
        <v>22.357142857142858</v>
      </c>
      <c r="BS104">
        <f t="shared" si="106"/>
        <v>24.071428571428573</v>
      </c>
      <c r="BT104">
        <f t="shared" si="106"/>
        <v>26.532258064516128</v>
      </c>
      <c r="BU104">
        <f t="shared" si="106"/>
        <v>28</v>
      </c>
      <c r="BW104">
        <f t="shared" si="107"/>
        <v>21.367462096698766</v>
      </c>
      <c r="BX104">
        <f t="shared" si="108"/>
        <v>88.878914391935226</v>
      </c>
      <c r="BY104">
        <f t="shared" si="109"/>
        <v>106.24538164381914</v>
      </c>
      <c r="BZ104">
        <f t="shared" si="110"/>
        <v>140.01057421210311</v>
      </c>
      <c r="CA104">
        <f t="shared" si="111"/>
        <v>155.17397499298539</v>
      </c>
      <c r="CB104">
        <f t="shared" si="112"/>
        <v>21.367462096698766</v>
      </c>
      <c r="CC104">
        <f t="shared" si="140"/>
        <v>96.74708091755582</v>
      </c>
      <c r="CD104">
        <f t="shared" si="141"/>
        <v>123.03360861559787</v>
      </c>
      <c r="CE104">
        <f t="shared" si="142"/>
        <v>172.95589180333803</v>
      </c>
      <c r="CF104">
        <f t="shared" si="143"/>
        <v>191.65932545945566</v>
      </c>
      <c r="CH104">
        <f t="shared" si="113"/>
        <v>125.35577763396611</v>
      </c>
      <c r="CI104">
        <f t="shared" si="114"/>
        <v>521.42296443268663</v>
      </c>
      <c r="CJ104">
        <f t="shared" si="115"/>
        <v>623.30623897707233</v>
      </c>
      <c r="CK104">
        <f t="shared" si="116"/>
        <v>821.39536871100506</v>
      </c>
      <c r="CL104">
        <f t="shared" si="117"/>
        <v>910.35398662551427</v>
      </c>
      <c r="CM104">
        <f t="shared" si="118"/>
        <v>125.35577763396611</v>
      </c>
      <c r="CN104">
        <f t="shared" si="119"/>
        <v>567.58287471632752</v>
      </c>
      <c r="CO104">
        <f t="shared" si="120"/>
        <v>721.79717054484092</v>
      </c>
      <c r="CP104">
        <f t="shared" si="121"/>
        <v>1014.6745652462499</v>
      </c>
      <c r="CQ104">
        <f t="shared" si="122"/>
        <v>1124.4013760288067</v>
      </c>
    </row>
    <row r="105" spans="1:95" x14ac:dyDescent="0.4">
      <c r="A105">
        <v>94</v>
      </c>
      <c r="B105">
        <f t="shared" si="87"/>
        <v>227.98050745686837</v>
      </c>
      <c r="C105">
        <f t="shared" si="133"/>
        <v>11209.626182033098</v>
      </c>
      <c r="D105">
        <f t="shared" si="134"/>
        <v>13847.185283687944</v>
      </c>
      <c r="E105">
        <f t="shared" si="135"/>
        <v>19122.303486997636</v>
      </c>
      <c r="F105">
        <f t="shared" si="135"/>
        <v>21430.167700945629</v>
      </c>
      <c r="G105">
        <f t="shared" si="88"/>
        <v>227.98050745686837</v>
      </c>
      <c r="H105">
        <f t="shared" si="82"/>
        <v>12402.13960565364</v>
      </c>
      <c r="I105">
        <f t="shared" si="83"/>
        <v>16498.773955032444</v>
      </c>
      <c r="J105">
        <f t="shared" si="84"/>
        <v>24411.451259996982</v>
      </c>
      <c r="K105">
        <f t="shared" si="85"/>
        <v>28497.563432108545</v>
      </c>
      <c r="L105">
        <f t="shared" si="89"/>
        <v>227.98050745686837</v>
      </c>
      <c r="M105">
        <f t="shared" si="90"/>
        <v>12402.13960565364</v>
      </c>
      <c r="N105">
        <f t="shared" si="91"/>
        <v>16498.773955032444</v>
      </c>
      <c r="O105">
        <f t="shared" si="92"/>
        <v>24411.451259996982</v>
      </c>
      <c r="P105">
        <f t="shared" si="93"/>
        <v>27578.337396572108</v>
      </c>
      <c r="Q105">
        <f t="shared" si="94"/>
        <v>1</v>
      </c>
      <c r="R105">
        <f t="shared" si="95"/>
        <v>1.1063829787234041</v>
      </c>
      <c r="S105">
        <f t="shared" si="96"/>
        <v>1.1914893617021276</v>
      </c>
      <c r="T105">
        <f t="shared" si="97"/>
        <v>1.2765957446808511</v>
      </c>
      <c r="U105">
        <f t="shared" si="98"/>
        <v>1.286893214342657</v>
      </c>
      <c r="AO105">
        <f t="shared" si="123"/>
        <v>5.9528243613737848</v>
      </c>
      <c r="AP105">
        <f t="shared" si="124"/>
        <v>292.69579475308643</v>
      </c>
      <c r="AQ105">
        <f t="shared" si="125"/>
        <v>361.56539351851853</v>
      </c>
      <c r="AR105">
        <f t="shared" si="126"/>
        <v>499.30459104938274</v>
      </c>
      <c r="AS105">
        <f t="shared" si="127"/>
        <v>559.56548996913591</v>
      </c>
      <c r="AT105">
        <f t="shared" si="128"/>
        <v>5.9528243613737848</v>
      </c>
      <c r="AU105">
        <f t="shared" si="129"/>
        <v>323.83364525873395</v>
      </c>
      <c r="AV105">
        <f t="shared" si="130"/>
        <v>430.80131993695829</v>
      </c>
      <c r="AW105">
        <f t="shared" si="131"/>
        <v>637.41011623325448</v>
      </c>
      <c r="AX105">
        <f t="shared" si="132"/>
        <v>720.10103202160496</v>
      </c>
      <c r="AZ105">
        <f t="shared" si="99"/>
        <v>1.1000000000000001</v>
      </c>
      <c r="BA105">
        <f t="shared" si="99"/>
        <v>1.1000000000000001</v>
      </c>
      <c r="BB105">
        <f t="shared" si="99"/>
        <v>1.1000000000000001</v>
      </c>
      <c r="BC105">
        <f t="shared" si="99"/>
        <v>1.1000000000000001</v>
      </c>
      <c r="BD105">
        <f t="shared" si="99"/>
        <v>1.1000000000000001</v>
      </c>
      <c r="BE105">
        <f t="shared" si="100"/>
        <v>1.3529146275849511</v>
      </c>
      <c r="BF105">
        <f t="shared" si="101"/>
        <v>66.521771534792364</v>
      </c>
      <c r="BG105">
        <f t="shared" si="102"/>
        <v>82.173953072390574</v>
      </c>
      <c r="BH105">
        <f t="shared" si="103"/>
        <v>113.47831614758698</v>
      </c>
      <c r="BI105">
        <f t="shared" si="104"/>
        <v>127.17397499298542</v>
      </c>
      <c r="BJ105">
        <f t="shared" si="105"/>
        <v>1.3529146275849511</v>
      </c>
      <c r="BK105">
        <f t="shared" si="136"/>
        <v>73.59855574062135</v>
      </c>
      <c r="BL105">
        <f t="shared" si="137"/>
        <v>97.909390894763234</v>
      </c>
      <c r="BM105">
        <f t="shared" si="138"/>
        <v>144.86593550755782</v>
      </c>
      <c r="BN105">
        <f t="shared" si="139"/>
        <v>163.65932545945566</v>
      </c>
      <c r="BP105">
        <f t="shared" si="86"/>
        <v>94</v>
      </c>
      <c r="BQ105">
        <f t="shared" si="106"/>
        <v>20</v>
      </c>
      <c r="BR105">
        <f t="shared" si="106"/>
        <v>22.142857142857142</v>
      </c>
      <c r="BS105">
        <f t="shared" si="106"/>
        <v>23.857142857142858</v>
      </c>
      <c r="BT105">
        <f t="shared" si="106"/>
        <v>26.29032258064516</v>
      </c>
      <c r="BU105">
        <f t="shared" si="106"/>
        <v>27.75</v>
      </c>
      <c r="BW105">
        <f t="shared" si="107"/>
        <v>21.352914627584951</v>
      </c>
      <c r="BX105">
        <f t="shared" si="108"/>
        <v>88.664628677649503</v>
      </c>
      <c r="BY105">
        <f t="shared" si="109"/>
        <v>106.03109592953344</v>
      </c>
      <c r="BZ105">
        <f t="shared" si="110"/>
        <v>139.76863872823213</v>
      </c>
      <c r="CA105">
        <f t="shared" si="111"/>
        <v>154.92397499298542</v>
      </c>
      <c r="CB105">
        <f t="shared" si="112"/>
        <v>21.352914627584951</v>
      </c>
      <c r="CC105">
        <f t="shared" si="140"/>
        <v>95.741412883478489</v>
      </c>
      <c r="CD105">
        <f t="shared" si="141"/>
        <v>121.7665337519061</v>
      </c>
      <c r="CE105">
        <f t="shared" si="142"/>
        <v>171.15625808820297</v>
      </c>
      <c r="CF105">
        <f t="shared" si="143"/>
        <v>191.40932545945566</v>
      </c>
      <c r="CH105">
        <f t="shared" si="113"/>
        <v>125.27043248183173</v>
      </c>
      <c r="CI105">
        <f t="shared" si="114"/>
        <v>520.16582157554376</v>
      </c>
      <c r="CJ105">
        <f t="shared" si="115"/>
        <v>622.04909611992957</v>
      </c>
      <c r="CK105">
        <f t="shared" si="116"/>
        <v>819.97601387229531</v>
      </c>
      <c r="CL105">
        <f t="shared" si="117"/>
        <v>908.88731995884791</v>
      </c>
      <c r="CM105">
        <f t="shared" si="118"/>
        <v>125.27043248183173</v>
      </c>
      <c r="CN105">
        <f t="shared" si="119"/>
        <v>561.68295558307386</v>
      </c>
      <c r="CO105">
        <f t="shared" si="120"/>
        <v>714.3636646778491</v>
      </c>
      <c r="CP105">
        <f t="shared" si="121"/>
        <v>1004.1167141174575</v>
      </c>
      <c r="CQ105">
        <f t="shared" si="122"/>
        <v>1122.93470936214</v>
      </c>
    </row>
    <row r="106" spans="1:95" x14ac:dyDescent="0.4">
      <c r="A106">
        <v>95</v>
      </c>
      <c r="B106">
        <f t="shared" si="87"/>
        <v>223.20617882425364</v>
      </c>
      <c r="C106">
        <f t="shared" si="133"/>
        <v>11091.630116959066</v>
      </c>
      <c r="D106">
        <f t="shared" si="134"/>
        <v>13701.425438596492</v>
      </c>
      <c r="E106">
        <f t="shared" si="135"/>
        <v>18921.016081871345</v>
      </c>
      <c r="F106">
        <f t="shared" si="135"/>
        <v>21204.586988304094</v>
      </c>
      <c r="G106">
        <f t="shared" si="88"/>
        <v>223.20617882425364</v>
      </c>
      <c r="H106">
        <f t="shared" si="82"/>
        <v>12142.416128039398</v>
      </c>
      <c r="I106">
        <f t="shared" si="83"/>
        <v>16153.259464450603</v>
      </c>
      <c r="J106">
        <f t="shared" si="84"/>
        <v>23900.23084025854</v>
      </c>
      <c r="K106">
        <f t="shared" si="85"/>
        <v>27900.772353031702</v>
      </c>
      <c r="L106">
        <f t="shared" si="89"/>
        <v>223.20617882425364</v>
      </c>
      <c r="M106">
        <f t="shared" si="90"/>
        <v>12142.416128039398</v>
      </c>
      <c r="N106">
        <f t="shared" si="91"/>
        <v>16153.259464450603</v>
      </c>
      <c r="O106">
        <f t="shared" si="92"/>
        <v>23900.23084025854</v>
      </c>
      <c r="P106">
        <f t="shared" si="93"/>
        <v>27288.039108187138</v>
      </c>
      <c r="Q106">
        <f t="shared" si="94"/>
        <v>1</v>
      </c>
      <c r="R106">
        <f t="shared" si="95"/>
        <v>1.0947368421052632</v>
      </c>
      <c r="S106">
        <f t="shared" si="96"/>
        <v>1.1789473684210527</v>
      </c>
      <c r="T106">
        <f t="shared" si="97"/>
        <v>1.263157894736842</v>
      </c>
      <c r="U106">
        <f t="shared" si="98"/>
        <v>1.286893214342657</v>
      </c>
      <c r="AO106">
        <f t="shared" si="123"/>
        <v>5.8901630523066926</v>
      </c>
      <c r="AP106">
        <f t="shared" si="124"/>
        <v>292.69579475308643</v>
      </c>
      <c r="AQ106">
        <f t="shared" si="125"/>
        <v>361.56539351851853</v>
      </c>
      <c r="AR106">
        <f t="shared" si="126"/>
        <v>499.30459104938274</v>
      </c>
      <c r="AS106">
        <f t="shared" si="127"/>
        <v>559.5654899691358</v>
      </c>
      <c r="AT106">
        <f t="shared" si="128"/>
        <v>5.8901630523066926</v>
      </c>
      <c r="AU106">
        <f t="shared" si="129"/>
        <v>320.42487004548417</v>
      </c>
      <c r="AV106">
        <f t="shared" si="130"/>
        <v>426.26656920077977</v>
      </c>
      <c r="AW106">
        <f t="shared" si="131"/>
        <v>630.70053606237821</v>
      </c>
      <c r="AX106">
        <f t="shared" si="132"/>
        <v>720.10103202160496</v>
      </c>
      <c r="AZ106">
        <f t="shared" si="99"/>
        <v>1.1000000000000001</v>
      </c>
      <c r="BA106">
        <f t="shared" si="99"/>
        <v>1.1000000000000001</v>
      </c>
      <c r="BB106">
        <f t="shared" si="99"/>
        <v>1.1000000000000001</v>
      </c>
      <c r="BC106">
        <f t="shared" si="99"/>
        <v>1.1000000000000001</v>
      </c>
      <c r="BD106">
        <f t="shared" si="99"/>
        <v>1.1000000000000001</v>
      </c>
      <c r="BE106">
        <f t="shared" si="100"/>
        <v>1.3386734209787936</v>
      </c>
      <c r="BF106">
        <f t="shared" si="101"/>
        <v>66.521771534792364</v>
      </c>
      <c r="BG106">
        <f t="shared" si="102"/>
        <v>82.173953072390574</v>
      </c>
      <c r="BH106">
        <f t="shared" si="103"/>
        <v>113.47831614758698</v>
      </c>
      <c r="BI106">
        <f t="shared" si="104"/>
        <v>127.17397499298539</v>
      </c>
      <c r="BJ106">
        <f t="shared" si="105"/>
        <v>1.3386734209787936</v>
      </c>
      <c r="BK106">
        <f t="shared" si="136"/>
        <v>72.823834101246391</v>
      </c>
      <c r="BL106">
        <f t="shared" si="137"/>
        <v>96.878765727449945</v>
      </c>
      <c r="BM106">
        <f t="shared" si="138"/>
        <v>143.34103092326777</v>
      </c>
      <c r="BN106">
        <f t="shared" si="139"/>
        <v>163.65932545945566</v>
      </c>
      <c r="BP106">
        <f t="shared" si="86"/>
        <v>95</v>
      </c>
      <c r="BQ106">
        <f t="shared" si="106"/>
        <v>20</v>
      </c>
      <c r="BR106">
        <f t="shared" si="106"/>
        <v>21.928571428571427</v>
      </c>
      <c r="BS106">
        <f t="shared" si="106"/>
        <v>23.642857142857142</v>
      </c>
      <c r="BT106">
        <f t="shared" si="106"/>
        <v>26.048387096774192</v>
      </c>
      <c r="BU106">
        <f t="shared" si="106"/>
        <v>27.5</v>
      </c>
      <c r="BW106">
        <f t="shared" si="107"/>
        <v>21.338673420978793</v>
      </c>
      <c r="BX106">
        <f t="shared" si="108"/>
        <v>88.450342963363795</v>
      </c>
      <c r="BY106">
        <f t="shared" si="109"/>
        <v>105.81681021524771</v>
      </c>
      <c r="BZ106">
        <f t="shared" si="110"/>
        <v>139.52670324436116</v>
      </c>
      <c r="CA106">
        <f t="shared" si="111"/>
        <v>154.67397499298539</v>
      </c>
      <c r="CB106">
        <f t="shared" si="112"/>
        <v>21.338673420978793</v>
      </c>
      <c r="CC106">
        <f t="shared" si="140"/>
        <v>94.752405529817821</v>
      </c>
      <c r="CD106">
        <f t="shared" si="141"/>
        <v>120.52162287030708</v>
      </c>
      <c r="CE106">
        <f t="shared" si="142"/>
        <v>169.38941802004194</v>
      </c>
      <c r="CF106">
        <f t="shared" si="143"/>
        <v>191.15932545945566</v>
      </c>
      <c r="CH106">
        <f t="shared" si="113"/>
        <v>125.18688406974228</v>
      </c>
      <c r="CI106">
        <f t="shared" si="114"/>
        <v>518.90867871840101</v>
      </c>
      <c r="CJ106">
        <f t="shared" si="115"/>
        <v>620.79195326278671</v>
      </c>
      <c r="CK106">
        <f t="shared" si="116"/>
        <v>818.55665903358556</v>
      </c>
      <c r="CL106">
        <f t="shared" si="117"/>
        <v>907.4206532921811</v>
      </c>
      <c r="CM106">
        <f t="shared" si="118"/>
        <v>125.18688406974228</v>
      </c>
      <c r="CN106">
        <f t="shared" si="119"/>
        <v>555.88077910826462</v>
      </c>
      <c r="CO106">
        <f t="shared" si="120"/>
        <v>707.06018750580154</v>
      </c>
      <c r="CP106">
        <f t="shared" si="121"/>
        <v>993.75125238424619</v>
      </c>
      <c r="CQ106">
        <f t="shared" si="122"/>
        <v>1121.4680426954733</v>
      </c>
    </row>
    <row r="107" spans="1:95" x14ac:dyDescent="0.4">
      <c r="A107">
        <v>96</v>
      </c>
      <c r="B107">
        <f t="shared" si="87"/>
        <v>218.58026951919368</v>
      </c>
      <c r="C107">
        <f t="shared" si="133"/>
        <v>10976.092303240743</v>
      </c>
      <c r="D107">
        <f t="shared" si="134"/>
        <v>13558.702256944445</v>
      </c>
      <c r="E107">
        <f t="shared" si="135"/>
        <v>18723.92216435185</v>
      </c>
      <c r="F107">
        <f t="shared" si="135"/>
        <v>20983.705873842595</v>
      </c>
      <c r="G107">
        <f t="shared" si="88"/>
        <v>218.58026951919368</v>
      </c>
      <c r="H107">
        <f t="shared" si="82"/>
        <v>11890.766661844136</v>
      </c>
      <c r="I107">
        <f t="shared" si="83"/>
        <v>15818.485966435188</v>
      </c>
      <c r="J107">
        <f t="shared" si="84"/>
        <v>23404.902705439818</v>
      </c>
      <c r="K107">
        <f t="shared" si="85"/>
        <v>27322.53368989921</v>
      </c>
      <c r="L107">
        <f t="shared" si="89"/>
        <v>218.58026951919368</v>
      </c>
      <c r="M107">
        <f t="shared" si="90"/>
        <v>11890.766661844136</v>
      </c>
      <c r="N107">
        <f t="shared" si="91"/>
        <v>15818.485966435188</v>
      </c>
      <c r="O107">
        <f t="shared" si="92"/>
        <v>23404.902705439818</v>
      </c>
      <c r="P107">
        <f t="shared" si="93"/>
        <v>27003.788700810186</v>
      </c>
      <c r="Q107">
        <f t="shared" si="94"/>
        <v>1</v>
      </c>
      <c r="R107">
        <f t="shared" si="95"/>
        <v>1.0833333333333333</v>
      </c>
      <c r="S107">
        <f t="shared" si="96"/>
        <v>1.1666666666666667</v>
      </c>
      <c r="T107">
        <f t="shared" si="97"/>
        <v>1.2500000000000002</v>
      </c>
      <c r="U107">
        <f t="shared" si="98"/>
        <v>1.2868932143426568</v>
      </c>
      <c r="AO107">
        <f t="shared" si="123"/>
        <v>5.8288071871784979</v>
      </c>
      <c r="AP107">
        <f t="shared" si="124"/>
        <v>292.69579475308643</v>
      </c>
      <c r="AQ107">
        <f t="shared" si="125"/>
        <v>361.56539351851853</v>
      </c>
      <c r="AR107">
        <f t="shared" si="126"/>
        <v>499.30459104938262</v>
      </c>
      <c r="AS107">
        <f t="shared" si="127"/>
        <v>559.5654899691358</v>
      </c>
      <c r="AT107">
        <f t="shared" si="128"/>
        <v>5.8288071871784979</v>
      </c>
      <c r="AU107">
        <f t="shared" si="129"/>
        <v>317.0871109825103</v>
      </c>
      <c r="AV107">
        <f t="shared" si="130"/>
        <v>421.82629243827165</v>
      </c>
      <c r="AW107">
        <f t="shared" si="131"/>
        <v>624.13073881172852</v>
      </c>
      <c r="AX107">
        <f t="shared" si="132"/>
        <v>720.10103202160496</v>
      </c>
      <c r="AZ107">
        <f t="shared" si="99"/>
        <v>1.1000000000000001</v>
      </c>
      <c r="BA107">
        <f t="shared" si="99"/>
        <v>1.1000000000000001</v>
      </c>
      <c r="BB107">
        <f t="shared" si="99"/>
        <v>1.1000000000000001</v>
      </c>
      <c r="BC107">
        <f t="shared" si="99"/>
        <v>1.1000000000000001</v>
      </c>
      <c r="BD107">
        <f t="shared" si="99"/>
        <v>1.1000000000000001</v>
      </c>
      <c r="BE107">
        <f t="shared" si="100"/>
        <v>1.3247289061769312</v>
      </c>
      <c r="BF107">
        <f t="shared" si="101"/>
        <v>66.521771534792364</v>
      </c>
      <c r="BG107">
        <f t="shared" si="102"/>
        <v>82.173953072390574</v>
      </c>
      <c r="BH107">
        <f t="shared" si="103"/>
        <v>113.47831614758695</v>
      </c>
      <c r="BI107">
        <f t="shared" si="104"/>
        <v>127.17397499298539</v>
      </c>
      <c r="BJ107">
        <f t="shared" si="105"/>
        <v>1.3247289061769312</v>
      </c>
      <c r="BK107">
        <f t="shared" si="136"/>
        <v>72.065252496025067</v>
      </c>
      <c r="BL107">
        <f t="shared" si="137"/>
        <v>95.869611917789001</v>
      </c>
      <c r="BM107">
        <f t="shared" si="138"/>
        <v>141.84789518448375</v>
      </c>
      <c r="BN107">
        <f t="shared" si="139"/>
        <v>163.65932545945566</v>
      </c>
      <c r="BP107">
        <f t="shared" si="86"/>
        <v>96</v>
      </c>
      <c r="BQ107">
        <f t="shared" si="106"/>
        <v>20</v>
      </c>
      <c r="BR107">
        <f t="shared" si="106"/>
        <v>21.714285714285715</v>
      </c>
      <c r="BS107">
        <f t="shared" si="106"/>
        <v>23.428571428571431</v>
      </c>
      <c r="BT107">
        <f t="shared" si="106"/>
        <v>25.806451612903224</v>
      </c>
      <c r="BU107">
        <f t="shared" si="106"/>
        <v>27.25</v>
      </c>
      <c r="BW107">
        <f t="shared" si="107"/>
        <v>21.324728906176929</v>
      </c>
      <c r="BX107">
        <f t="shared" si="108"/>
        <v>88.236057249078073</v>
      </c>
      <c r="BY107">
        <f t="shared" si="109"/>
        <v>105.60252450096201</v>
      </c>
      <c r="BZ107">
        <f t="shared" si="110"/>
        <v>139.28476776049018</v>
      </c>
      <c r="CA107">
        <f t="shared" si="111"/>
        <v>154.42397499298539</v>
      </c>
      <c r="CB107">
        <f t="shared" si="112"/>
        <v>21.324728906176929</v>
      </c>
      <c r="CC107">
        <f t="shared" si="140"/>
        <v>93.77953821031079</v>
      </c>
      <c r="CD107">
        <f t="shared" si="141"/>
        <v>119.29818334636043</v>
      </c>
      <c r="CE107">
        <f t="shared" si="142"/>
        <v>167.65434679738698</v>
      </c>
      <c r="CF107">
        <f t="shared" si="143"/>
        <v>190.90932545945566</v>
      </c>
      <c r="CH107">
        <f t="shared" si="113"/>
        <v>125.10507624957133</v>
      </c>
      <c r="CI107">
        <f t="shared" si="114"/>
        <v>517.65153586125814</v>
      </c>
      <c r="CJ107">
        <f t="shared" si="115"/>
        <v>619.53481040564384</v>
      </c>
      <c r="CK107">
        <f t="shared" si="116"/>
        <v>817.13730419487581</v>
      </c>
      <c r="CL107">
        <f t="shared" si="117"/>
        <v>905.9539866255144</v>
      </c>
      <c r="CM107">
        <f t="shared" si="118"/>
        <v>125.10507624957133</v>
      </c>
      <c r="CN107">
        <f t="shared" si="119"/>
        <v>550.17329083382333</v>
      </c>
      <c r="CO107">
        <f t="shared" si="120"/>
        <v>699.88267563198133</v>
      </c>
      <c r="CP107">
        <f t="shared" si="121"/>
        <v>983.57216787800371</v>
      </c>
      <c r="CQ107">
        <f t="shared" si="122"/>
        <v>1120.0013760288066</v>
      </c>
    </row>
    <row r="108" spans="1:95" x14ac:dyDescent="0.4">
      <c r="A108">
        <v>97</v>
      </c>
      <c r="B108">
        <f t="shared" si="87"/>
        <v>214.09669081612168</v>
      </c>
      <c r="C108">
        <f t="shared" si="133"/>
        <v>10862.936712485684</v>
      </c>
      <c r="D108">
        <f t="shared" si="134"/>
        <v>13418.921821305843</v>
      </c>
      <c r="E108">
        <f t="shared" si="135"/>
        <v>18530.892038946164</v>
      </c>
      <c r="F108">
        <f t="shared" si="135"/>
        <v>20767.379009163804</v>
      </c>
      <c r="G108">
        <f t="shared" si="88"/>
        <v>214.09669081612168</v>
      </c>
      <c r="H108">
        <f t="shared" si="82"/>
        <v>11646.859980397021</v>
      </c>
      <c r="I108">
        <f t="shared" si="83"/>
        <v>15494.012824600562</v>
      </c>
      <c r="J108">
        <f t="shared" si="84"/>
        <v>22924.814893541647</v>
      </c>
      <c r="K108">
        <f t="shared" si="85"/>
        <v>26762.086352015209</v>
      </c>
      <c r="L108">
        <f t="shared" si="89"/>
        <v>214.09669081612168</v>
      </c>
      <c r="M108">
        <f t="shared" si="90"/>
        <v>11646.859980397021</v>
      </c>
      <c r="N108">
        <f t="shared" si="91"/>
        <v>15494.012824600562</v>
      </c>
      <c r="O108">
        <f t="shared" si="92"/>
        <v>22924.814893541647</v>
      </c>
      <c r="P108">
        <f t="shared" si="93"/>
        <v>26725.39912657503</v>
      </c>
      <c r="Q108">
        <f t="shared" si="94"/>
        <v>1</v>
      </c>
      <c r="R108">
        <f t="shared" si="95"/>
        <v>1.0721649484536082</v>
      </c>
      <c r="S108">
        <f t="shared" si="96"/>
        <v>1.1546391752577321</v>
      </c>
      <c r="T108">
        <f t="shared" si="97"/>
        <v>1.2371134020618557</v>
      </c>
      <c r="U108">
        <f t="shared" si="98"/>
        <v>1.286893214342657</v>
      </c>
      <c r="AO108">
        <f t="shared" si="123"/>
        <v>5.7687163914343902</v>
      </c>
      <c r="AP108">
        <f t="shared" si="124"/>
        <v>292.69579475308643</v>
      </c>
      <c r="AQ108">
        <f t="shared" si="125"/>
        <v>361.56539351851853</v>
      </c>
      <c r="AR108">
        <f t="shared" si="126"/>
        <v>499.30459104938279</v>
      </c>
      <c r="AS108">
        <f t="shared" si="127"/>
        <v>559.5654899691358</v>
      </c>
      <c r="AT108">
        <f t="shared" si="128"/>
        <v>5.7687163914343902</v>
      </c>
      <c r="AU108">
        <f t="shared" si="129"/>
        <v>313.81817169403081</v>
      </c>
      <c r="AV108">
        <f t="shared" si="130"/>
        <v>417.47756777395961</v>
      </c>
      <c r="AW108">
        <f t="shared" si="131"/>
        <v>617.6964012982055</v>
      </c>
      <c r="AX108">
        <f t="shared" si="132"/>
        <v>720.10103202160496</v>
      </c>
      <c r="AZ108">
        <f t="shared" ref="AZ108:BD139" si="144">IF($A108/$BA$4*$BA$3&gt;$BA$3,$BA$3,$A108/$BA$4*$BA$3)</f>
        <v>1.1000000000000001</v>
      </c>
      <c r="BA108">
        <f t="shared" si="144"/>
        <v>1.1000000000000001</v>
      </c>
      <c r="BB108">
        <f t="shared" si="144"/>
        <v>1.1000000000000001</v>
      </c>
      <c r="BC108">
        <f t="shared" si="144"/>
        <v>1.1000000000000001</v>
      </c>
      <c r="BD108">
        <f t="shared" si="144"/>
        <v>1.1000000000000001</v>
      </c>
      <c r="BE108">
        <f t="shared" si="100"/>
        <v>1.3110719071441794</v>
      </c>
      <c r="BF108">
        <f t="shared" si="101"/>
        <v>66.521771534792364</v>
      </c>
      <c r="BG108">
        <f t="shared" si="102"/>
        <v>82.173953072390574</v>
      </c>
      <c r="BH108">
        <f t="shared" si="103"/>
        <v>113.47831614758699</v>
      </c>
      <c r="BI108">
        <f t="shared" si="104"/>
        <v>127.17397499298539</v>
      </c>
      <c r="BJ108">
        <f t="shared" si="105"/>
        <v>1.3110719071441794</v>
      </c>
      <c r="BK108">
        <f t="shared" si="136"/>
        <v>71.322311748643358</v>
      </c>
      <c r="BL108">
        <f t="shared" si="137"/>
        <v>94.881265403172634</v>
      </c>
      <c r="BM108">
        <f t="shared" si="138"/>
        <v>140.38554574959215</v>
      </c>
      <c r="BN108">
        <f t="shared" si="139"/>
        <v>163.65932545945566</v>
      </c>
      <c r="BP108">
        <f t="shared" si="86"/>
        <v>97</v>
      </c>
      <c r="BQ108">
        <f t="shared" ref="BQ108:BU139" si="145">IF($BP108&lt;BQ$6,BQ$5,IF($BP108&gt;BQ$7,BQ$8,(BQ$8-BQ$5)/(BQ$7-BQ$6)*$BP108+(BQ$5-(BQ$8-BQ$5)/(BQ$7-BQ$6)*BQ$6)))</f>
        <v>20</v>
      </c>
      <c r="BR108">
        <f t="shared" si="145"/>
        <v>21.5</v>
      </c>
      <c r="BS108">
        <f t="shared" si="145"/>
        <v>23.214285714285715</v>
      </c>
      <c r="BT108">
        <f t="shared" si="145"/>
        <v>25.564516129032256</v>
      </c>
      <c r="BU108">
        <f t="shared" si="145"/>
        <v>27</v>
      </c>
      <c r="BW108">
        <f t="shared" si="107"/>
        <v>21.311071907144179</v>
      </c>
      <c r="BX108">
        <f t="shared" si="108"/>
        <v>88.021771534792364</v>
      </c>
      <c r="BY108">
        <f t="shared" si="109"/>
        <v>105.38823878667628</v>
      </c>
      <c r="BZ108">
        <f t="shared" si="110"/>
        <v>139.04283227661927</v>
      </c>
      <c r="CA108">
        <f t="shared" si="111"/>
        <v>154.17397499298539</v>
      </c>
      <c r="CB108">
        <f t="shared" si="112"/>
        <v>21.311071907144179</v>
      </c>
      <c r="CC108">
        <f t="shared" si="140"/>
        <v>92.822311748643358</v>
      </c>
      <c r="CD108">
        <f t="shared" si="141"/>
        <v>118.09555111745834</v>
      </c>
      <c r="CE108">
        <f t="shared" si="142"/>
        <v>165.95006187862441</v>
      </c>
      <c r="CF108">
        <f t="shared" si="143"/>
        <v>190.65932545945566</v>
      </c>
      <c r="CH108">
        <f t="shared" si="113"/>
        <v>125.0249551885792</v>
      </c>
      <c r="CI108">
        <f t="shared" si="114"/>
        <v>516.39439300411527</v>
      </c>
      <c r="CJ108">
        <f t="shared" si="115"/>
        <v>618.27766754850097</v>
      </c>
      <c r="CK108">
        <f t="shared" si="116"/>
        <v>815.71794935616651</v>
      </c>
      <c r="CL108">
        <f t="shared" si="117"/>
        <v>904.48731995884771</v>
      </c>
      <c r="CM108">
        <f t="shared" si="118"/>
        <v>125.0249551885792</v>
      </c>
      <c r="CN108">
        <f t="shared" si="119"/>
        <v>544.55756225870778</v>
      </c>
      <c r="CO108">
        <f t="shared" si="120"/>
        <v>692.82723322242236</v>
      </c>
      <c r="CP108">
        <f t="shared" si="121"/>
        <v>973.57369635459656</v>
      </c>
      <c r="CQ108">
        <f t="shared" si="122"/>
        <v>1118.5347093621399</v>
      </c>
    </row>
    <row r="109" spans="1:95" x14ac:dyDescent="0.4">
      <c r="A109">
        <v>98</v>
      </c>
      <c r="B109">
        <f t="shared" si="87"/>
        <v>209.74966304549031</v>
      </c>
      <c r="C109">
        <f t="shared" si="133"/>
        <v>10752.090419501135</v>
      </c>
      <c r="D109">
        <f t="shared" si="134"/>
        <v>13281.994047619048</v>
      </c>
      <c r="E109">
        <f t="shared" si="135"/>
        <v>18341.801303854874</v>
      </c>
      <c r="F109">
        <f t="shared" si="135"/>
        <v>20555.466978458051</v>
      </c>
      <c r="G109">
        <f t="shared" si="88"/>
        <v>209.74966304549031</v>
      </c>
      <c r="H109">
        <f t="shared" si="82"/>
        <v>11410.381669674674</v>
      </c>
      <c r="I109">
        <f t="shared" si="83"/>
        <v>15179.421768707485</v>
      </c>
      <c r="J109">
        <f t="shared" si="84"/>
        <v>22459.348535332501</v>
      </c>
      <c r="K109">
        <f t="shared" si="85"/>
        <v>26218.707880686288</v>
      </c>
      <c r="L109">
        <f t="shared" si="89"/>
        <v>209.74966304549031</v>
      </c>
      <c r="M109">
        <f t="shared" si="90"/>
        <v>11410.381669674674</v>
      </c>
      <c r="N109">
        <f t="shared" si="91"/>
        <v>15179.421768707485</v>
      </c>
      <c r="O109">
        <f t="shared" si="92"/>
        <v>22459.348535332501</v>
      </c>
      <c r="P109">
        <f t="shared" si="93"/>
        <v>26218.707880686288</v>
      </c>
      <c r="Q109">
        <f t="shared" si="94"/>
        <v>1</v>
      </c>
      <c r="R109">
        <f t="shared" si="95"/>
        <v>1.0612244897959184</v>
      </c>
      <c r="S109">
        <f t="shared" si="96"/>
        <v>1.142857142857143</v>
      </c>
      <c r="T109">
        <f t="shared" si="97"/>
        <v>1.2244897959183674</v>
      </c>
      <c r="U109">
        <f t="shared" si="98"/>
        <v>1.2755102040816326</v>
      </c>
      <c r="AO109">
        <f t="shared" si="123"/>
        <v>5.7098519384605702</v>
      </c>
      <c r="AP109">
        <f t="shared" si="124"/>
        <v>292.69579475308643</v>
      </c>
      <c r="AQ109">
        <f t="shared" si="125"/>
        <v>361.56539351851853</v>
      </c>
      <c r="AR109">
        <f t="shared" si="126"/>
        <v>499.30459104938274</v>
      </c>
      <c r="AS109">
        <f t="shared" si="127"/>
        <v>559.5654899691358</v>
      </c>
      <c r="AT109">
        <f t="shared" si="128"/>
        <v>5.7098519384605702</v>
      </c>
      <c r="AU109">
        <f t="shared" si="129"/>
        <v>310.615945452255</v>
      </c>
      <c r="AV109">
        <f t="shared" si="130"/>
        <v>413.21759259259261</v>
      </c>
      <c r="AW109">
        <f t="shared" si="131"/>
        <v>611.39337679516257</v>
      </c>
      <c r="AX109">
        <f t="shared" si="132"/>
        <v>713.73149230757122</v>
      </c>
      <c r="AZ109">
        <f t="shared" si="144"/>
        <v>1.1000000000000001</v>
      </c>
      <c r="BA109">
        <f t="shared" si="144"/>
        <v>1.1000000000000001</v>
      </c>
      <c r="BB109">
        <f t="shared" si="144"/>
        <v>1.1000000000000001</v>
      </c>
      <c r="BC109">
        <f t="shared" si="144"/>
        <v>1.1000000000000001</v>
      </c>
      <c r="BD109">
        <f t="shared" si="144"/>
        <v>1.1000000000000001</v>
      </c>
      <c r="BE109">
        <f t="shared" si="100"/>
        <v>1.2976936223774023</v>
      </c>
      <c r="BF109">
        <f t="shared" si="101"/>
        <v>66.521771534792364</v>
      </c>
      <c r="BG109">
        <f t="shared" si="102"/>
        <v>82.173953072390574</v>
      </c>
      <c r="BH109">
        <f t="shared" si="103"/>
        <v>113.47831614758698</v>
      </c>
      <c r="BI109">
        <f t="shared" si="104"/>
        <v>127.17397499298539</v>
      </c>
      <c r="BJ109">
        <f t="shared" si="105"/>
        <v>1.2976936223774023</v>
      </c>
      <c r="BK109">
        <f t="shared" si="136"/>
        <v>70.594533057330679</v>
      </c>
      <c r="BL109">
        <f t="shared" si="137"/>
        <v>93.913089225589218</v>
      </c>
      <c r="BM109">
        <f t="shared" si="138"/>
        <v>138.95304018071874</v>
      </c>
      <c r="BN109">
        <f t="shared" si="139"/>
        <v>162.21170279717526</v>
      </c>
      <c r="BP109">
        <f t="shared" si="86"/>
        <v>98</v>
      </c>
      <c r="BQ109">
        <f t="shared" si="145"/>
        <v>20</v>
      </c>
      <c r="BR109">
        <f t="shared" si="145"/>
        <v>21.285714285714285</v>
      </c>
      <c r="BS109">
        <f t="shared" si="145"/>
        <v>23</v>
      </c>
      <c r="BT109">
        <f t="shared" si="145"/>
        <v>25.322580645161288</v>
      </c>
      <c r="BU109">
        <f t="shared" si="145"/>
        <v>26.75</v>
      </c>
      <c r="BW109">
        <f t="shared" si="107"/>
        <v>21.297693622377402</v>
      </c>
      <c r="BX109">
        <f t="shared" si="108"/>
        <v>87.807485820506656</v>
      </c>
      <c r="BY109">
        <f t="shared" si="109"/>
        <v>105.17395307239057</v>
      </c>
      <c r="BZ109">
        <f t="shared" si="110"/>
        <v>138.80089679274826</v>
      </c>
      <c r="CA109">
        <f t="shared" si="111"/>
        <v>153.92397499298539</v>
      </c>
      <c r="CB109">
        <f t="shared" si="112"/>
        <v>21.297693622377402</v>
      </c>
      <c r="CC109">
        <f t="shared" si="140"/>
        <v>91.880247343044971</v>
      </c>
      <c r="CD109">
        <f t="shared" si="141"/>
        <v>116.91308922558922</v>
      </c>
      <c r="CE109">
        <f t="shared" si="142"/>
        <v>164.27562082588003</v>
      </c>
      <c r="CF109">
        <f t="shared" si="143"/>
        <v>188.96170279717526</v>
      </c>
      <c r="CH109">
        <f t="shared" si="113"/>
        <v>124.94646925128076</v>
      </c>
      <c r="CI109">
        <f t="shared" si="114"/>
        <v>515.13725014697241</v>
      </c>
      <c r="CJ109">
        <f t="shared" si="115"/>
        <v>617.0205246913581</v>
      </c>
      <c r="CK109">
        <f t="shared" si="116"/>
        <v>814.29859451745654</v>
      </c>
      <c r="CL109">
        <f t="shared" si="117"/>
        <v>903.02065329218101</v>
      </c>
      <c r="CM109">
        <f t="shared" si="118"/>
        <v>124.94646925128076</v>
      </c>
      <c r="CN109">
        <f t="shared" si="119"/>
        <v>539.03078441253058</v>
      </c>
      <c r="CO109">
        <f t="shared" si="120"/>
        <v>685.89012345679021</v>
      </c>
      <c r="CP109">
        <f t="shared" si="121"/>
        <v>963.75030884516298</v>
      </c>
      <c r="CQ109">
        <f t="shared" si="122"/>
        <v>1108.5753230767616</v>
      </c>
    </row>
    <row r="110" spans="1:95" x14ac:dyDescent="0.4">
      <c r="A110">
        <v>99</v>
      </c>
      <c r="B110">
        <f t="shared" si="87"/>
        <v>205.53369695836028</v>
      </c>
      <c r="C110">
        <f t="shared" si="133"/>
        <v>10643.483445566781</v>
      </c>
      <c r="D110">
        <f t="shared" si="134"/>
        <v>13147.832491582492</v>
      </c>
      <c r="E110">
        <f t="shared" si="135"/>
        <v>18156.530583613916</v>
      </c>
      <c r="F110">
        <f t="shared" si="135"/>
        <v>20347.835998877668</v>
      </c>
      <c r="G110">
        <f t="shared" si="88"/>
        <v>205.53369695836028</v>
      </c>
      <c r="H110">
        <f t="shared" si="82"/>
        <v>11181.033114534799</v>
      </c>
      <c r="I110">
        <f t="shared" si="83"/>
        <v>14874.31554603272</v>
      </c>
      <c r="J110">
        <f t="shared" si="84"/>
        <v>22007.91585892596</v>
      </c>
      <c r="K110">
        <f t="shared" si="85"/>
        <v>25691.712119795033</v>
      </c>
      <c r="L110">
        <f t="shared" si="89"/>
        <v>205.53369695836028</v>
      </c>
      <c r="M110">
        <f t="shared" si="90"/>
        <v>11181.033114534799</v>
      </c>
      <c r="N110">
        <f t="shared" si="91"/>
        <v>14874.31554603272</v>
      </c>
      <c r="O110">
        <f t="shared" si="92"/>
        <v>22007.91585892596</v>
      </c>
      <c r="P110">
        <f t="shared" si="93"/>
        <v>25691.712119795033</v>
      </c>
      <c r="Q110">
        <f t="shared" si="94"/>
        <v>1</v>
      </c>
      <c r="R110">
        <f t="shared" si="95"/>
        <v>1.0505050505050504</v>
      </c>
      <c r="S110">
        <f t="shared" si="96"/>
        <v>1.1313131313131315</v>
      </c>
      <c r="T110">
        <f t="shared" si="97"/>
        <v>1.2121212121212122</v>
      </c>
      <c r="U110">
        <f t="shared" si="98"/>
        <v>1.2626262626262625</v>
      </c>
      <c r="AO110">
        <f t="shared" si="123"/>
        <v>5.652176666354908</v>
      </c>
      <c r="AP110">
        <f t="shared" si="124"/>
        <v>292.69579475308643</v>
      </c>
      <c r="AQ110">
        <f t="shared" si="125"/>
        <v>361.56539351851853</v>
      </c>
      <c r="AR110">
        <f t="shared" si="126"/>
        <v>499.30459104938274</v>
      </c>
      <c r="AS110">
        <f t="shared" si="127"/>
        <v>559.56548996913591</v>
      </c>
      <c r="AT110">
        <f t="shared" si="128"/>
        <v>5.652176666354908</v>
      </c>
      <c r="AU110">
        <f t="shared" si="129"/>
        <v>307.47841064970697</v>
      </c>
      <c r="AV110">
        <f t="shared" si="130"/>
        <v>409.04367751589979</v>
      </c>
      <c r="AW110">
        <f t="shared" si="131"/>
        <v>605.2176861204639</v>
      </c>
      <c r="AX110">
        <f t="shared" si="132"/>
        <v>706.52208329436348</v>
      </c>
      <c r="AZ110">
        <f t="shared" si="144"/>
        <v>1.1000000000000001</v>
      </c>
      <c r="BA110">
        <f t="shared" si="144"/>
        <v>1.1000000000000001</v>
      </c>
      <c r="BB110">
        <f t="shared" si="144"/>
        <v>1.1000000000000001</v>
      </c>
      <c r="BC110">
        <f t="shared" si="144"/>
        <v>1.1000000000000001</v>
      </c>
      <c r="BD110">
        <f t="shared" si="144"/>
        <v>1.1000000000000001</v>
      </c>
      <c r="BE110">
        <f t="shared" si="100"/>
        <v>1.2845856059897518</v>
      </c>
      <c r="BF110">
        <f t="shared" si="101"/>
        <v>66.521771534792364</v>
      </c>
      <c r="BG110">
        <f t="shared" si="102"/>
        <v>82.173953072390574</v>
      </c>
      <c r="BH110">
        <f t="shared" si="103"/>
        <v>113.47831614758698</v>
      </c>
      <c r="BI110">
        <f t="shared" si="104"/>
        <v>127.17397499298542</v>
      </c>
      <c r="BJ110">
        <f t="shared" si="105"/>
        <v>1.2845856059897518</v>
      </c>
      <c r="BK110">
        <f t="shared" si="136"/>
        <v>69.881456965842489</v>
      </c>
      <c r="BL110">
        <f t="shared" si="137"/>
        <v>92.964472162704496</v>
      </c>
      <c r="BM110">
        <f t="shared" si="138"/>
        <v>137.54947411828724</v>
      </c>
      <c r="BN110">
        <f t="shared" si="139"/>
        <v>160.57320074871896</v>
      </c>
      <c r="BP110">
        <f t="shared" si="86"/>
        <v>99</v>
      </c>
      <c r="BQ110">
        <f t="shared" si="145"/>
        <v>20</v>
      </c>
      <c r="BR110">
        <f t="shared" si="145"/>
        <v>21.071428571428573</v>
      </c>
      <c r="BS110">
        <f t="shared" si="145"/>
        <v>22.785714285714288</v>
      </c>
      <c r="BT110">
        <f t="shared" si="145"/>
        <v>25.08064516129032</v>
      </c>
      <c r="BU110">
        <f t="shared" si="145"/>
        <v>26.5</v>
      </c>
      <c r="BW110">
        <f t="shared" si="107"/>
        <v>21.284585605989751</v>
      </c>
      <c r="BX110">
        <f t="shared" si="108"/>
        <v>87.593200106220934</v>
      </c>
      <c r="BY110">
        <f t="shared" si="109"/>
        <v>104.95966735810487</v>
      </c>
      <c r="BZ110">
        <f t="shared" si="110"/>
        <v>138.55896130887731</v>
      </c>
      <c r="CA110">
        <f t="shared" si="111"/>
        <v>153.67397499298542</v>
      </c>
      <c r="CB110">
        <f t="shared" si="112"/>
        <v>21.284585605989751</v>
      </c>
      <c r="CC110">
        <f t="shared" si="140"/>
        <v>90.952885537271058</v>
      </c>
      <c r="CD110">
        <f t="shared" si="141"/>
        <v>115.75018644841879</v>
      </c>
      <c r="CE110">
        <f t="shared" si="142"/>
        <v>162.63011927957757</v>
      </c>
      <c r="CF110">
        <f t="shared" si="143"/>
        <v>187.07320074871896</v>
      </c>
      <c r="CH110">
        <f t="shared" si="113"/>
        <v>124.86956888847321</v>
      </c>
      <c r="CI110">
        <f t="shared" si="114"/>
        <v>513.88010728982954</v>
      </c>
      <c r="CJ110">
        <f t="shared" si="115"/>
        <v>615.76338183421524</v>
      </c>
      <c r="CK110">
        <f t="shared" si="116"/>
        <v>812.87923967874701</v>
      </c>
      <c r="CL110">
        <f t="shared" si="117"/>
        <v>901.55398662551454</v>
      </c>
      <c r="CM110">
        <f t="shared" si="118"/>
        <v>124.86956888847321</v>
      </c>
      <c r="CN110">
        <f t="shared" si="119"/>
        <v>533.59026181865693</v>
      </c>
      <c r="CO110">
        <f t="shared" si="120"/>
        <v>679.06776049739028</v>
      </c>
      <c r="CP110">
        <f t="shared" si="121"/>
        <v>954.09669977352178</v>
      </c>
      <c r="CQ110">
        <f t="shared" si="122"/>
        <v>1097.4961110591514</v>
      </c>
    </row>
    <row r="111" spans="1:95" x14ac:dyDescent="0.4">
      <c r="A111">
        <v>100</v>
      </c>
      <c r="B111">
        <f t="shared" si="87"/>
        <v>201.44357638888889</v>
      </c>
      <c r="C111">
        <f t="shared" si="133"/>
        <v>10537.048611111113</v>
      </c>
      <c r="D111">
        <f t="shared" si="134"/>
        <v>13016.354166666668</v>
      </c>
      <c r="E111">
        <f t="shared" si="135"/>
        <v>17974.965277777777</v>
      </c>
      <c r="F111">
        <f t="shared" si="135"/>
        <v>20144.357638888891</v>
      </c>
      <c r="G111">
        <f t="shared" si="88"/>
        <v>201.44357638888889</v>
      </c>
      <c r="H111">
        <f t="shared" si="82"/>
        <v>10958.530555555557</v>
      </c>
      <c r="I111">
        <f t="shared" si="83"/>
        <v>14578.316666666669</v>
      </c>
      <c r="J111">
        <f t="shared" si="84"/>
        <v>21569.958333333336</v>
      </c>
      <c r="K111">
        <f t="shared" si="85"/>
        <v>25180.447048611109</v>
      </c>
      <c r="L111">
        <f t="shared" si="89"/>
        <v>201.44357638888889</v>
      </c>
      <c r="M111">
        <f t="shared" si="90"/>
        <v>10958.530555555557</v>
      </c>
      <c r="N111">
        <f t="shared" si="91"/>
        <v>14578.316666666669</v>
      </c>
      <c r="O111">
        <f t="shared" si="92"/>
        <v>21569.958333333336</v>
      </c>
      <c r="P111">
        <f t="shared" si="93"/>
        <v>25180.447048611109</v>
      </c>
      <c r="Q111">
        <f t="shared" si="94"/>
        <v>1</v>
      </c>
      <c r="R111">
        <f t="shared" si="95"/>
        <v>1.04</v>
      </c>
      <c r="S111">
        <f t="shared" si="96"/>
        <v>1.1200000000000001</v>
      </c>
      <c r="T111">
        <f t="shared" si="97"/>
        <v>1.2000000000000002</v>
      </c>
      <c r="U111">
        <f t="shared" si="98"/>
        <v>1.2499999999999998</v>
      </c>
      <c r="AO111">
        <f t="shared" si="123"/>
        <v>5.5956548996913575</v>
      </c>
      <c r="AP111">
        <f t="shared" si="124"/>
        <v>292.69579475308643</v>
      </c>
      <c r="AQ111">
        <f t="shared" si="125"/>
        <v>361.56539351851853</v>
      </c>
      <c r="AR111">
        <f t="shared" si="126"/>
        <v>499.30459104938274</v>
      </c>
      <c r="AS111">
        <f t="shared" si="127"/>
        <v>559.5654899691358</v>
      </c>
      <c r="AT111">
        <f t="shared" si="128"/>
        <v>5.5956548996913575</v>
      </c>
      <c r="AU111">
        <f t="shared" si="129"/>
        <v>304.40362654320995</v>
      </c>
      <c r="AV111">
        <f t="shared" si="130"/>
        <v>404.95324074074085</v>
      </c>
      <c r="AW111">
        <f t="shared" si="131"/>
        <v>599.16550925925935</v>
      </c>
      <c r="AX111">
        <f t="shared" si="132"/>
        <v>699.45686246141975</v>
      </c>
      <c r="AZ111">
        <f t="shared" si="144"/>
        <v>1.1000000000000001</v>
      </c>
      <c r="BA111">
        <f t="shared" si="144"/>
        <v>1.1000000000000001</v>
      </c>
      <c r="BB111">
        <f t="shared" si="144"/>
        <v>1.1000000000000001</v>
      </c>
      <c r="BC111">
        <f t="shared" si="144"/>
        <v>1.1000000000000001</v>
      </c>
      <c r="BD111">
        <f t="shared" si="144"/>
        <v>1.1000000000000001</v>
      </c>
      <c r="BE111">
        <f t="shared" si="100"/>
        <v>1.2717397499298539</v>
      </c>
      <c r="BF111">
        <f t="shared" si="101"/>
        <v>66.521771534792364</v>
      </c>
      <c r="BG111">
        <f t="shared" si="102"/>
        <v>82.173953072390574</v>
      </c>
      <c r="BH111">
        <f t="shared" si="103"/>
        <v>113.47831614758698</v>
      </c>
      <c r="BI111">
        <f t="shared" si="104"/>
        <v>127.17397499298539</v>
      </c>
      <c r="BJ111">
        <f t="shared" si="105"/>
        <v>1.2717397499298539</v>
      </c>
      <c r="BK111">
        <f t="shared" si="136"/>
        <v>69.182642396184079</v>
      </c>
      <c r="BL111">
        <f t="shared" si="137"/>
        <v>92.034827441077454</v>
      </c>
      <c r="BM111">
        <f t="shared" si="138"/>
        <v>136.17397937710439</v>
      </c>
      <c r="BN111">
        <f t="shared" si="139"/>
        <v>158.96746874123176</v>
      </c>
      <c r="BP111">
        <f t="shared" si="86"/>
        <v>100</v>
      </c>
      <c r="BQ111">
        <f t="shared" si="145"/>
        <v>20</v>
      </c>
      <c r="BR111">
        <f t="shared" si="145"/>
        <v>20.857142857142858</v>
      </c>
      <c r="BS111">
        <f t="shared" si="145"/>
        <v>22.571428571428573</v>
      </c>
      <c r="BT111">
        <f t="shared" si="145"/>
        <v>24.838709677419352</v>
      </c>
      <c r="BU111">
        <f t="shared" si="145"/>
        <v>26.25</v>
      </c>
      <c r="BW111">
        <f t="shared" si="107"/>
        <v>21.271739749929854</v>
      </c>
      <c r="BX111">
        <f t="shared" si="108"/>
        <v>87.378914391935226</v>
      </c>
      <c r="BY111">
        <f t="shared" si="109"/>
        <v>104.74538164381914</v>
      </c>
      <c r="BZ111">
        <f t="shared" si="110"/>
        <v>138.31702582500634</v>
      </c>
      <c r="CA111">
        <f t="shared" si="111"/>
        <v>153.42397499298539</v>
      </c>
      <c r="CB111">
        <f t="shared" si="112"/>
        <v>21.271739749929854</v>
      </c>
      <c r="CC111">
        <f t="shared" si="140"/>
        <v>90.03978525332694</v>
      </c>
      <c r="CD111">
        <f t="shared" si="141"/>
        <v>114.60625601250602</v>
      </c>
      <c r="CE111">
        <f t="shared" si="142"/>
        <v>161.01268905452375</v>
      </c>
      <c r="CF111">
        <f t="shared" si="143"/>
        <v>185.21746874123176</v>
      </c>
      <c r="CH111">
        <f t="shared" si="113"/>
        <v>124.79420653292182</v>
      </c>
      <c r="CI111">
        <f t="shared" si="114"/>
        <v>512.62296443268667</v>
      </c>
      <c r="CJ111">
        <f t="shared" si="115"/>
        <v>614.50623897707237</v>
      </c>
      <c r="CK111">
        <f t="shared" si="116"/>
        <v>811.45988484003726</v>
      </c>
      <c r="CL111">
        <f t="shared" si="117"/>
        <v>900.08731995884773</v>
      </c>
      <c r="CM111">
        <f t="shared" si="118"/>
        <v>124.79420653292182</v>
      </c>
      <c r="CN111">
        <f t="shared" si="119"/>
        <v>528.23340681951811</v>
      </c>
      <c r="CO111">
        <f t="shared" si="120"/>
        <v>672.35670194003535</v>
      </c>
      <c r="CP111">
        <f t="shared" si="121"/>
        <v>944.60777578653949</v>
      </c>
      <c r="CQ111">
        <f t="shared" si="122"/>
        <v>1086.6091499485597</v>
      </c>
    </row>
    <row r="112" spans="1:95" x14ac:dyDescent="0.4">
      <c r="A112">
        <v>101</v>
      </c>
      <c r="B112">
        <f t="shared" si="87"/>
        <v>197.47434211242907</v>
      </c>
      <c r="C112">
        <f t="shared" si="133"/>
        <v>10432.721397139716</v>
      </c>
      <c r="D112">
        <f t="shared" si="134"/>
        <v>12887.479372937294</v>
      </c>
      <c r="E112">
        <f t="shared" si="135"/>
        <v>17796.995324532454</v>
      </c>
      <c r="F112">
        <f t="shared" si="135"/>
        <v>19944.908553355337</v>
      </c>
      <c r="G112">
        <f t="shared" si="88"/>
        <v>197.47434211242907</v>
      </c>
      <c r="H112">
        <f t="shared" si="82"/>
        <v>10742.604210916143</v>
      </c>
      <c r="I112">
        <f t="shared" si="83"/>
        <v>14291.066235336408</v>
      </c>
      <c r="J112">
        <f t="shared" si="84"/>
        <v>21144.94494003856</v>
      </c>
      <c r="K112">
        <f t="shared" si="85"/>
        <v>24684.292764053633</v>
      </c>
      <c r="L112">
        <f t="shared" si="89"/>
        <v>197.47434211242907</v>
      </c>
      <c r="M112">
        <f t="shared" si="90"/>
        <v>10742.604210916143</v>
      </c>
      <c r="N112">
        <f t="shared" si="91"/>
        <v>14291.066235336408</v>
      </c>
      <c r="O112">
        <f t="shared" si="92"/>
        <v>21144.94494003856</v>
      </c>
      <c r="P112">
        <f t="shared" si="93"/>
        <v>24684.292764053633</v>
      </c>
      <c r="Q112">
        <f t="shared" si="94"/>
        <v>1</v>
      </c>
      <c r="R112">
        <f t="shared" si="95"/>
        <v>1.0297029702970297</v>
      </c>
      <c r="S112">
        <f t="shared" si="96"/>
        <v>1.108910891089109</v>
      </c>
      <c r="T112">
        <f t="shared" si="97"/>
        <v>1.1881188118811881</v>
      </c>
      <c r="U112">
        <f t="shared" si="98"/>
        <v>1.2376237623762376</v>
      </c>
      <c r="AO112">
        <f t="shared" si="123"/>
        <v>5.5402523759320381</v>
      </c>
      <c r="AP112">
        <f t="shared" si="124"/>
        <v>292.69579475308643</v>
      </c>
      <c r="AQ112">
        <f t="shared" si="125"/>
        <v>361.56539351851853</v>
      </c>
      <c r="AR112">
        <f t="shared" si="126"/>
        <v>499.30459104938274</v>
      </c>
      <c r="AS112">
        <f t="shared" si="127"/>
        <v>559.5654899691358</v>
      </c>
      <c r="AT112">
        <f t="shared" si="128"/>
        <v>5.5402523759320381</v>
      </c>
      <c r="AU112">
        <f t="shared" si="129"/>
        <v>301.38972925070294</v>
      </c>
      <c r="AV112">
        <f t="shared" si="130"/>
        <v>400.94380271360478</v>
      </c>
      <c r="AW112">
        <f t="shared" si="131"/>
        <v>593.23317748441514</v>
      </c>
      <c r="AX112">
        <f t="shared" si="132"/>
        <v>692.53154699150468</v>
      </c>
      <c r="AZ112">
        <f t="shared" si="144"/>
        <v>1.1000000000000001</v>
      </c>
      <c r="BA112">
        <f t="shared" si="144"/>
        <v>1.1000000000000001</v>
      </c>
      <c r="BB112">
        <f t="shared" si="144"/>
        <v>1.1000000000000001</v>
      </c>
      <c r="BC112">
        <f t="shared" si="144"/>
        <v>1.1000000000000001</v>
      </c>
      <c r="BD112">
        <f t="shared" si="144"/>
        <v>1.1000000000000001</v>
      </c>
      <c r="BE112">
        <f t="shared" si="100"/>
        <v>1.2591482672572814</v>
      </c>
      <c r="BF112">
        <f t="shared" si="101"/>
        <v>66.521771534792364</v>
      </c>
      <c r="BG112">
        <f t="shared" si="102"/>
        <v>82.173953072390574</v>
      </c>
      <c r="BH112">
        <f t="shared" si="103"/>
        <v>113.47831614758698</v>
      </c>
      <c r="BI112">
        <f t="shared" si="104"/>
        <v>127.17397499298539</v>
      </c>
      <c r="BJ112">
        <f t="shared" si="105"/>
        <v>1.2591482672572814</v>
      </c>
      <c r="BK112">
        <f t="shared" si="136"/>
        <v>68.497665738796115</v>
      </c>
      <c r="BL112">
        <f t="shared" si="137"/>
        <v>91.123591525819265</v>
      </c>
      <c r="BM112">
        <f t="shared" si="138"/>
        <v>134.82572215554887</v>
      </c>
      <c r="BN112">
        <f t="shared" si="139"/>
        <v>157.39353340716013</v>
      </c>
      <c r="BP112">
        <f t="shared" si="86"/>
        <v>101</v>
      </c>
      <c r="BQ112">
        <f t="shared" si="145"/>
        <v>20</v>
      </c>
      <c r="BR112">
        <f t="shared" si="145"/>
        <v>20.642857142857142</v>
      </c>
      <c r="BS112">
        <f t="shared" si="145"/>
        <v>22.357142857142858</v>
      </c>
      <c r="BT112">
        <f t="shared" si="145"/>
        <v>24.596774193548384</v>
      </c>
      <c r="BU112">
        <f t="shared" si="145"/>
        <v>26</v>
      </c>
      <c r="BW112">
        <f t="shared" si="107"/>
        <v>21.259148267257281</v>
      </c>
      <c r="BX112">
        <f t="shared" si="108"/>
        <v>87.164628677649503</v>
      </c>
      <c r="BY112">
        <f t="shared" si="109"/>
        <v>104.53109592953344</v>
      </c>
      <c r="BZ112">
        <f t="shared" si="110"/>
        <v>138.07509034113536</v>
      </c>
      <c r="CA112">
        <f t="shared" si="111"/>
        <v>153.17397499298539</v>
      </c>
      <c r="CB112">
        <f t="shared" si="112"/>
        <v>21.259148267257281</v>
      </c>
      <c r="CC112">
        <f t="shared" si="140"/>
        <v>89.140522881653254</v>
      </c>
      <c r="CD112">
        <f t="shared" si="141"/>
        <v>113.48073438296213</v>
      </c>
      <c r="CE112">
        <f t="shared" si="142"/>
        <v>159.42249634909726</v>
      </c>
      <c r="CF112">
        <f t="shared" si="143"/>
        <v>183.39353340716013</v>
      </c>
      <c r="CH112">
        <f t="shared" si="113"/>
        <v>124.72033650124273</v>
      </c>
      <c r="CI112">
        <f t="shared" si="114"/>
        <v>511.36582157554381</v>
      </c>
      <c r="CJ112">
        <f t="shared" si="115"/>
        <v>613.2490961199295</v>
      </c>
      <c r="CK112">
        <f t="shared" si="116"/>
        <v>810.04053000132751</v>
      </c>
      <c r="CL112">
        <f t="shared" si="117"/>
        <v>898.62065329218103</v>
      </c>
      <c r="CM112">
        <f t="shared" si="118"/>
        <v>124.72033650124273</v>
      </c>
      <c r="CN112">
        <f t="shared" si="119"/>
        <v>522.95773423903245</v>
      </c>
      <c r="CO112">
        <f t="shared" si="120"/>
        <v>665.75364171337787</v>
      </c>
      <c r="CP112">
        <f t="shared" si="121"/>
        <v>935.27864524803726</v>
      </c>
      <c r="CQ112">
        <f t="shared" si="122"/>
        <v>1075.9087293220061</v>
      </c>
    </row>
    <row r="113" spans="1:95" x14ac:dyDescent="0.4">
      <c r="A113">
        <v>102</v>
      </c>
      <c r="B113">
        <f t="shared" si="87"/>
        <v>193.62127680592934</v>
      </c>
      <c r="C113">
        <f t="shared" si="133"/>
        <v>10330.439814814816</v>
      </c>
      <c r="D113">
        <f t="shared" si="134"/>
        <v>12761.131535947714</v>
      </c>
      <c r="E113">
        <f t="shared" si="135"/>
        <v>17622.514978213509</v>
      </c>
      <c r="F113">
        <f t="shared" si="135"/>
        <v>19749.370234204795</v>
      </c>
      <c r="G113">
        <f t="shared" si="88"/>
        <v>193.62127680592934</v>
      </c>
      <c r="H113">
        <f t="shared" si="82"/>
        <v>10532.997458242557</v>
      </c>
      <c r="I113">
        <f t="shared" si="83"/>
        <v>14012.222863001412</v>
      </c>
      <c r="J113">
        <f t="shared" si="84"/>
        <v>20732.370562604126</v>
      </c>
      <c r="K113">
        <f t="shared" si="85"/>
        <v>24202.659600741168</v>
      </c>
      <c r="L113">
        <f t="shared" si="89"/>
        <v>193.62127680592934</v>
      </c>
      <c r="M113">
        <f t="shared" si="90"/>
        <v>10532.997458242557</v>
      </c>
      <c r="N113">
        <f t="shared" si="91"/>
        <v>14012.222863001412</v>
      </c>
      <c r="O113">
        <f t="shared" si="92"/>
        <v>20732.370562604126</v>
      </c>
      <c r="P113">
        <f t="shared" si="93"/>
        <v>24202.659600741168</v>
      </c>
      <c r="Q113">
        <f t="shared" si="94"/>
        <v>1</v>
      </c>
      <c r="R113">
        <f t="shared" si="95"/>
        <v>1.0196078431372548</v>
      </c>
      <c r="S113">
        <f t="shared" si="96"/>
        <v>1.0980392156862746</v>
      </c>
      <c r="T113">
        <f t="shared" si="97"/>
        <v>1.1764705882352939</v>
      </c>
      <c r="U113">
        <f t="shared" si="98"/>
        <v>1.2254901960784312</v>
      </c>
      <c r="AO113">
        <f t="shared" si="123"/>
        <v>5.4859361761679981</v>
      </c>
      <c r="AP113">
        <f t="shared" si="124"/>
        <v>292.69579475308643</v>
      </c>
      <c r="AQ113">
        <f t="shared" si="125"/>
        <v>361.56539351851853</v>
      </c>
      <c r="AR113">
        <f t="shared" si="126"/>
        <v>499.30459104938279</v>
      </c>
      <c r="AS113">
        <f t="shared" si="127"/>
        <v>559.5654899691358</v>
      </c>
      <c r="AT113">
        <f t="shared" si="128"/>
        <v>5.4859361761679981</v>
      </c>
      <c r="AU113">
        <f t="shared" si="129"/>
        <v>298.43492798353907</v>
      </c>
      <c r="AV113">
        <f t="shared" si="130"/>
        <v>397.01298111837338</v>
      </c>
      <c r="AW113">
        <f t="shared" si="131"/>
        <v>587.41716594045022</v>
      </c>
      <c r="AX113">
        <f t="shared" si="132"/>
        <v>685.74202202099968</v>
      </c>
      <c r="AZ113">
        <f t="shared" si="144"/>
        <v>1.1000000000000001</v>
      </c>
      <c r="BA113">
        <f t="shared" si="144"/>
        <v>1.1000000000000001</v>
      </c>
      <c r="BB113">
        <f t="shared" si="144"/>
        <v>1.1000000000000001</v>
      </c>
      <c r="BC113">
        <f t="shared" si="144"/>
        <v>1.1000000000000001</v>
      </c>
      <c r="BD113">
        <f t="shared" si="144"/>
        <v>1.1000000000000001</v>
      </c>
      <c r="BE113">
        <f t="shared" si="100"/>
        <v>1.2468036764018176</v>
      </c>
      <c r="BF113">
        <f t="shared" si="101"/>
        <v>66.521771534792364</v>
      </c>
      <c r="BG113">
        <f t="shared" si="102"/>
        <v>82.173953072390574</v>
      </c>
      <c r="BH113">
        <f t="shared" si="103"/>
        <v>113.47831614758699</v>
      </c>
      <c r="BI113">
        <f t="shared" si="104"/>
        <v>127.17397499298539</v>
      </c>
      <c r="BJ113">
        <f t="shared" si="105"/>
        <v>1.2468036764018176</v>
      </c>
      <c r="BK113">
        <f t="shared" si="136"/>
        <v>67.826119996258868</v>
      </c>
      <c r="BL113">
        <f t="shared" si="137"/>
        <v>90.230222981448492</v>
      </c>
      <c r="BM113">
        <f t="shared" si="138"/>
        <v>133.50390135010232</v>
      </c>
      <c r="BN113">
        <f t="shared" si="139"/>
        <v>155.85045955022719</v>
      </c>
      <c r="BP113">
        <f t="shared" si="86"/>
        <v>102</v>
      </c>
      <c r="BQ113">
        <f t="shared" si="145"/>
        <v>20</v>
      </c>
      <c r="BR113">
        <f t="shared" si="145"/>
        <v>20.428571428571427</v>
      </c>
      <c r="BS113">
        <f t="shared" si="145"/>
        <v>22.142857142857142</v>
      </c>
      <c r="BT113">
        <f t="shared" si="145"/>
        <v>24.354838709677416</v>
      </c>
      <c r="BU113">
        <f t="shared" si="145"/>
        <v>25.75</v>
      </c>
      <c r="BW113">
        <f t="shared" si="107"/>
        <v>21.246803676401818</v>
      </c>
      <c r="BX113">
        <f t="shared" si="108"/>
        <v>86.950342963363795</v>
      </c>
      <c r="BY113">
        <f t="shared" si="109"/>
        <v>104.31681021524771</v>
      </c>
      <c r="BZ113">
        <f t="shared" si="110"/>
        <v>137.83315485726442</v>
      </c>
      <c r="CA113">
        <f t="shared" si="111"/>
        <v>152.92397499298539</v>
      </c>
      <c r="CB113">
        <f t="shared" si="112"/>
        <v>21.246803676401818</v>
      </c>
      <c r="CC113">
        <f t="shared" si="140"/>
        <v>88.254691424830298</v>
      </c>
      <c r="CD113">
        <f t="shared" si="141"/>
        <v>112.37308012430563</v>
      </c>
      <c r="CE113">
        <f t="shared" si="142"/>
        <v>157.85874005977973</v>
      </c>
      <c r="CF113">
        <f t="shared" si="143"/>
        <v>181.60045955022719</v>
      </c>
      <c r="CH113">
        <f t="shared" si="113"/>
        <v>124.64791490155734</v>
      </c>
      <c r="CI113">
        <f t="shared" si="114"/>
        <v>510.10867871840099</v>
      </c>
      <c r="CJ113">
        <f t="shared" si="115"/>
        <v>611.99195326278664</v>
      </c>
      <c r="CK113">
        <f t="shared" si="116"/>
        <v>808.62117516261799</v>
      </c>
      <c r="CL113">
        <f t="shared" si="117"/>
        <v>897.15398662551434</v>
      </c>
      <c r="CM113">
        <f t="shared" si="118"/>
        <v>124.64791490155734</v>
      </c>
      <c r="CN113">
        <f t="shared" si="119"/>
        <v>517.76085635900449</v>
      </c>
      <c r="CO113">
        <f t="shared" si="120"/>
        <v>659.25540339592646</v>
      </c>
      <c r="CP113">
        <f t="shared" si="121"/>
        <v>926.10460835070774</v>
      </c>
      <c r="CQ113">
        <f t="shared" si="122"/>
        <v>1065.3893626946663</v>
      </c>
    </row>
    <row r="114" spans="1:95" x14ac:dyDescent="0.4">
      <c r="A114">
        <v>103</v>
      </c>
      <c r="B114">
        <f t="shared" si="87"/>
        <v>189.87989102543963</v>
      </c>
      <c r="C114">
        <f t="shared" si="133"/>
        <v>10230.144282632147</v>
      </c>
      <c r="D114">
        <f t="shared" si="134"/>
        <v>12637.237055016181</v>
      </c>
      <c r="E114">
        <f t="shared" si="135"/>
        <v>17451.422599784251</v>
      </c>
      <c r="F114">
        <f t="shared" si="135"/>
        <v>19557.62877562028</v>
      </c>
      <c r="G114">
        <f t="shared" si="88"/>
        <v>189.87989102543963</v>
      </c>
      <c r="H114">
        <f t="shared" si="82"/>
        <v>10329.466071783916</v>
      </c>
      <c r="I114">
        <f t="shared" si="83"/>
        <v>13741.461652056432</v>
      </c>
      <c r="J114">
        <f t="shared" si="84"/>
        <v>20331.754485185535</v>
      </c>
      <c r="K114">
        <f t="shared" si="85"/>
        <v>23734.98637817995</v>
      </c>
      <c r="L114">
        <f t="shared" si="89"/>
        <v>189.87989102543963</v>
      </c>
      <c r="M114">
        <f t="shared" si="90"/>
        <v>10329.466071783916</v>
      </c>
      <c r="N114">
        <f t="shared" si="91"/>
        <v>13741.461652056432</v>
      </c>
      <c r="O114">
        <f t="shared" si="92"/>
        <v>20331.754485185535</v>
      </c>
      <c r="P114">
        <f t="shared" si="93"/>
        <v>23734.98637817995</v>
      </c>
      <c r="Q114">
        <f t="shared" si="94"/>
        <v>1</v>
      </c>
      <c r="R114">
        <f t="shared" si="95"/>
        <v>1.0097087378640777</v>
      </c>
      <c r="S114">
        <f t="shared" si="96"/>
        <v>1.0873786407766992</v>
      </c>
      <c r="T114">
        <f t="shared" si="97"/>
        <v>1.1650485436893203</v>
      </c>
      <c r="U114">
        <f t="shared" si="98"/>
        <v>1.2135922330097086</v>
      </c>
      <c r="AO114">
        <f t="shared" si="123"/>
        <v>5.4326746598945235</v>
      </c>
      <c r="AP114">
        <f t="shared" si="124"/>
        <v>292.69579475308643</v>
      </c>
      <c r="AQ114">
        <f t="shared" si="125"/>
        <v>361.56539351851853</v>
      </c>
      <c r="AR114">
        <f t="shared" si="126"/>
        <v>499.30459104938279</v>
      </c>
      <c r="AS114">
        <f t="shared" si="127"/>
        <v>559.5654899691358</v>
      </c>
      <c r="AT114">
        <f t="shared" si="128"/>
        <v>5.4326746598945235</v>
      </c>
      <c r="AU114">
        <f t="shared" si="129"/>
        <v>295.53750149826203</v>
      </c>
      <c r="AV114">
        <f t="shared" si="130"/>
        <v>393.15848615605904</v>
      </c>
      <c r="AW114">
        <f t="shared" si="131"/>
        <v>581.71408665947502</v>
      </c>
      <c r="AX114">
        <f t="shared" si="132"/>
        <v>679.08433248681524</v>
      </c>
      <c r="AZ114">
        <f t="shared" si="144"/>
        <v>1.1000000000000001</v>
      </c>
      <c r="BA114">
        <f t="shared" si="144"/>
        <v>1.1000000000000001</v>
      </c>
      <c r="BB114">
        <f t="shared" si="144"/>
        <v>1.1000000000000001</v>
      </c>
      <c r="BC114">
        <f t="shared" si="144"/>
        <v>1.1000000000000001</v>
      </c>
      <c r="BD114">
        <f t="shared" si="144"/>
        <v>1.1000000000000001</v>
      </c>
      <c r="BE114">
        <f t="shared" si="100"/>
        <v>1.2346987863396643</v>
      </c>
      <c r="BF114">
        <f t="shared" si="101"/>
        <v>66.521771534792364</v>
      </c>
      <c r="BG114">
        <f t="shared" si="102"/>
        <v>82.173953072390574</v>
      </c>
      <c r="BH114">
        <f t="shared" si="103"/>
        <v>113.47831614758699</v>
      </c>
      <c r="BI114">
        <f t="shared" si="104"/>
        <v>127.17397499298539</v>
      </c>
      <c r="BJ114">
        <f t="shared" si="105"/>
        <v>1.2346987863396643</v>
      </c>
      <c r="BK114">
        <f t="shared" si="136"/>
        <v>67.167613976877732</v>
      </c>
      <c r="BL114">
        <f t="shared" si="137"/>
        <v>89.354201399104326</v>
      </c>
      <c r="BM114">
        <f t="shared" si="138"/>
        <v>132.20774696806248</v>
      </c>
      <c r="BN114">
        <f t="shared" si="139"/>
        <v>154.33734829245799</v>
      </c>
      <c r="BP114">
        <f t="shared" si="86"/>
        <v>103</v>
      </c>
      <c r="BQ114">
        <f t="shared" si="145"/>
        <v>20</v>
      </c>
      <c r="BR114">
        <f t="shared" si="145"/>
        <v>20.214285714285715</v>
      </c>
      <c r="BS114">
        <f t="shared" si="145"/>
        <v>21.928571428571431</v>
      </c>
      <c r="BT114">
        <f t="shared" si="145"/>
        <v>24.112903225806448</v>
      </c>
      <c r="BU114">
        <f t="shared" si="145"/>
        <v>25.5</v>
      </c>
      <c r="BW114">
        <f t="shared" si="107"/>
        <v>21.234698786339663</v>
      </c>
      <c r="BX114">
        <f t="shared" si="108"/>
        <v>86.736057249078073</v>
      </c>
      <c r="BY114">
        <f t="shared" si="109"/>
        <v>104.10252450096201</v>
      </c>
      <c r="BZ114">
        <f t="shared" si="110"/>
        <v>137.59121937339344</v>
      </c>
      <c r="CA114">
        <f t="shared" si="111"/>
        <v>152.67397499298539</v>
      </c>
      <c r="CB114">
        <f t="shared" si="112"/>
        <v>21.234698786339663</v>
      </c>
      <c r="CC114">
        <f t="shared" si="140"/>
        <v>87.381899691163454</v>
      </c>
      <c r="CD114">
        <f t="shared" si="141"/>
        <v>111.28277282767576</v>
      </c>
      <c r="CE114">
        <f t="shared" si="142"/>
        <v>156.32065019386891</v>
      </c>
      <c r="CF114">
        <f t="shared" si="143"/>
        <v>179.83734829245799</v>
      </c>
      <c r="CH114">
        <f t="shared" si="113"/>
        <v>124.57689954652604</v>
      </c>
      <c r="CI114">
        <f t="shared" si="114"/>
        <v>508.85153586125807</v>
      </c>
      <c r="CJ114">
        <f t="shared" si="115"/>
        <v>610.73481040564377</v>
      </c>
      <c r="CK114">
        <f t="shared" si="116"/>
        <v>807.20182032390824</v>
      </c>
      <c r="CL114">
        <f t="shared" si="117"/>
        <v>895.68731995884764</v>
      </c>
      <c r="CM114">
        <f t="shared" si="118"/>
        <v>124.57689954652604</v>
      </c>
      <c r="CN114">
        <f t="shared" si="119"/>
        <v>512.64047818815891</v>
      </c>
      <c r="CO114">
        <f t="shared" si="120"/>
        <v>652.85893392236449</v>
      </c>
      <c r="CP114">
        <f t="shared" si="121"/>
        <v>917.08114780403105</v>
      </c>
      <c r="CQ114">
        <f t="shared" si="122"/>
        <v>1055.045776649087</v>
      </c>
    </row>
    <row r="115" spans="1:95" x14ac:dyDescent="0.4">
      <c r="A115">
        <v>104</v>
      </c>
      <c r="B115">
        <f t="shared" si="87"/>
        <v>186.24591012286325</v>
      </c>
      <c r="C115">
        <f t="shared" si="133"/>
        <v>10131.777510683762</v>
      </c>
      <c r="D115">
        <f t="shared" si="134"/>
        <v>12515.72516025641</v>
      </c>
      <c r="E115">
        <f t="shared" si="135"/>
        <v>17283.620459401711</v>
      </c>
      <c r="F115">
        <f t="shared" si="135"/>
        <v>19369.574652777777</v>
      </c>
      <c r="G115">
        <f t="shared" si="88"/>
        <v>186.24591012286325</v>
      </c>
      <c r="H115">
        <f t="shared" si="82"/>
        <v>10131.777510683762</v>
      </c>
      <c r="I115">
        <f t="shared" si="83"/>
        <v>13478.473249506906</v>
      </c>
      <c r="J115">
        <f t="shared" si="84"/>
        <v>19942.638991617358</v>
      </c>
      <c r="K115">
        <f t="shared" si="85"/>
        <v>23280.738765357906</v>
      </c>
      <c r="L115">
        <f t="shared" si="89"/>
        <v>186.24591012286325</v>
      </c>
      <c r="M115">
        <f t="shared" si="90"/>
        <v>10131.777510683762</v>
      </c>
      <c r="N115">
        <f t="shared" si="91"/>
        <v>13478.473249506906</v>
      </c>
      <c r="O115">
        <f t="shared" si="92"/>
        <v>19942.638991617358</v>
      </c>
      <c r="P115">
        <f t="shared" si="93"/>
        <v>23280.738765357906</v>
      </c>
      <c r="Q115">
        <f t="shared" si="94"/>
        <v>1</v>
      </c>
      <c r="R115">
        <f t="shared" si="95"/>
        <v>1</v>
      </c>
      <c r="S115">
        <f t="shared" si="96"/>
        <v>1.0769230769230771</v>
      </c>
      <c r="T115">
        <f t="shared" si="97"/>
        <v>1.1538461538461537</v>
      </c>
      <c r="U115">
        <f t="shared" si="98"/>
        <v>1.2019230769230769</v>
      </c>
      <c r="AO115">
        <f t="shared" si="123"/>
        <v>5.3804374035493829</v>
      </c>
      <c r="AP115">
        <f t="shared" si="124"/>
        <v>292.69579475308643</v>
      </c>
      <c r="AQ115">
        <f t="shared" si="125"/>
        <v>361.56539351851853</v>
      </c>
      <c r="AR115">
        <f t="shared" si="126"/>
        <v>499.30459104938279</v>
      </c>
      <c r="AS115">
        <f t="shared" si="127"/>
        <v>559.5654899691358</v>
      </c>
      <c r="AT115">
        <f t="shared" si="128"/>
        <v>5.3804374035493829</v>
      </c>
      <c r="AU115">
        <f t="shared" si="129"/>
        <v>292.69579475308643</v>
      </c>
      <c r="AV115">
        <f t="shared" si="130"/>
        <v>389.37811609686617</v>
      </c>
      <c r="AW115">
        <f t="shared" si="131"/>
        <v>576.12068198005704</v>
      </c>
      <c r="AX115">
        <f t="shared" si="132"/>
        <v>672.55467544367275</v>
      </c>
      <c r="AZ115">
        <f t="shared" si="144"/>
        <v>1.1000000000000001</v>
      </c>
      <c r="BA115">
        <f t="shared" si="144"/>
        <v>1.1000000000000001</v>
      </c>
      <c r="BB115">
        <f t="shared" si="144"/>
        <v>1.1000000000000001</v>
      </c>
      <c r="BC115">
        <f t="shared" si="144"/>
        <v>1.1000000000000001</v>
      </c>
      <c r="BD115">
        <f t="shared" si="144"/>
        <v>1.1000000000000001</v>
      </c>
      <c r="BE115">
        <f t="shared" si="100"/>
        <v>1.2228266826248597</v>
      </c>
      <c r="BF115">
        <f t="shared" si="101"/>
        <v>66.521771534792364</v>
      </c>
      <c r="BG115">
        <f t="shared" si="102"/>
        <v>82.173953072390574</v>
      </c>
      <c r="BH115">
        <f t="shared" si="103"/>
        <v>113.47831614758699</v>
      </c>
      <c r="BI115">
        <f t="shared" si="104"/>
        <v>127.17397499298539</v>
      </c>
      <c r="BJ115">
        <f t="shared" si="105"/>
        <v>1.2228266826248597</v>
      </c>
      <c r="BK115">
        <f t="shared" si="136"/>
        <v>66.521771534792364</v>
      </c>
      <c r="BL115">
        <f t="shared" si="137"/>
        <v>88.4950263856514</v>
      </c>
      <c r="BM115">
        <f t="shared" si="138"/>
        <v>130.93651863183115</v>
      </c>
      <c r="BN115">
        <f t="shared" si="139"/>
        <v>152.85333532810742</v>
      </c>
      <c r="BP115">
        <f t="shared" si="86"/>
        <v>104</v>
      </c>
      <c r="BQ115">
        <f t="shared" si="145"/>
        <v>20</v>
      </c>
      <c r="BR115">
        <f t="shared" si="145"/>
        <v>20</v>
      </c>
      <c r="BS115">
        <f t="shared" si="145"/>
        <v>21.714285714285715</v>
      </c>
      <c r="BT115">
        <f t="shared" si="145"/>
        <v>23.87096774193548</v>
      </c>
      <c r="BU115">
        <f t="shared" si="145"/>
        <v>25.25</v>
      </c>
      <c r="BW115">
        <f t="shared" si="107"/>
        <v>21.222826682624859</v>
      </c>
      <c r="BX115">
        <f t="shared" si="108"/>
        <v>86.521771534792364</v>
      </c>
      <c r="BY115">
        <f t="shared" si="109"/>
        <v>103.88823878667628</v>
      </c>
      <c r="BZ115">
        <f t="shared" si="110"/>
        <v>137.34928388952247</v>
      </c>
      <c r="CA115">
        <f t="shared" si="111"/>
        <v>152.42397499298539</v>
      </c>
      <c r="CB115">
        <f t="shared" si="112"/>
        <v>21.222826682624859</v>
      </c>
      <c r="CC115">
        <f t="shared" si="140"/>
        <v>86.521771534792364</v>
      </c>
      <c r="CD115">
        <f t="shared" si="141"/>
        <v>110.20931209993711</v>
      </c>
      <c r="CE115">
        <f t="shared" si="142"/>
        <v>154.80748637376664</v>
      </c>
      <c r="CF115">
        <f t="shared" si="143"/>
        <v>178.10333532810742</v>
      </c>
      <c r="CH115">
        <f t="shared" si="113"/>
        <v>124.5072498713992</v>
      </c>
      <c r="CI115">
        <f t="shared" si="114"/>
        <v>507.59439300411526</v>
      </c>
      <c r="CJ115">
        <f t="shared" si="115"/>
        <v>609.4776675485009</v>
      </c>
      <c r="CK115">
        <f t="shared" si="116"/>
        <v>805.78246548519849</v>
      </c>
      <c r="CL115">
        <f t="shared" si="117"/>
        <v>894.22065329218105</v>
      </c>
      <c r="CM115">
        <f t="shared" si="118"/>
        <v>124.5072498713992</v>
      </c>
      <c r="CN115">
        <f t="shared" si="119"/>
        <v>507.59439300411526</v>
      </c>
      <c r="CO115">
        <f t="shared" si="120"/>
        <v>646.56129765296441</v>
      </c>
      <c r="CP115">
        <f t="shared" si="121"/>
        <v>908.20392005943097</v>
      </c>
      <c r="CQ115">
        <f t="shared" si="122"/>
        <v>1044.8729005915636</v>
      </c>
    </row>
    <row r="116" spans="1:95" x14ac:dyDescent="0.4">
      <c r="A116">
        <v>105</v>
      </c>
      <c r="B116">
        <f t="shared" si="87"/>
        <v>182.71526203073822</v>
      </c>
      <c r="C116">
        <f t="shared" si="133"/>
        <v>9939.7102544721602</v>
      </c>
      <c r="D116">
        <f t="shared" si="134"/>
        <v>12396.527777777779</v>
      </c>
      <c r="E116">
        <f t="shared" si="135"/>
        <v>17119.01455026455</v>
      </c>
      <c r="F116">
        <f t="shared" si="135"/>
        <v>19185.102513227514</v>
      </c>
      <c r="G116">
        <f t="shared" si="88"/>
        <v>182.71526203073822</v>
      </c>
      <c r="H116">
        <f t="shared" si="82"/>
        <v>9939.7102544721602</v>
      </c>
      <c r="I116">
        <f t="shared" si="83"/>
        <v>13222.962962962965</v>
      </c>
      <c r="J116">
        <f t="shared" si="84"/>
        <v>19564.588057445202</v>
      </c>
      <c r="K116">
        <f t="shared" si="85"/>
        <v>22839.407753842275</v>
      </c>
      <c r="L116">
        <f t="shared" si="89"/>
        <v>182.71526203073822</v>
      </c>
      <c r="M116">
        <f t="shared" si="90"/>
        <v>9939.7102544721602</v>
      </c>
      <c r="N116">
        <f t="shared" si="91"/>
        <v>13222.962962962965</v>
      </c>
      <c r="O116">
        <f t="shared" si="92"/>
        <v>19564.588057445202</v>
      </c>
      <c r="P116">
        <f t="shared" si="93"/>
        <v>22839.407753842275</v>
      </c>
      <c r="Q116">
        <f t="shared" si="94"/>
        <v>1</v>
      </c>
      <c r="R116">
        <f t="shared" si="95"/>
        <v>1</v>
      </c>
      <c r="S116">
        <f t="shared" si="96"/>
        <v>1.0666666666666667</v>
      </c>
      <c r="T116">
        <f t="shared" si="97"/>
        <v>1.142857142857143</v>
      </c>
      <c r="U116">
        <f t="shared" si="98"/>
        <v>1.1904761904761902</v>
      </c>
      <c r="AO116">
        <f t="shared" si="123"/>
        <v>5.329195142563198</v>
      </c>
      <c r="AP116">
        <f t="shared" si="124"/>
        <v>289.90821575543799</v>
      </c>
      <c r="AQ116">
        <f t="shared" si="125"/>
        <v>361.56539351851853</v>
      </c>
      <c r="AR116">
        <f t="shared" si="126"/>
        <v>499.30459104938274</v>
      </c>
      <c r="AS116">
        <f t="shared" si="127"/>
        <v>559.5654899691358</v>
      </c>
      <c r="AT116">
        <f t="shared" si="128"/>
        <v>5.329195142563198</v>
      </c>
      <c r="AU116">
        <f t="shared" si="129"/>
        <v>289.90821575543799</v>
      </c>
      <c r="AV116">
        <f t="shared" si="130"/>
        <v>385.66975308641986</v>
      </c>
      <c r="AW116">
        <f t="shared" si="131"/>
        <v>570.6338183421517</v>
      </c>
      <c r="AX116">
        <f t="shared" si="132"/>
        <v>666.14939282039973</v>
      </c>
      <c r="AZ116">
        <f t="shared" si="144"/>
        <v>1.1000000000000001</v>
      </c>
      <c r="BA116">
        <f t="shared" si="144"/>
        <v>1.1000000000000001</v>
      </c>
      <c r="BB116">
        <f t="shared" si="144"/>
        <v>1.1000000000000001</v>
      </c>
      <c r="BC116">
        <f t="shared" si="144"/>
        <v>1.1000000000000001</v>
      </c>
      <c r="BD116">
        <f t="shared" si="144"/>
        <v>1.1000000000000001</v>
      </c>
      <c r="BE116">
        <f t="shared" si="100"/>
        <v>1.2111807142189086</v>
      </c>
      <c r="BF116">
        <f t="shared" si="101"/>
        <v>65.888230853508631</v>
      </c>
      <c r="BG116">
        <f t="shared" si="102"/>
        <v>82.173953072390574</v>
      </c>
      <c r="BH116">
        <f t="shared" si="103"/>
        <v>113.47831614758698</v>
      </c>
      <c r="BI116">
        <f t="shared" si="104"/>
        <v>127.17397499298539</v>
      </c>
      <c r="BJ116">
        <f t="shared" si="105"/>
        <v>1.2111807142189086</v>
      </c>
      <c r="BK116">
        <f t="shared" si="136"/>
        <v>65.888230853508631</v>
      </c>
      <c r="BL116">
        <f t="shared" si="137"/>
        <v>87.652216610549956</v>
      </c>
      <c r="BM116">
        <f t="shared" si="138"/>
        <v>129.68950416867082</v>
      </c>
      <c r="BN116">
        <f t="shared" si="139"/>
        <v>151.39758927736355</v>
      </c>
      <c r="BP116">
        <f t="shared" si="86"/>
        <v>105</v>
      </c>
      <c r="BQ116">
        <f t="shared" si="145"/>
        <v>20</v>
      </c>
      <c r="BR116">
        <f t="shared" si="145"/>
        <v>20</v>
      </c>
      <c r="BS116">
        <f t="shared" si="145"/>
        <v>21.5</v>
      </c>
      <c r="BT116">
        <f t="shared" si="145"/>
        <v>23.629032258064516</v>
      </c>
      <c r="BU116">
        <f t="shared" si="145"/>
        <v>25</v>
      </c>
      <c r="BW116">
        <f t="shared" si="107"/>
        <v>21.211180714218909</v>
      </c>
      <c r="BX116">
        <f t="shared" si="108"/>
        <v>85.888230853508631</v>
      </c>
      <c r="BY116">
        <f t="shared" si="109"/>
        <v>103.67395307239057</v>
      </c>
      <c r="BZ116">
        <f t="shared" si="110"/>
        <v>137.10734840565149</v>
      </c>
      <c r="CA116">
        <f t="shared" si="111"/>
        <v>152.17397499298539</v>
      </c>
      <c r="CB116">
        <f t="shared" si="112"/>
        <v>21.211180714218909</v>
      </c>
      <c r="CC116">
        <f t="shared" si="140"/>
        <v>85.888230853508631</v>
      </c>
      <c r="CD116">
        <f t="shared" si="141"/>
        <v>109.15221661054996</v>
      </c>
      <c r="CE116">
        <f t="shared" si="142"/>
        <v>153.31853642673533</v>
      </c>
      <c r="CF116">
        <f t="shared" si="143"/>
        <v>176.39758927736355</v>
      </c>
      <c r="CH116">
        <f t="shared" si="113"/>
        <v>124.43892685675094</v>
      </c>
      <c r="CI116">
        <f t="shared" si="114"/>
        <v>503.87762100725064</v>
      </c>
      <c r="CJ116">
        <f t="shared" si="115"/>
        <v>608.22052469135804</v>
      </c>
      <c r="CK116">
        <f t="shared" si="116"/>
        <v>804.36311064648874</v>
      </c>
      <c r="CL116">
        <f t="shared" si="117"/>
        <v>892.75398662551436</v>
      </c>
      <c r="CM116">
        <f t="shared" si="118"/>
        <v>124.43892685675094</v>
      </c>
      <c r="CN116">
        <f t="shared" si="119"/>
        <v>503.87762100725064</v>
      </c>
      <c r="CO116">
        <f t="shared" si="120"/>
        <v>640.3596707818931</v>
      </c>
      <c r="CP116">
        <f t="shared" si="121"/>
        <v>899.46874703684728</v>
      </c>
      <c r="CQ116">
        <f t="shared" si="122"/>
        <v>1034.8658570938662</v>
      </c>
    </row>
    <row r="117" spans="1:95" x14ac:dyDescent="0.4">
      <c r="A117">
        <v>106</v>
      </c>
      <c r="B117">
        <f t="shared" si="87"/>
        <v>179.28406584984771</v>
      </c>
      <c r="C117">
        <f t="shared" si="133"/>
        <v>9753.0531822317171</v>
      </c>
      <c r="D117">
        <f t="shared" si="134"/>
        <v>12279.579402515725</v>
      </c>
      <c r="E117">
        <f t="shared" si="135"/>
        <v>16957.514412997902</v>
      </c>
      <c r="F117">
        <f t="shared" si="135"/>
        <v>19004.110980083857</v>
      </c>
      <c r="G117">
        <f t="shared" si="88"/>
        <v>179.28406584984771</v>
      </c>
      <c r="H117">
        <f t="shared" si="82"/>
        <v>9753.0531822317171</v>
      </c>
      <c r="I117">
        <f t="shared" si="83"/>
        <v>12974.649934733596</v>
      </c>
      <c r="J117">
        <f t="shared" si="84"/>
        <v>19197.186127922156</v>
      </c>
      <c r="K117">
        <f t="shared" si="85"/>
        <v>22410.508231230964</v>
      </c>
      <c r="L117">
        <f t="shared" si="89"/>
        <v>179.28406584984771</v>
      </c>
      <c r="M117">
        <f t="shared" si="90"/>
        <v>9753.0531822317171</v>
      </c>
      <c r="N117">
        <f t="shared" si="91"/>
        <v>12974.649934733596</v>
      </c>
      <c r="O117">
        <f t="shared" si="92"/>
        <v>19197.186127922156</v>
      </c>
      <c r="P117">
        <f t="shared" si="93"/>
        <v>22410.508231230964</v>
      </c>
      <c r="Q117">
        <f t="shared" si="94"/>
        <v>1</v>
      </c>
      <c r="R117">
        <f t="shared" si="95"/>
        <v>1</v>
      </c>
      <c r="S117">
        <f t="shared" si="96"/>
        <v>1.0566037735849056</v>
      </c>
      <c r="T117">
        <f t="shared" si="97"/>
        <v>1.1320754716981134</v>
      </c>
      <c r="U117">
        <f t="shared" si="98"/>
        <v>1.179245283018868</v>
      </c>
      <c r="AO117">
        <f t="shared" si="123"/>
        <v>5.27891971668996</v>
      </c>
      <c r="AP117">
        <f t="shared" si="124"/>
        <v>287.17323258793391</v>
      </c>
      <c r="AQ117">
        <f t="shared" si="125"/>
        <v>361.56539351851853</v>
      </c>
      <c r="AR117">
        <f t="shared" si="126"/>
        <v>499.30459104938262</v>
      </c>
      <c r="AS117">
        <f t="shared" si="127"/>
        <v>559.5654899691358</v>
      </c>
      <c r="AT117">
        <f t="shared" si="128"/>
        <v>5.27891971668996</v>
      </c>
      <c r="AU117">
        <f t="shared" si="129"/>
        <v>287.17323258793391</v>
      </c>
      <c r="AV117">
        <f t="shared" si="130"/>
        <v>382.03135918937812</v>
      </c>
      <c r="AW117">
        <f t="shared" si="131"/>
        <v>565.25048043326342</v>
      </c>
      <c r="AX117">
        <f t="shared" si="132"/>
        <v>659.86496458624504</v>
      </c>
      <c r="AZ117">
        <f t="shared" si="144"/>
        <v>1.1000000000000001</v>
      </c>
      <c r="BA117">
        <f t="shared" si="144"/>
        <v>1.1000000000000001</v>
      </c>
      <c r="BB117">
        <f t="shared" si="144"/>
        <v>1.1000000000000001</v>
      </c>
      <c r="BC117">
        <f t="shared" si="144"/>
        <v>1.1000000000000001</v>
      </c>
      <c r="BD117">
        <f t="shared" si="144"/>
        <v>1.1000000000000001</v>
      </c>
      <c r="BE117">
        <f t="shared" si="100"/>
        <v>1.1997544810659</v>
      </c>
      <c r="BF117">
        <f t="shared" si="101"/>
        <v>65.266643769984981</v>
      </c>
      <c r="BG117">
        <f t="shared" si="102"/>
        <v>82.173953072390574</v>
      </c>
      <c r="BH117">
        <f t="shared" si="103"/>
        <v>113.47831614758695</v>
      </c>
      <c r="BI117">
        <f t="shared" si="104"/>
        <v>127.17397499298539</v>
      </c>
      <c r="BJ117">
        <f t="shared" si="105"/>
        <v>1.1997544810659</v>
      </c>
      <c r="BK117">
        <f t="shared" si="136"/>
        <v>65.266643769984981</v>
      </c>
      <c r="BL117">
        <f t="shared" si="137"/>
        <v>86.825308906676838</v>
      </c>
      <c r="BM117">
        <f t="shared" si="138"/>
        <v>128.46601828028713</v>
      </c>
      <c r="BN117">
        <f t="shared" si="139"/>
        <v>149.96931013323749</v>
      </c>
      <c r="BP117">
        <f t="shared" si="86"/>
        <v>106</v>
      </c>
      <c r="BQ117">
        <f t="shared" si="145"/>
        <v>20</v>
      </c>
      <c r="BR117">
        <f t="shared" si="145"/>
        <v>20</v>
      </c>
      <c r="BS117">
        <f t="shared" si="145"/>
        <v>21.285714285714288</v>
      </c>
      <c r="BT117">
        <f t="shared" si="145"/>
        <v>23.387096774193548</v>
      </c>
      <c r="BU117">
        <f t="shared" si="145"/>
        <v>24.75</v>
      </c>
      <c r="BW117">
        <f t="shared" si="107"/>
        <v>21.199754481065899</v>
      </c>
      <c r="BX117">
        <f t="shared" si="108"/>
        <v>85.266643769984981</v>
      </c>
      <c r="BY117">
        <f t="shared" si="109"/>
        <v>103.45966735810487</v>
      </c>
      <c r="BZ117">
        <f t="shared" si="110"/>
        <v>136.86541292178049</v>
      </c>
      <c r="CA117">
        <f t="shared" si="111"/>
        <v>151.92397499298539</v>
      </c>
      <c r="CB117">
        <f t="shared" si="112"/>
        <v>21.199754481065899</v>
      </c>
      <c r="CC117">
        <f t="shared" si="140"/>
        <v>85.266643769984981</v>
      </c>
      <c r="CD117">
        <f t="shared" si="141"/>
        <v>108.11102319239113</v>
      </c>
      <c r="CE117">
        <f t="shared" si="142"/>
        <v>151.85311505448067</v>
      </c>
      <c r="CF117">
        <f t="shared" si="143"/>
        <v>174.71931013323749</v>
      </c>
      <c r="CH117">
        <f t="shared" si="113"/>
        <v>124.3718929555866</v>
      </c>
      <c r="CI117">
        <f t="shared" si="114"/>
        <v>500.23097678391196</v>
      </c>
      <c r="CJ117">
        <f t="shared" si="115"/>
        <v>606.96338183421528</v>
      </c>
      <c r="CK117">
        <f t="shared" si="116"/>
        <v>802.94375580777887</v>
      </c>
      <c r="CL117">
        <f t="shared" si="117"/>
        <v>891.28731995884766</v>
      </c>
      <c r="CM117">
        <f t="shared" si="118"/>
        <v>124.3718929555866</v>
      </c>
      <c r="CN117">
        <f t="shared" si="119"/>
        <v>500.23097678391196</v>
      </c>
      <c r="CO117">
        <f t="shared" si="120"/>
        <v>634.25133606202803</v>
      </c>
      <c r="CP117">
        <f t="shared" si="121"/>
        <v>890.87160831962001</v>
      </c>
      <c r="CQ117">
        <f t="shared" si="122"/>
        <v>1025.0199527816601</v>
      </c>
    </row>
    <row r="118" spans="1:95" x14ac:dyDescent="0.4">
      <c r="A118">
        <v>107</v>
      </c>
      <c r="B118">
        <f t="shared" si="87"/>
        <v>175.94862117991869</v>
      </c>
      <c r="C118">
        <f t="shared" si="133"/>
        <v>9571.6049921875765</v>
      </c>
      <c r="D118">
        <f t="shared" si="134"/>
        <v>12164.816978193146</v>
      </c>
      <c r="E118">
        <f t="shared" si="135"/>
        <v>16799.032969885775</v>
      </c>
      <c r="F118">
        <f t="shared" si="135"/>
        <v>18826.502466251299</v>
      </c>
      <c r="G118">
        <f t="shared" si="88"/>
        <v>175.94862117991869</v>
      </c>
      <c r="H118">
        <f t="shared" si="82"/>
        <v>9571.6049921875765</v>
      </c>
      <c r="I118">
        <f t="shared" si="83"/>
        <v>12733.266369697501</v>
      </c>
      <c r="J118">
        <f t="shared" si="84"/>
        <v>18840.036975572832</v>
      </c>
      <c r="K118">
        <f t="shared" si="85"/>
        <v>21993.577647489834</v>
      </c>
      <c r="L118">
        <f t="shared" si="89"/>
        <v>175.94862117991869</v>
      </c>
      <c r="M118">
        <f t="shared" si="90"/>
        <v>9571.6049921875765</v>
      </c>
      <c r="N118">
        <f t="shared" si="91"/>
        <v>12733.266369697501</v>
      </c>
      <c r="O118">
        <f t="shared" si="92"/>
        <v>18840.036975572832</v>
      </c>
      <c r="P118">
        <f t="shared" si="93"/>
        <v>21993.577647489834</v>
      </c>
      <c r="Q118">
        <f t="shared" si="94"/>
        <v>1</v>
      </c>
      <c r="R118">
        <f t="shared" si="95"/>
        <v>1</v>
      </c>
      <c r="S118">
        <f t="shared" si="96"/>
        <v>1.0467289719626169</v>
      </c>
      <c r="T118">
        <f t="shared" si="97"/>
        <v>1.1214953271028036</v>
      </c>
      <c r="U118">
        <f t="shared" si="98"/>
        <v>1.1682242990654206</v>
      </c>
      <c r="AO118">
        <f t="shared" si="123"/>
        <v>5.2295840184031386</v>
      </c>
      <c r="AP118">
        <f t="shared" si="124"/>
        <v>284.48937060113076</v>
      </c>
      <c r="AQ118">
        <f t="shared" si="125"/>
        <v>361.56539351851853</v>
      </c>
      <c r="AR118">
        <f t="shared" si="126"/>
        <v>499.30459104938279</v>
      </c>
      <c r="AS118">
        <f t="shared" si="127"/>
        <v>559.5654899691358</v>
      </c>
      <c r="AT118">
        <f t="shared" si="128"/>
        <v>5.2295840184031386</v>
      </c>
      <c r="AU118">
        <f t="shared" si="129"/>
        <v>284.48937060113076</v>
      </c>
      <c r="AV118">
        <f t="shared" si="130"/>
        <v>378.46097265489794</v>
      </c>
      <c r="AW118">
        <f t="shared" si="131"/>
        <v>559.96776566285916</v>
      </c>
      <c r="AX118">
        <f t="shared" si="132"/>
        <v>653.69800230039232</v>
      </c>
      <c r="AZ118">
        <f t="shared" si="144"/>
        <v>1.1000000000000001</v>
      </c>
      <c r="BA118">
        <f t="shared" si="144"/>
        <v>1.1000000000000001</v>
      </c>
      <c r="BB118">
        <f t="shared" si="144"/>
        <v>1.1000000000000001</v>
      </c>
      <c r="BC118">
        <f t="shared" si="144"/>
        <v>1.1000000000000001</v>
      </c>
      <c r="BD118">
        <f t="shared" si="144"/>
        <v>1.1000000000000001</v>
      </c>
      <c r="BE118">
        <f t="shared" si="100"/>
        <v>1.1885418223643496</v>
      </c>
      <c r="BF118">
        <f t="shared" si="101"/>
        <v>64.65667513662062</v>
      </c>
      <c r="BG118">
        <f t="shared" si="102"/>
        <v>82.173953072390574</v>
      </c>
      <c r="BH118">
        <f t="shared" si="103"/>
        <v>113.47831614758699</v>
      </c>
      <c r="BI118">
        <f t="shared" si="104"/>
        <v>127.17397499298539</v>
      </c>
      <c r="BJ118">
        <f t="shared" si="105"/>
        <v>1.1885418223643496</v>
      </c>
      <c r="BK118">
        <f t="shared" si="136"/>
        <v>64.65667513662062</v>
      </c>
      <c r="BL118">
        <f t="shared" si="137"/>
        <v>86.013857421567707</v>
      </c>
      <c r="BM118">
        <f t="shared" si="138"/>
        <v>127.26540128701343</v>
      </c>
      <c r="BN118">
        <f t="shared" si="139"/>
        <v>148.5677277955437</v>
      </c>
      <c r="BP118">
        <f t="shared" si="86"/>
        <v>107</v>
      </c>
      <c r="BQ118">
        <f t="shared" si="145"/>
        <v>20</v>
      </c>
      <c r="BR118">
        <f t="shared" si="145"/>
        <v>20</v>
      </c>
      <c r="BS118">
        <f t="shared" si="145"/>
        <v>21.071428571428573</v>
      </c>
      <c r="BT118">
        <f t="shared" si="145"/>
        <v>23.14516129032258</v>
      </c>
      <c r="BU118">
        <f t="shared" si="145"/>
        <v>24.5</v>
      </c>
      <c r="BW118">
        <f t="shared" si="107"/>
        <v>21.18854182236435</v>
      </c>
      <c r="BX118">
        <f t="shared" si="108"/>
        <v>84.65667513662062</v>
      </c>
      <c r="BY118">
        <f t="shared" si="109"/>
        <v>103.24538164381914</v>
      </c>
      <c r="BZ118">
        <f t="shared" si="110"/>
        <v>136.62347743790957</v>
      </c>
      <c r="CA118">
        <f t="shared" si="111"/>
        <v>151.67397499298539</v>
      </c>
      <c r="CB118">
        <f t="shared" si="112"/>
        <v>21.18854182236435</v>
      </c>
      <c r="CC118">
        <f t="shared" si="140"/>
        <v>84.65667513662062</v>
      </c>
      <c r="CD118">
        <f t="shared" si="141"/>
        <v>107.08528599299628</v>
      </c>
      <c r="CE118">
        <f t="shared" si="142"/>
        <v>150.41056257733601</v>
      </c>
      <c r="CF118">
        <f t="shared" si="143"/>
        <v>173.0677277955437</v>
      </c>
      <c r="CH118">
        <f t="shared" si="113"/>
        <v>124.30611202453753</v>
      </c>
      <c r="CI118">
        <f t="shared" si="114"/>
        <v>496.65249413484099</v>
      </c>
      <c r="CJ118">
        <f t="shared" si="115"/>
        <v>605.7062389770723</v>
      </c>
      <c r="CK118">
        <f t="shared" si="116"/>
        <v>801.52440096906957</v>
      </c>
      <c r="CL118">
        <f t="shared" si="117"/>
        <v>889.82065329218096</v>
      </c>
      <c r="CM118">
        <f t="shared" si="118"/>
        <v>124.30611202453753</v>
      </c>
      <c r="CN118">
        <f t="shared" si="119"/>
        <v>496.65249413484099</v>
      </c>
      <c r="CO118">
        <f t="shared" si="120"/>
        <v>628.23367782557818</v>
      </c>
      <c r="CP118">
        <f t="shared" si="121"/>
        <v>882.40863378703796</v>
      </c>
      <c r="CQ118">
        <f t="shared" si="122"/>
        <v>1015.3306697338566</v>
      </c>
    </row>
    <row r="119" spans="1:95" x14ac:dyDescent="0.4">
      <c r="A119">
        <v>108</v>
      </c>
      <c r="B119">
        <f t="shared" si="87"/>
        <v>172.70539813862217</v>
      </c>
      <c r="C119">
        <f t="shared" si="133"/>
        <v>9395.1736587410469</v>
      </c>
      <c r="D119">
        <f t="shared" si="134"/>
        <v>12052.179783950618</v>
      </c>
      <c r="E119">
        <f t="shared" si="135"/>
        <v>16643.486368312759</v>
      </c>
      <c r="F119">
        <f t="shared" si="135"/>
        <v>18652.182998971195</v>
      </c>
      <c r="G119">
        <f t="shared" si="88"/>
        <v>172.70539813862217</v>
      </c>
      <c r="H119">
        <f t="shared" si="82"/>
        <v>9395.1736587410469</v>
      </c>
      <c r="I119">
        <f t="shared" si="83"/>
        <v>12498.556812985827</v>
      </c>
      <c r="J119">
        <f t="shared" si="84"/>
        <v>18492.76263145862</v>
      </c>
      <c r="K119">
        <f t="shared" si="85"/>
        <v>21588.174767327771</v>
      </c>
      <c r="L119">
        <f t="shared" si="89"/>
        <v>172.70539813862217</v>
      </c>
      <c r="M119">
        <f t="shared" si="90"/>
        <v>9395.1736587410469</v>
      </c>
      <c r="N119">
        <f t="shared" si="91"/>
        <v>12498.556812985827</v>
      </c>
      <c r="O119">
        <f t="shared" si="92"/>
        <v>18492.76263145862</v>
      </c>
      <c r="P119">
        <f t="shared" si="93"/>
        <v>21588.174767327771</v>
      </c>
      <c r="Q119">
        <f t="shared" si="94"/>
        <v>1</v>
      </c>
      <c r="R119">
        <f t="shared" si="95"/>
        <v>1</v>
      </c>
      <c r="S119">
        <f t="shared" si="96"/>
        <v>1.0370370370370372</v>
      </c>
      <c r="T119">
        <f t="shared" si="97"/>
        <v>1.1111111111111109</v>
      </c>
      <c r="U119">
        <f t="shared" si="98"/>
        <v>1.1574074074074074</v>
      </c>
      <c r="AO119">
        <f t="shared" si="123"/>
        <v>5.1811619441586654</v>
      </c>
      <c r="AP119">
        <f t="shared" si="124"/>
        <v>281.85520976223142</v>
      </c>
      <c r="AQ119">
        <f t="shared" si="125"/>
        <v>361.56539351851853</v>
      </c>
      <c r="AR119">
        <f t="shared" si="126"/>
        <v>499.30459104938279</v>
      </c>
      <c r="AS119">
        <f t="shared" si="127"/>
        <v>559.5654899691358</v>
      </c>
      <c r="AT119">
        <f t="shared" si="128"/>
        <v>5.1811619441586654</v>
      </c>
      <c r="AU119">
        <f t="shared" si="129"/>
        <v>281.85520976223142</v>
      </c>
      <c r="AV119">
        <f t="shared" si="130"/>
        <v>374.95670438957484</v>
      </c>
      <c r="AW119">
        <f t="shared" si="131"/>
        <v>554.78287894375865</v>
      </c>
      <c r="AX119">
        <f t="shared" si="132"/>
        <v>647.64524301983317</v>
      </c>
      <c r="AZ119">
        <f t="shared" si="144"/>
        <v>1.1000000000000001</v>
      </c>
      <c r="BA119">
        <f t="shared" si="144"/>
        <v>1.1000000000000001</v>
      </c>
      <c r="BB119">
        <f t="shared" si="144"/>
        <v>1.1000000000000001</v>
      </c>
      <c r="BC119">
        <f t="shared" si="144"/>
        <v>1.1000000000000001</v>
      </c>
      <c r="BD119">
        <f t="shared" si="144"/>
        <v>1.1000000000000001</v>
      </c>
      <c r="BE119">
        <f t="shared" si="100"/>
        <v>1.1775368054906057</v>
      </c>
      <c r="BF119">
        <f t="shared" si="101"/>
        <v>64.058002218688955</v>
      </c>
      <c r="BG119">
        <f t="shared" si="102"/>
        <v>82.173953072390574</v>
      </c>
      <c r="BH119">
        <f t="shared" si="103"/>
        <v>113.47831614758699</v>
      </c>
      <c r="BI119">
        <f t="shared" si="104"/>
        <v>127.17397499298539</v>
      </c>
      <c r="BJ119">
        <f t="shared" si="105"/>
        <v>1.1775368054906057</v>
      </c>
      <c r="BK119">
        <f t="shared" si="136"/>
        <v>64.058002218688955</v>
      </c>
      <c r="BL119">
        <f t="shared" si="137"/>
        <v>85.217432815812458</v>
      </c>
      <c r="BM119">
        <f t="shared" si="138"/>
        <v>126.08701794176332</v>
      </c>
      <c r="BN119">
        <f t="shared" si="139"/>
        <v>147.19210068632572</v>
      </c>
      <c r="BP119">
        <f t="shared" si="86"/>
        <v>108</v>
      </c>
      <c r="BQ119">
        <f t="shared" si="145"/>
        <v>20</v>
      </c>
      <c r="BR119">
        <f t="shared" si="145"/>
        <v>20</v>
      </c>
      <c r="BS119">
        <f t="shared" si="145"/>
        <v>20.857142857142858</v>
      </c>
      <c r="BT119">
        <f t="shared" si="145"/>
        <v>22.903225806451612</v>
      </c>
      <c r="BU119">
        <f t="shared" si="145"/>
        <v>24.25</v>
      </c>
      <c r="BW119">
        <f t="shared" si="107"/>
        <v>21.177536805490604</v>
      </c>
      <c r="BX119">
        <f t="shared" si="108"/>
        <v>84.058002218688955</v>
      </c>
      <c r="BY119">
        <f t="shared" si="109"/>
        <v>103.03109592953344</v>
      </c>
      <c r="BZ119">
        <f t="shared" si="110"/>
        <v>136.3815419540386</v>
      </c>
      <c r="CA119">
        <f t="shared" si="111"/>
        <v>151.42397499298539</v>
      </c>
      <c r="CB119">
        <f t="shared" si="112"/>
        <v>21.177536805490604</v>
      </c>
      <c r="CC119">
        <f t="shared" si="140"/>
        <v>84.058002218688955</v>
      </c>
      <c r="CD119">
        <f t="shared" si="141"/>
        <v>106.07457567295532</v>
      </c>
      <c r="CE119">
        <f t="shared" si="142"/>
        <v>148.99024374821494</v>
      </c>
      <c r="CF119">
        <f t="shared" si="143"/>
        <v>171.44210068632572</v>
      </c>
      <c r="CH119">
        <f t="shared" si="113"/>
        <v>124.24154925887821</v>
      </c>
      <c r="CI119">
        <f t="shared" si="114"/>
        <v>493.14027968297523</v>
      </c>
      <c r="CJ119">
        <f t="shared" si="115"/>
        <v>604.44909611992955</v>
      </c>
      <c r="CK119">
        <f t="shared" si="116"/>
        <v>800.10504613035982</v>
      </c>
      <c r="CL119">
        <f t="shared" si="117"/>
        <v>888.35398662551427</v>
      </c>
      <c r="CM119">
        <f t="shared" si="118"/>
        <v>124.24154925887821</v>
      </c>
      <c r="CN119">
        <f t="shared" si="119"/>
        <v>493.14027968297523</v>
      </c>
      <c r="CO119">
        <f t="shared" si="120"/>
        <v>622.30417728133796</v>
      </c>
      <c r="CP119">
        <f t="shared" si="121"/>
        <v>874.0760966561943</v>
      </c>
      <c r="CQ119">
        <f t="shared" si="122"/>
        <v>1005.7936573597776</v>
      </c>
    </row>
    <row r="120" spans="1:95" x14ac:dyDescent="0.4">
      <c r="A120">
        <v>109</v>
      </c>
      <c r="B120">
        <f t="shared" si="87"/>
        <v>169.55102801859178</v>
      </c>
      <c r="C120">
        <f t="shared" si="133"/>
        <v>9223.5759242113927</v>
      </c>
      <c r="D120">
        <f t="shared" si="134"/>
        <v>11941.609327217126</v>
      </c>
      <c r="E120">
        <f t="shared" si="135"/>
        <v>16490.793832823649</v>
      </c>
      <c r="F120">
        <f t="shared" si="135"/>
        <v>18481.062054026504</v>
      </c>
      <c r="G120">
        <f t="shared" si="88"/>
        <v>169.55102801859178</v>
      </c>
      <c r="H120">
        <f t="shared" si="82"/>
        <v>9223.5759242113927</v>
      </c>
      <c r="I120">
        <f t="shared" si="83"/>
        <v>12270.277473837781</v>
      </c>
      <c r="J120">
        <f t="shared" si="84"/>
        <v>18155.00238475998</v>
      </c>
      <c r="K120">
        <f t="shared" si="85"/>
        <v>21193.878502323972</v>
      </c>
      <c r="L120">
        <f t="shared" si="89"/>
        <v>169.55102801859178</v>
      </c>
      <c r="M120">
        <f t="shared" si="90"/>
        <v>9223.5759242113927</v>
      </c>
      <c r="N120">
        <f t="shared" si="91"/>
        <v>12270.277473837781</v>
      </c>
      <c r="O120">
        <f t="shared" si="92"/>
        <v>18155.00238475998</v>
      </c>
      <c r="P120">
        <f t="shared" si="93"/>
        <v>21193.878502323972</v>
      </c>
      <c r="Q120">
        <f t="shared" si="94"/>
        <v>1</v>
      </c>
      <c r="R120">
        <f t="shared" si="95"/>
        <v>1</v>
      </c>
      <c r="S120">
        <f t="shared" si="96"/>
        <v>1.0275229357798166</v>
      </c>
      <c r="T120">
        <f t="shared" si="97"/>
        <v>1.1009174311926606</v>
      </c>
      <c r="U120">
        <f t="shared" si="98"/>
        <v>1.1467889908256881</v>
      </c>
      <c r="AO120">
        <f t="shared" si="123"/>
        <v>5.1336283483406957</v>
      </c>
      <c r="AP120">
        <f t="shared" si="124"/>
        <v>279.26938214973387</v>
      </c>
      <c r="AQ120">
        <f t="shared" si="125"/>
        <v>361.56539351851853</v>
      </c>
      <c r="AR120">
        <f t="shared" si="126"/>
        <v>499.30459104938274</v>
      </c>
      <c r="AS120">
        <f t="shared" si="127"/>
        <v>559.5654899691358</v>
      </c>
      <c r="AT120">
        <f t="shared" si="128"/>
        <v>5.1336283483406957</v>
      </c>
      <c r="AU120">
        <f t="shared" si="129"/>
        <v>279.26938214973387</v>
      </c>
      <c r="AV120">
        <f t="shared" si="130"/>
        <v>371.51673462453277</v>
      </c>
      <c r="AW120">
        <f t="shared" si="131"/>
        <v>549.69312776078834</v>
      </c>
      <c r="AX120">
        <f t="shared" si="132"/>
        <v>641.70354354258689</v>
      </c>
      <c r="AZ120">
        <f t="shared" si="144"/>
        <v>1.1000000000000001</v>
      </c>
      <c r="BA120">
        <f t="shared" si="144"/>
        <v>1.1000000000000001</v>
      </c>
      <c r="BB120">
        <f t="shared" si="144"/>
        <v>1.1000000000000001</v>
      </c>
      <c r="BC120">
        <f t="shared" si="144"/>
        <v>1.1000000000000001</v>
      </c>
      <c r="BD120">
        <f t="shared" si="144"/>
        <v>1.1000000000000001</v>
      </c>
      <c r="BE120">
        <f t="shared" si="100"/>
        <v>1.1667337155319761</v>
      </c>
      <c r="BF120">
        <f t="shared" si="101"/>
        <v>63.470314124939513</v>
      </c>
      <c r="BG120">
        <f t="shared" si="102"/>
        <v>82.173953072390574</v>
      </c>
      <c r="BH120">
        <f t="shared" si="103"/>
        <v>113.47831614758698</v>
      </c>
      <c r="BI120">
        <f t="shared" si="104"/>
        <v>127.17397499298539</v>
      </c>
      <c r="BJ120">
        <f t="shared" si="105"/>
        <v>1.1667337155319761</v>
      </c>
      <c r="BK120">
        <f t="shared" si="136"/>
        <v>63.470314124939513</v>
      </c>
      <c r="BL120">
        <f t="shared" si="137"/>
        <v>84.435621505575625</v>
      </c>
      <c r="BM120">
        <f t="shared" si="138"/>
        <v>124.93025630927006</v>
      </c>
      <c r="BN120">
        <f t="shared" si="139"/>
        <v>145.841714441497</v>
      </c>
      <c r="BP120">
        <f t="shared" si="86"/>
        <v>109</v>
      </c>
      <c r="BQ120">
        <f t="shared" si="145"/>
        <v>20</v>
      </c>
      <c r="BR120">
        <f t="shared" si="145"/>
        <v>20</v>
      </c>
      <c r="BS120">
        <f t="shared" si="145"/>
        <v>20.642857142857146</v>
      </c>
      <c r="BT120">
        <f t="shared" si="145"/>
        <v>22.661290322580644</v>
      </c>
      <c r="BU120">
        <f t="shared" si="145"/>
        <v>24</v>
      </c>
      <c r="BW120">
        <f t="shared" si="107"/>
        <v>21.166733715531976</v>
      </c>
      <c r="BX120">
        <f t="shared" si="108"/>
        <v>83.470314124939506</v>
      </c>
      <c r="BY120">
        <f t="shared" si="109"/>
        <v>102.81681021524773</v>
      </c>
      <c r="BZ120">
        <f t="shared" si="110"/>
        <v>136.13960647016762</v>
      </c>
      <c r="CA120">
        <f t="shared" si="111"/>
        <v>151.17397499298539</v>
      </c>
      <c r="CB120">
        <f t="shared" si="112"/>
        <v>21.166733715531976</v>
      </c>
      <c r="CC120">
        <f t="shared" si="140"/>
        <v>83.470314124939506</v>
      </c>
      <c r="CD120">
        <f t="shared" si="141"/>
        <v>105.07847864843276</v>
      </c>
      <c r="CE120">
        <f t="shared" si="142"/>
        <v>147.59154663185072</v>
      </c>
      <c r="CF120">
        <f t="shared" si="143"/>
        <v>169.841714441497</v>
      </c>
      <c r="CH120">
        <f t="shared" si="113"/>
        <v>124.17817113112095</v>
      </c>
      <c r="CI120">
        <f t="shared" si="114"/>
        <v>489.69250953297848</v>
      </c>
      <c r="CJ120">
        <f t="shared" si="115"/>
        <v>603.19195326278668</v>
      </c>
      <c r="CK120">
        <f t="shared" si="116"/>
        <v>798.68569129165007</v>
      </c>
      <c r="CL120">
        <f t="shared" si="117"/>
        <v>886.8873199588478</v>
      </c>
      <c r="CM120">
        <f t="shared" si="118"/>
        <v>124.17817113112095</v>
      </c>
      <c r="CN120">
        <f t="shared" si="119"/>
        <v>489.69250953297848</v>
      </c>
      <c r="CO120">
        <f t="shared" si="120"/>
        <v>616.46040807080556</v>
      </c>
      <c r="CP120">
        <f t="shared" si="121"/>
        <v>865.87040690685762</v>
      </c>
      <c r="CQ120">
        <f t="shared" si="122"/>
        <v>996.40472472344925</v>
      </c>
    </row>
    <row r="121" spans="1:95" x14ac:dyDescent="0.4">
      <c r="A121">
        <v>110</v>
      </c>
      <c r="B121">
        <f t="shared" si="87"/>
        <v>166.48229453627181</v>
      </c>
      <c r="C121">
        <f t="shared" si="133"/>
        <v>9056.6368227731873</v>
      </c>
      <c r="D121">
        <f t="shared" si="134"/>
        <v>11833.049242424244</v>
      </c>
      <c r="E121">
        <f t="shared" si="135"/>
        <v>16340.877525252525</v>
      </c>
      <c r="F121">
        <f t="shared" si="135"/>
        <v>18313.052398989901</v>
      </c>
      <c r="G121">
        <f t="shared" si="88"/>
        <v>166.48229453627181</v>
      </c>
      <c r="H121">
        <f t="shared" si="82"/>
        <v>9056.6368227731873</v>
      </c>
      <c r="I121">
        <f t="shared" si="83"/>
        <v>12048.195592286504</v>
      </c>
      <c r="J121">
        <f t="shared" si="84"/>
        <v>17826.411845730028</v>
      </c>
      <c r="K121">
        <f t="shared" si="85"/>
        <v>20810.286817033975</v>
      </c>
      <c r="L121">
        <f t="shared" si="89"/>
        <v>166.48229453627181</v>
      </c>
      <c r="M121">
        <f t="shared" si="90"/>
        <v>9056.6368227731873</v>
      </c>
      <c r="N121">
        <f t="shared" si="91"/>
        <v>12048.195592286504</v>
      </c>
      <c r="O121">
        <f t="shared" si="92"/>
        <v>17826.411845730028</v>
      </c>
      <c r="P121">
        <f t="shared" si="93"/>
        <v>20810.286817033975</v>
      </c>
      <c r="Q121">
        <f t="shared" si="94"/>
        <v>1</v>
      </c>
      <c r="R121">
        <f t="shared" si="95"/>
        <v>1</v>
      </c>
      <c r="S121">
        <f t="shared" si="96"/>
        <v>1.0181818181818183</v>
      </c>
      <c r="T121">
        <f t="shared" si="97"/>
        <v>1.0909090909090911</v>
      </c>
      <c r="U121">
        <f t="shared" si="98"/>
        <v>1.1363636363636362</v>
      </c>
      <c r="AO121">
        <f t="shared" si="123"/>
        <v>5.0869589997194158</v>
      </c>
      <c r="AP121">
        <f t="shared" si="124"/>
        <v>276.73056958473626</v>
      </c>
      <c r="AQ121">
        <f t="shared" si="125"/>
        <v>361.56539351851853</v>
      </c>
      <c r="AR121">
        <f t="shared" si="126"/>
        <v>499.30459104938274</v>
      </c>
      <c r="AS121">
        <f t="shared" si="127"/>
        <v>559.56548996913591</v>
      </c>
      <c r="AT121">
        <f t="shared" si="128"/>
        <v>5.0869589997194158</v>
      </c>
      <c r="AU121">
        <f t="shared" si="129"/>
        <v>276.73056958473626</v>
      </c>
      <c r="AV121">
        <f t="shared" si="130"/>
        <v>368.13930976430981</v>
      </c>
      <c r="AW121">
        <f t="shared" si="131"/>
        <v>544.69591750841755</v>
      </c>
      <c r="AX121">
        <f t="shared" si="132"/>
        <v>635.86987496492702</v>
      </c>
      <c r="AZ121">
        <f t="shared" si="144"/>
        <v>1.1000000000000001</v>
      </c>
      <c r="BA121">
        <f t="shared" si="144"/>
        <v>1.1000000000000001</v>
      </c>
      <c r="BB121">
        <f t="shared" si="144"/>
        <v>1.1000000000000001</v>
      </c>
      <c r="BC121">
        <f t="shared" si="144"/>
        <v>1.1000000000000001</v>
      </c>
      <c r="BD121">
        <f t="shared" si="144"/>
        <v>1.1000000000000001</v>
      </c>
      <c r="BE121">
        <f t="shared" si="100"/>
        <v>1.1561270453907762</v>
      </c>
      <c r="BF121">
        <f t="shared" si="101"/>
        <v>62.893311269258234</v>
      </c>
      <c r="BG121">
        <f t="shared" si="102"/>
        <v>82.173953072390574</v>
      </c>
      <c r="BH121">
        <f t="shared" si="103"/>
        <v>113.47831614758698</v>
      </c>
      <c r="BI121">
        <f t="shared" si="104"/>
        <v>127.17397499298542</v>
      </c>
      <c r="BJ121">
        <f t="shared" si="105"/>
        <v>1.1561270453907762</v>
      </c>
      <c r="BK121">
        <f t="shared" si="136"/>
        <v>62.893311269258234</v>
      </c>
      <c r="BL121">
        <f t="shared" si="137"/>
        <v>83.668024946434045</v>
      </c>
      <c r="BM121">
        <f t="shared" si="138"/>
        <v>123.79452670645853</v>
      </c>
      <c r="BN121">
        <f t="shared" si="139"/>
        <v>144.51588067384705</v>
      </c>
      <c r="BP121">
        <f t="shared" si="86"/>
        <v>110</v>
      </c>
      <c r="BQ121">
        <f t="shared" si="145"/>
        <v>20</v>
      </c>
      <c r="BR121">
        <f t="shared" si="145"/>
        <v>20</v>
      </c>
      <c r="BS121">
        <f t="shared" si="145"/>
        <v>20.428571428571431</v>
      </c>
      <c r="BT121">
        <f t="shared" si="145"/>
        <v>22.419354838709676</v>
      </c>
      <c r="BU121">
        <f t="shared" si="145"/>
        <v>23.75</v>
      </c>
      <c r="BW121">
        <f t="shared" si="107"/>
        <v>21.156127045390775</v>
      </c>
      <c r="BX121">
        <f t="shared" si="108"/>
        <v>82.893311269258234</v>
      </c>
      <c r="BY121">
        <f t="shared" si="109"/>
        <v>102.60252450096201</v>
      </c>
      <c r="BZ121">
        <f t="shared" si="110"/>
        <v>135.89767098629665</v>
      </c>
      <c r="CA121">
        <f t="shared" si="111"/>
        <v>150.92397499298542</v>
      </c>
      <c r="CB121">
        <f t="shared" si="112"/>
        <v>21.156127045390775</v>
      </c>
      <c r="CC121">
        <f t="shared" si="140"/>
        <v>82.893311269258234</v>
      </c>
      <c r="CD121">
        <f t="shared" si="141"/>
        <v>104.09659637500548</v>
      </c>
      <c r="CE121">
        <f t="shared" si="142"/>
        <v>146.21388154516819</v>
      </c>
      <c r="CF121">
        <f t="shared" si="143"/>
        <v>168.26588067384705</v>
      </c>
      <c r="CH121">
        <f t="shared" si="113"/>
        <v>124.11594533295921</v>
      </c>
      <c r="CI121">
        <f t="shared" si="114"/>
        <v>486.30742611298166</v>
      </c>
      <c r="CJ121">
        <f t="shared" si="115"/>
        <v>601.93481040564382</v>
      </c>
      <c r="CK121">
        <f t="shared" si="116"/>
        <v>797.26633645294032</v>
      </c>
      <c r="CL121">
        <f t="shared" si="117"/>
        <v>885.42065329218121</v>
      </c>
      <c r="CM121">
        <f t="shared" si="118"/>
        <v>124.11594533295921</v>
      </c>
      <c r="CN121">
        <f t="shared" si="119"/>
        <v>486.30742611298166</v>
      </c>
      <c r="CO121">
        <f t="shared" si="120"/>
        <v>610.70003206669878</v>
      </c>
      <c r="CP121">
        <f t="shared" si="121"/>
        <v>857.78810506498678</v>
      </c>
      <c r="CQ121">
        <f t="shared" si="122"/>
        <v>987.15983328656955</v>
      </c>
    </row>
    <row r="122" spans="1:95" x14ac:dyDescent="0.4">
      <c r="A122">
        <v>111</v>
      </c>
      <c r="B122">
        <f t="shared" si="87"/>
        <v>163.49612563013466</v>
      </c>
      <c r="C122">
        <f t="shared" si="133"/>
        <v>8894.1892342793253</v>
      </c>
      <c r="D122">
        <f t="shared" si="134"/>
        <v>11726.445195195196</v>
      </c>
      <c r="E122">
        <f t="shared" si="135"/>
        <v>16193.662412412412</v>
      </c>
      <c r="F122">
        <f t="shared" si="135"/>
        <v>18148.069944944946</v>
      </c>
      <c r="G122">
        <f t="shared" si="88"/>
        <v>163.49612563013466</v>
      </c>
      <c r="H122">
        <f t="shared" si="82"/>
        <v>8894.1892342793253</v>
      </c>
      <c r="I122">
        <f t="shared" si="83"/>
        <v>11832.08884560236</v>
      </c>
      <c r="J122">
        <f t="shared" si="84"/>
        <v>17506.66206747288</v>
      </c>
      <c r="K122">
        <f t="shared" si="85"/>
        <v>20437.015703766829</v>
      </c>
      <c r="L122">
        <f t="shared" si="89"/>
        <v>163.49612563013466</v>
      </c>
      <c r="M122">
        <f t="shared" si="90"/>
        <v>8894.1892342793253</v>
      </c>
      <c r="N122">
        <f t="shared" si="91"/>
        <v>11832.08884560236</v>
      </c>
      <c r="O122">
        <f t="shared" si="92"/>
        <v>17506.66206747288</v>
      </c>
      <c r="P122">
        <f t="shared" si="93"/>
        <v>20437.015703766829</v>
      </c>
      <c r="Q122">
        <f t="shared" si="94"/>
        <v>1</v>
      </c>
      <c r="R122">
        <f t="shared" si="95"/>
        <v>1</v>
      </c>
      <c r="S122">
        <f t="shared" si="96"/>
        <v>1.0090090090090091</v>
      </c>
      <c r="T122">
        <f t="shared" si="97"/>
        <v>1.0810810810810811</v>
      </c>
      <c r="U122">
        <f t="shared" si="98"/>
        <v>1.1261261261261259</v>
      </c>
      <c r="AO122">
        <f t="shared" si="123"/>
        <v>5.0411305402624853</v>
      </c>
      <c r="AP122">
        <f t="shared" si="124"/>
        <v>274.23750139027919</v>
      </c>
      <c r="AQ122">
        <f t="shared" si="125"/>
        <v>361.56539351851853</v>
      </c>
      <c r="AR122">
        <f t="shared" si="126"/>
        <v>499.30459104938274</v>
      </c>
      <c r="AS122">
        <f t="shared" si="127"/>
        <v>559.5654899691358</v>
      </c>
      <c r="AT122">
        <f t="shared" si="128"/>
        <v>5.0411305402624853</v>
      </c>
      <c r="AU122">
        <f t="shared" si="129"/>
        <v>274.23750139027919</v>
      </c>
      <c r="AV122">
        <f t="shared" si="130"/>
        <v>364.8227394060728</v>
      </c>
      <c r="AW122">
        <f t="shared" si="131"/>
        <v>539.78874708041383</v>
      </c>
      <c r="AX122">
        <f t="shared" si="132"/>
        <v>630.1413175328106</v>
      </c>
      <c r="AZ122">
        <f t="shared" si="144"/>
        <v>1.1000000000000001</v>
      </c>
      <c r="BA122">
        <f t="shared" si="144"/>
        <v>1.1000000000000001</v>
      </c>
      <c r="BB122">
        <f t="shared" si="144"/>
        <v>1.1000000000000001</v>
      </c>
      <c r="BC122">
        <f t="shared" si="144"/>
        <v>1.1000000000000001</v>
      </c>
      <c r="BD122">
        <f t="shared" si="144"/>
        <v>1.1000000000000001</v>
      </c>
      <c r="BE122">
        <f t="shared" si="100"/>
        <v>1.145711486423292</v>
      </c>
      <c r="BF122">
        <f t="shared" si="101"/>
        <v>62.326704861427082</v>
      </c>
      <c r="BG122">
        <f t="shared" si="102"/>
        <v>82.173953072390574</v>
      </c>
      <c r="BH122">
        <f t="shared" si="103"/>
        <v>113.47831614758698</v>
      </c>
      <c r="BI122">
        <f t="shared" si="104"/>
        <v>127.17397499298539</v>
      </c>
      <c r="BJ122">
        <f t="shared" si="105"/>
        <v>1.145711486423292</v>
      </c>
      <c r="BK122">
        <f t="shared" si="136"/>
        <v>62.326704861427082</v>
      </c>
      <c r="BL122">
        <f t="shared" si="137"/>
        <v>82.914258955925632</v>
      </c>
      <c r="BM122">
        <f t="shared" si="138"/>
        <v>122.67926070009405</v>
      </c>
      <c r="BN122">
        <f t="shared" si="139"/>
        <v>143.21393580291149</v>
      </c>
      <c r="BP122">
        <f t="shared" si="86"/>
        <v>111</v>
      </c>
      <c r="BQ122">
        <f t="shared" si="145"/>
        <v>20</v>
      </c>
      <c r="BR122">
        <f t="shared" si="145"/>
        <v>20</v>
      </c>
      <c r="BS122">
        <f t="shared" si="145"/>
        <v>20.214285714285715</v>
      </c>
      <c r="BT122">
        <f t="shared" si="145"/>
        <v>22.177419354838708</v>
      </c>
      <c r="BU122">
        <f t="shared" si="145"/>
        <v>23.5</v>
      </c>
      <c r="BW122">
        <f t="shared" si="107"/>
        <v>21.145711486423291</v>
      </c>
      <c r="BX122">
        <f t="shared" si="108"/>
        <v>82.326704861427089</v>
      </c>
      <c r="BY122">
        <f t="shared" si="109"/>
        <v>102.38823878667628</v>
      </c>
      <c r="BZ122">
        <f t="shared" si="110"/>
        <v>135.6557355024257</v>
      </c>
      <c r="CA122">
        <f t="shared" si="111"/>
        <v>150.67397499298539</v>
      </c>
      <c r="CB122">
        <f t="shared" si="112"/>
        <v>21.145711486423291</v>
      </c>
      <c r="CC122">
        <f t="shared" si="140"/>
        <v>82.326704861427089</v>
      </c>
      <c r="CD122">
        <f t="shared" si="141"/>
        <v>103.12854467021134</v>
      </c>
      <c r="CE122">
        <f t="shared" si="142"/>
        <v>144.85668005493275</v>
      </c>
      <c r="CF122">
        <f t="shared" si="143"/>
        <v>166.71393580291149</v>
      </c>
      <c r="CH122">
        <f t="shared" si="113"/>
        <v>124.05484072034999</v>
      </c>
      <c r="CI122">
        <f t="shared" si="114"/>
        <v>482.98333518703902</v>
      </c>
      <c r="CJ122">
        <f t="shared" si="115"/>
        <v>600.67766754850084</v>
      </c>
      <c r="CK122">
        <f t="shared" si="116"/>
        <v>795.84698161423091</v>
      </c>
      <c r="CL122">
        <f t="shared" si="117"/>
        <v>883.9539866255144</v>
      </c>
      <c r="CM122">
        <f t="shared" si="118"/>
        <v>124.05484072034999</v>
      </c>
      <c r="CN122">
        <f t="shared" si="119"/>
        <v>482.98333518703902</v>
      </c>
      <c r="CO122">
        <f t="shared" si="120"/>
        <v>605.02079539857323</v>
      </c>
      <c r="CP122">
        <f t="shared" si="121"/>
        <v>849.82585632227222</v>
      </c>
      <c r="CQ122">
        <f t="shared" si="122"/>
        <v>978.05509004374744</v>
      </c>
    </row>
    <row r="123" spans="1:95" x14ac:dyDescent="0.4">
      <c r="A123">
        <v>112</v>
      </c>
      <c r="B123">
        <f t="shared" si="87"/>
        <v>160.58958576920352</v>
      </c>
      <c r="C123">
        <f t="shared" si="133"/>
        <v>8736.0734658446727</v>
      </c>
      <c r="D123">
        <f t="shared" si="134"/>
        <v>11621.744791666668</v>
      </c>
      <c r="E123">
        <f t="shared" si="135"/>
        <v>16049.076140873016</v>
      </c>
      <c r="F123">
        <f t="shared" si="135"/>
        <v>17986.033606150795</v>
      </c>
      <c r="G123">
        <f t="shared" si="88"/>
        <v>160.58958576920352</v>
      </c>
      <c r="H123">
        <f t="shared" si="82"/>
        <v>8736.0734658446727</v>
      </c>
      <c r="I123">
        <f t="shared" si="83"/>
        <v>11621.744791666668</v>
      </c>
      <c r="J123">
        <f t="shared" si="84"/>
        <v>17195.438722363946</v>
      </c>
      <c r="K123">
        <f t="shared" si="85"/>
        <v>20073.69822115044</v>
      </c>
      <c r="L123">
        <f t="shared" si="89"/>
        <v>160.58958576920352</v>
      </c>
      <c r="M123">
        <f t="shared" si="90"/>
        <v>8736.0734658446727</v>
      </c>
      <c r="N123">
        <f t="shared" si="91"/>
        <v>11621.744791666668</v>
      </c>
      <c r="O123">
        <f t="shared" si="92"/>
        <v>17195.438722363946</v>
      </c>
      <c r="P123">
        <f t="shared" si="93"/>
        <v>20073.69822115044</v>
      </c>
      <c r="Q123">
        <f t="shared" si="94"/>
        <v>1</v>
      </c>
      <c r="R123">
        <f t="shared" si="95"/>
        <v>1</v>
      </c>
      <c r="S123">
        <f t="shared" si="96"/>
        <v>1</v>
      </c>
      <c r="T123">
        <f t="shared" si="97"/>
        <v>1.0714285714285714</v>
      </c>
      <c r="U123">
        <f t="shared" si="98"/>
        <v>1.1160714285714286</v>
      </c>
      <c r="AO123">
        <f t="shared" si="123"/>
        <v>4.9961204461529984</v>
      </c>
      <c r="AP123">
        <f t="shared" si="124"/>
        <v>271.78895227072314</v>
      </c>
      <c r="AQ123">
        <f t="shared" si="125"/>
        <v>361.56539351851853</v>
      </c>
      <c r="AR123">
        <f t="shared" si="126"/>
        <v>499.30459104938274</v>
      </c>
      <c r="AS123">
        <f t="shared" si="127"/>
        <v>559.5654899691358</v>
      </c>
      <c r="AT123">
        <f t="shared" si="128"/>
        <v>4.9961204461529984</v>
      </c>
      <c r="AU123">
        <f t="shared" si="129"/>
        <v>271.78895227072314</v>
      </c>
      <c r="AV123">
        <f t="shared" si="130"/>
        <v>361.56539351851853</v>
      </c>
      <c r="AW123">
        <f t="shared" si="131"/>
        <v>534.96920469576719</v>
      </c>
      <c r="AX123">
        <f t="shared" si="132"/>
        <v>624.51505576912484</v>
      </c>
      <c r="AZ123">
        <f t="shared" si="144"/>
        <v>1.1000000000000001</v>
      </c>
      <c r="BA123">
        <f t="shared" si="144"/>
        <v>1.1000000000000001</v>
      </c>
      <c r="BB123">
        <f t="shared" si="144"/>
        <v>1.1000000000000001</v>
      </c>
      <c r="BC123">
        <f t="shared" si="144"/>
        <v>1.1000000000000001</v>
      </c>
      <c r="BD123">
        <f t="shared" si="144"/>
        <v>1.1000000000000001</v>
      </c>
      <c r="BE123">
        <f t="shared" si="100"/>
        <v>1.1354819195802268</v>
      </c>
      <c r="BF123">
        <f t="shared" si="101"/>
        <v>61.770216425164342</v>
      </c>
      <c r="BG123">
        <f t="shared" si="102"/>
        <v>82.173953072390574</v>
      </c>
      <c r="BH123">
        <f t="shared" si="103"/>
        <v>113.47831614758698</v>
      </c>
      <c r="BI123">
        <f t="shared" si="104"/>
        <v>127.17397499298539</v>
      </c>
      <c r="BJ123">
        <f t="shared" si="105"/>
        <v>1.1354819195802268</v>
      </c>
      <c r="BK123">
        <f t="shared" si="136"/>
        <v>61.770216425164342</v>
      </c>
      <c r="BL123">
        <f t="shared" si="137"/>
        <v>82.173953072390574</v>
      </c>
      <c r="BM123">
        <f t="shared" si="138"/>
        <v>121.5839101581289</v>
      </c>
      <c r="BN123">
        <f t="shared" si="139"/>
        <v>141.93523994752837</v>
      </c>
      <c r="BP123">
        <f t="shared" si="86"/>
        <v>112</v>
      </c>
      <c r="BQ123">
        <f t="shared" si="145"/>
        <v>20</v>
      </c>
      <c r="BR123">
        <f t="shared" si="145"/>
        <v>20</v>
      </c>
      <c r="BS123">
        <f t="shared" si="145"/>
        <v>20</v>
      </c>
      <c r="BT123">
        <f t="shared" si="145"/>
        <v>21.93548387096774</v>
      </c>
      <c r="BU123">
        <f t="shared" si="145"/>
        <v>23.25</v>
      </c>
      <c r="BW123">
        <f t="shared" si="107"/>
        <v>21.135481919580226</v>
      </c>
      <c r="BX123">
        <f t="shared" si="108"/>
        <v>81.770216425164335</v>
      </c>
      <c r="BY123">
        <f t="shared" si="109"/>
        <v>102.17395307239057</v>
      </c>
      <c r="BZ123">
        <f t="shared" si="110"/>
        <v>135.41380001855472</v>
      </c>
      <c r="CA123">
        <f t="shared" si="111"/>
        <v>150.42397499298539</v>
      </c>
      <c r="CB123">
        <f t="shared" si="112"/>
        <v>21.135481919580226</v>
      </c>
      <c r="CC123">
        <f t="shared" si="140"/>
        <v>81.770216425164335</v>
      </c>
      <c r="CD123">
        <f t="shared" si="141"/>
        <v>102.17395307239057</v>
      </c>
      <c r="CE123">
        <f t="shared" si="142"/>
        <v>143.51939402909665</v>
      </c>
      <c r="CF123">
        <f t="shared" si="143"/>
        <v>165.18523994752837</v>
      </c>
      <c r="CH123">
        <f t="shared" si="113"/>
        <v>123.99482726153734</v>
      </c>
      <c r="CI123">
        <f t="shared" si="114"/>
        <v>479.71860302763076</v>
      </c>
      <c r="CJ123">
        <f t="shared" si="115"/>
        <v>599.42052469135808</v>
      </c>
      <c r="CK123">
        <f t="shared" si="116"/>
        <v>794.42762677552116</v>
      </c>
      <c r="CL123">
        <f t="shared" si="117"/>
        <v>882.48731995884771</v>
      </c>
      <c r="CM123">
        <f t="shared" si="118"/>
        <v>123.99482726153734</v>
      </c>
      <c r="CN123">
        <f t="shared" si="119"/>
        <v>479.71860302763076</v>
      </c>
      <c r="CO123">
        <f t="shared" si="120"/>
        <v>599.42052469135808</v>
      </c>
      <c r="CP123">
        <f t="shared" si="121"/>
        <v>841.98044497070032</v>
      </c>
      <c r="CQ123">
        <f t="shared" si="122"/>
        <v>969.08674102549992</v>
      </c>
    </row>
    <row r="124" spans="1:95" x14ac:dyDescent="0.4">
      <c r="A124">
        <v>113</v>
      </c>
      <c r="B124">
        <f t="shared" si="87"/>
        <v>157.75986873591424</v>
      </c>
      <c r="C124">
        <f t="shared" si="133"/>
        <v>8582.1368592337349</v>
      </c>
      <c r="D124">
        <f t="shared" si="134"/>
        <v>11416.960346672933</v>
      </c>
      <c r="E124">
        <f t="shared" si="135"/>
        <v>15907.048918387414</v>
      </c>
      <c r="F124">
        <f t="shared" si="135"/>
        <v>17826.86516715831</v>
      </c>
      <c r="G124">
        <f t="shared" si="88"/>
        <v>157.75986873591424</v>
      </c>
      <c r="H124">
        <f t="shared" si="82"/>
        <v>8582.1368592337349</v>
      </c>
      <c r="I124">
        <f t="shared" si="83"/>
        <v>11416.960346672933</v>
      </c>
      <c r="J124">
        <f t="shared" si="84"/>
        <v>16892.441329260972</v>
      </c>
      <c r="K124">
        <f t="shared" si="85"/>
        <v>19719.983591989279</v>
      </c>
      <c r="L124">
        <f t="shared" si="89"/>
        <v>157.75986873591424</v>
      </c>
      <c r="M124">
        <f t="shared" si="90"/>
        <v>8582.1368592337349</v>
      </c>
      <c r="N124">
        <f t="shared" si="91"/>
        <v>11416.960346672933</v>
      </c>
      <c r="O124">
        <f t="shared" si="92"/>
        <v>16892.441329260972</v>
      </c>
      <c r="P124">
        <f t="shared" si="93"/>
        <v>19719.983591989279</v>
      </c>
      <c r="Q124">
        <f t="shared" si="94"/>
        <v>1</v>
      </c>
      <c r="R124">
        <f t="shared" si="95"/>
        <v>1</v>
      </c>
      <c r="S124">
        <f t="shared" si="96"/>
        <v>1</v>
      </c>
      <c r="T124">
        <f t="shared" si="97"/>
        <v>1.0619469026548674</v>
      </c>
      <c r="U124">
        <f t="shared" si="98"/>
        <v>1.1061946902654867</v>
      </c>
      <c r="AO124">
        <f t="shared" si="123"/>
        <v>4.9519069908773083</v>
      </c>
      <c r="AP124">
        <f t="shared" si="124"/>
        <v>269.38374030372557</v>
      </c>
      <c r="AQ124">
        <f t="shared" si="125"/>
        <v>358.36569977056706</v>
      </c>
      <c r="AR124">
        <f t="shared" si="126"/>
        <v>499.30459104938274</v>
      </c>
      <c r="AS124">
        <f t="shared" si="127"/>
        <v>559.5654899691358</v>
      </c>
      <c r="AT124">
        <f t="shared" si="128"/>
        <v>4.9519069908773083</v>
      </c>
      <c r="AU124">
        <f t="shared" si="129"/>
        <v>269.38374030372557</v>
      </c>
      <c r="AV124">
        <f t="shared" si="130"/>
        <v>358.36569977056706</v>
      </c>
      <c r="AW124">
        <f t="shared" si="131"/>
        <v>530.23496394624715</v>
      </c>
      <c r="AX124">
        <f t="shared" si="132"/>
        <v>618.98837385966351</v>
      </c>
      <c r="AZ124">
        <f t="shared" si="144"/>
        <v>1.1000000000000001</v>
      </c>
      <c r="BA124">
        <f t="shared" si="144"/>
        <v>1.1000000000000001</v>
      </c>
      <c r="BB124">
        <f t="shared" si="144"/>
        <v>1.1000000000000001</v>
      </c>
      <c r="BC124">
        <f t="shared" si="144"/>
        <v>1.1000000000000001</v>
      </c>
      <c r="BD124">
        <f t="shared" si="144"/>
        <v>1.1000000000000001</v>
      </c>
      <c r="BE124">
        <f t="shared" si="100"/>
        <v>1.12543340701757</v>
      </c>
      <c r="BF124">
        <f t="shared" si="101"/>
        <v>61.223577341755806</v>
      </c>
      <c r="BG124">
        <f t="shared" si="102"/>
        <v>81.446749947856148</v>
      </c>
      <c r="BH124">
        <f t="shared" si="103"/>
        <v>113.47831614758698</v>
      </c>
      <c r="BI124">
        <f t="shared" si="104"/>
        <v>127.17397499298539</v>
      </c>
      <c r="BJ124">
        <f t="shared" si="105"/>
        <v>1.12543340701757</v>
      </c>
      <c r="BK124">
        <f t="shared" si="136"/>
        <v>61.223577341755806</v>
      </c>
      <c r="BL124">
        <f t="shared" si="137"/>
        <v>81.446749947856148</v>
      </c>
      <c r="BM124">
        <f t="shared" si="138"/>
        <v>120.50794635141979</v>
      </c>
      <c r="BN124">
        <f t="shared" si="139"/>
        <v>140.67917587719623</v>
      </c>
      <c r="BP124">
        <f t="shared" si="86"/>
        <v>113</v>
      </c>
      <c r="BQ124">
        <f t="shared" si="145"/>
        <v>20</v>
      </c>
      <c r="BR124">
        <f t="shared" si="145"/>
        <v>20</v>
      </c>
      <c r="BS124">
        <f t="shared" si="145"/>
        <v>20</v>
      </c>
      <c r="BT124">
        <f t="shared" si="145"/>
        <v>21.693548387096772</v>
      </c>
      <c r="BU124">
        <f t="shared" si="145"/>
        <v>23</v>
      </c>
      <c r="BW124">
        <f t="shared" si="107"/>
        <v>21.125433407017571</v>
      </c>
      <c r="BX124">
        <f t="shared" si="108"/>
        <v>81.223577341755799</v>
      </c>
      <c r="BY124">
        <f t="shared" si="109"/>
        <v>101.44674994785615</v>
      </c>
      <c r="BZ124">
        <f t="shared" si="110"/>
        <v>135.17186453468375</v>
      </c>
      <c r="CA124">
        <f t="shared" si="111"/>
        <v>150.17397499298539</v>
      </c>
      <c r="CB124">
        <f t="shared" si="112"/>
        <v>21.125433407017571</v>
      </c>
      <c r="CC124">
        <f t="shared" si="140"/>
        <v>81.223577341755799</v>
      </c>
      <c r="CD124">
        <f t="shared" si="141"/>
        <v>101.44674994785615</v>
      </c>
      <c r="CE124">
        <f t="shared" si="142"/>
        <v>142.20149473851657</v>
      </c>
      <c r="CF124">
        <f t="shared" si="143"/>
        <v>163.67917587719623</v>
      </c>
      <c r="CH124">
        <f t="shared" si="113"/>
        <v>123.93587598783643</v>
      </c>
      <c r="CI124">
        <f t="shared" si="114"/>
        <v>476.51165373830077</v>
      </c>
      <c r="CJ124">
        <f t="shared" si="115"/>
        <v>595.15426636075608</v>
      </c>
      <c r="CK124">
        <f t="shared" si="116"/>
        <v>793.00827193681141</v>
      </c>
      <c r="CL124">
        <f t="shared" si="117"/>
        <v>881.02065329218101</v>
      </c>
      <c r="CM124">
        <f t="shared" si="118"/>
        <v>123.93587598783643</v>
      </c>
      <c r="CN124">
        <f t="shared" si="119"/>
        <v>476.51165373830077</v>
      </c>
      <c r="CO124">
        <f t="shared" si="120"/>
        <v>595.15426636075608</v>
      </c>
      <c r="CP124">
        <f t="shared" si="121"/>
        <v>834.24876913263063</v>
      </c>
      <c r="CQ124">
        <f t="shared" si="122"/>
        <v>960.25116514621789</v>
      </c>
    </row>
    <row r="125" spans="1:95" x14ac:dyDescent="0.4">
      <c r="A125">
        <v>114</v>
      </c>
      <c r="B125">
        <f t="shared" si="87"/>
        <v>155.00429085017612</v>
      </c>
      <c r="C125">
        <f t="shared" si="133"/>
        <v>8432.2334222495811</v>
      </c>
      <c r="D125">
        <f t="shared" si="134"/>
        <v>11217.541294757362</v>
      </c>
      <c r="E125">
        <f t="shared" si="135"/>
        <v>15767.513401559454</v>
      </c>
      <c r="F125">
        <f t="shared" si="135"/>
        <v>17670.489156920077</v>
      </c>
      <c r="G125">
        <f t="shared" si="88"/>
        <v>155.00429085017612</v>
      </c>
      <c r="H125">
        <f t="shared" si="82"/>
        <v>8432.2334222495811</v>
      </c>
      <c r="I125">
        <f t="shared" si="83"/>
        <v>11217.541294757362</v>
      </c>
      <c r="J125">
        <f t="shared" si="84"/>
        <v>16597.382527957321</v>
      </c>
      <c r="K125">
        <f t="shared" si="85"/>
        <v>19375.536356272016</v>
      </c>
      <c r="L125">
        <f t="shared" si="89"/>
        <v>155.00429085017612</v>
      </c>
      <c r="M125">
        <f t="shared" si="90"/>
        <v>8432.2334222495811</v>
      </c>
      <c r="N125">
        <f t="shared" si="91"/>
        <v>11217.541294757362</v>
      </c>
      <c r="O125">
        <f t="shared" si="92"/>
        <v>16597.382527957321</v>
      </c>
      <c r="P125">
        <f t="shared" si="93"/>
        <v>19375.536356272016</v>
      </c>
      <c r="Q125">
        <f t="shared" si="94"/>
        <v>1</v>
      </c>
      <c r="R125">
        <f t="shared" si="95"/>
        <v>1</v>
      </c>
      <c r="S125">
        <f t="shared" si="96"/>
        <v>1</v>
      </c>
      <c r="T125">
        <f t="shared" si="97"/>
        <v>1.0526315789473686</v>
      </c>
      <c r="U125">
        <f t="shared" si="98"/>
        <v>1.0964912280701755</v>
      </c>
      <c r="AO125">
        <f t="shared" si="123"/>
        <v>4.9084692102555767</v>
      </c>
      <c r="AP125">
        <f t="shared" si="124"/>
        <v>267.02072503790339</v>
      </c>
      <c r="AQ125">
        <f t="shared" si="125"/>
        <v>355.2221410006498</v>
      </c>
      <c r="AR125">
        <f t="shared" si="126"/>
        <v>499.30459104938274</v>
      </c>
      <c r="AS125">
        <f t="shared" si="127"/>
        <v>559.5654899691358</v>
      </c>
      <c r="AT125">
        <f t="shared" si="128"/>
        <v>4.9084692102555767</v>
      </c>
      <c r="AU125">
        <f t="shared" si="129"/>
        <v>267.02072503790339</v>
      </c>
      <c r="AV125">
        <f t="shared" si="130"/>
        <v>355.2221410006498</v>
      </c>
      <c r="AW125">
        <f t="shared" si="131"/>
        <v>525.58378005198188</v>
      </c>
      <c r="AX125">
        <f t="shared" si="132"/>
        <v>613.55865128194716</v>
      </c>
      <c r="AZ125">
        <f t="shared" si="144"/>
        <v>1.1000000000000001</v>
      </c>
      <c r="BA125">
        <f t="shared" si="144"/>
        <v>1.1000000000000001</v>
      </c>
      <c r="BB125">
        <f t="shared" si="144"/>
        <v>1.1000000000000001</v>
      </c>
      <c r="BC125">
        <f t="shared" si="144"/>
        <v>1.1000000000000001</v>
      </c>
      <c r="BD125">
        <f t="shared" si="144"/>
        <v>1.1000000000000001</v>
      </c>
      <c r="BE125">
        <f t="shared" si="100"/>
        <v>1.1155611841489945</v>
      </c>
      <c r="BF125">
        <f t="shared" si="101"/>
        <v>60.686528417705311</v>
      </c>
      <c r="BG125">
        <f t="shared" si="102"/>
        <v>80.732304772874954</v>
      </c>
      <c r="BH125">
        <f t="shared" si="103"/>
        <v>113.47831614758698</v>
      </c>
      <c r="BI125">
        <f t="shared" si="104"/>
        <v>127.17397499298539</v>
      </c>
      <c r="BJ125">
        <f t="shared" si="105"/>
        <v>1.1155611841489945</v>
      </c>
      <c r="BK125">
        <f t="shared" si="136"/>
        <v>60.686528417705311</v>
      </c>
      <c r="BL125">
        <f t="shared" si="137"/>
        <v>80.732304772874954</v>
      </c>
      <c r="BM125">
        <f t="shared" si="138"/>
        <v>119.45085910272314</v>
      </c>
      <c r="BN125">
        <f t="shared" si="139"/>
        <v>139.44514801862434</v>
      </c>
      <c r="BP125">
        <f t="shared" si="86"/>
        <v>114</v>
      </c>
      <c r="BQ125">
        <f t="shared" si="145"/>
        <v>20</v>
      </c>
      <c r="BR125">
        <f t="shared" si="145"/>
        <v>20</v>
      </c>
      <c r="BS125">
        <f t="shared" si="145"/>
        <v>20</v>
      </c>
      <c r="BT125">
        <f t="shared" si="145"/>
        <v>21.451612903225804</v>
      </c>
      <c r="BU125">
        <f t="shared" si="145"/>
        <v>22.75</v>
      </c>
      <c r="BW125">
        <f t="shared" si="107"/>
        <v>21.115561184148994</v>
      </c>
      <c r="BX125">
        <f t="shared" si="108"/>
        <v>80.686528417705318</v>
      </c>
      <c r="BY125">
        <f t="shared" si="109"/>
        <v>100.73230477287495</v>
      </c>
      <c r="BZ125">
        <f t="shared" si="110"/>
        <v>134.92992905081277</v>
      </c>
      <c r="CA125">
        <f t="shared" si="111"/>
        <v>149.92397499298539</v>
      </c>
      <c r="CB125">
        <f t="shared" si="112"/>
        <v>21.115561184148994</v>
      </c>
      <c r="CC125">
        <f t="shared" si="140"/>
        <v>80.686528417705318</v>
      </c>
      <c r="CD125">
        <f t="shared" si="141"/>
        <v>100.73230477287495</v>
      </c>
      <c r="CE125">
        <f t="shared" si="142"/>
        <v>140.90247200594894</v>
      </c>
      <c r="CF125">
        <f t="shared" si="143"/>
        <v>162.19514801862434</v>
      </c>
      <c r="CH125">
        <f t="shared" si="113"/>
        <v>123.87795894700746</v>
      </c>
      <c r="CI125">
        <f t="shared" si="114"/>
        <v>473.36096671720458</v>
      </c>
      <c r="CJ125">
        <f t="shared" si="115"/>
        <v>590.96285466753318</v>
      </c>
      <c r="CK125">
        <f t="shared" si="116"/>
        <v>791.58891709810166</v>
      </c>
      <c r="CL125">
        <f t="shared" si="117"/>
        <v>879.55398662551443</v>
      </c>
      <c r="CM125">
        <f t="shared" si="118"/>
        <v>123.87795894700746</v>
      </c>
      <c r="CN125">
        <f t="shared" si="119"/>
        <v>473.36096671720458</v>
      </c>
      <c r="CO125">
        <f t="shared" si="120"/>
        <v>590.96285466753318</v>
      </c>
      <c r="CP125">
        <f t="shared" si="121"/>
        <v>826.62783576823392</v>
      </c>
      <c r="CQ125">
        <f t="shared" si="122"/>
        <v>951.54486837592958</v>
      </c>
    </row>
    <row r="126" spans="1:95" x14ac:dyDescent="0.4">
      <c r="A126">
        <v>115</v>
      </c>
      <c r="B126">
        <f t="shared" si="87"/>
        <v>152.32028460407477</v>
      </c>
      <c r="C126">
        <f t="shared" si="133"/>
        <v>8286.223482461668</v>
      </c>
      <c r="D126">
        <f t="shared" si="134"/>
        <v>11023.301827347197</v>
      </c>
      <c r="E126">
        <f t="shared" si="135"/>
        <v>15630.404589371981</v>
      </c>
      <c r="F126">
        <f t="shared" si="135"/>
        <v>17516.832729468599</v>
      </c>
      <c r="G126">
        <f t="shared" si="88"/>
        <v>152.32028460407477</v>
      </c>
      <c r="H126">
        <f t="shared" si="82"/>
        <v>8286.223482461668</v>
      </c>
      <c r="I126">
        <f t="shared" si="83"/>
        <v>11023.301827347197</v>
      </c>
      <c r="J126">
        <f t="shared" si="84"/>
        <v>16309.987397605546</v>
      </c>
      <c r="K126">
        <f t="shared" si="85"/>
        <v>19040.035575509348</v>
      </c>
      <c r="L126">
        <f t="shared" si="89"/>
        <v>152.32028460407477</v>
      </c>
      <c r="M126">
        <f t="shared" si="90"/>
        <v>8286.223482461668</v>
      </c>
      <c r="N126">
        <f t="shared" si="91"/>
        <v>11023.301827347197</v>
      </c>
      <c r="O126">
        <f t="shared" si="92"/>
        <v>16309.987397605546</v>
      </c>
      <c r="P126">
        <f t="shared" si="93"/>
        <v>19040.035575509348</v>
      </c>
      <c r="Q126">
        <f t="shared" si="94"/>
        <v>1</v>
      </c>
      <c r="R126">
        <f t="shared" si="95"/>
        <v>1</v>
      </c>
      <c r="S126">
        <f t="shared" si="96"/>
        <v>1</v>
      </c>
      <c r="T126">
        <f t="shared" si="97"/>
        <v>1.0434782608695652</v>
      </c>
      <c r="U126">
        <f t="shared" si="98"/>
        <v>1.0869565217391306</v>
      </c>
      <c r="AO126">
        <f t="shared" si="123"/>
        <v>4.8657868692968327</v>
      </c>
      <c r="AP126">
        <f t="shared" si="124"/>
        <v>264.69880568974776</v>
      </c>
      <c r="AQ126">
        <f t="shared" si="125"/>
        <v>352.13325281803549</v>
      </c>
      <c r="AR126">
        <f t="shared" si="126"/>
        <v>499.30459104938274</v>
      </c>
      <c r="AS126">
        <f t="shared" si="127"/>
        <v>559.5654899691358</v>
      </c>
      <c r="AT126">
        <f t="shared" si="128"/>
        <v>4.8657868692968327</v>
      </c>
      <c r="AU126">
        <f t="shared" si="129"/>
        <v>264.69880568974776</v>
      </c>
      <c r="AV126">
        <f t="shared" si="130"/>
        <v>352.13325281803549</v>
      </c>
      <c r="AW126">
        <f t="shared" si="131"/>
        <v>521.01348631239932</v>
      </c>
      <c r="AX126">
        <f t="shared" si="132"/>
        <v>608.22335866210415</v>
      </c>
      <c r="AZ126">
        <f t="shared" si="144"/>
        <v>1.1000000000000001</v>
      </c>
      <c r="BA126">
        <f t="shared" si="144"/>
        <v>1.1000000000000001</v>
      </c>
      <c r="BB126">
        <f t="shared" si="144"/>
        <v>1.1000000000000001</v>
      </c>
      <c r="BC126">
        <f t="shared" si="144"/>
        <v>1.1000000000000001</v>
      </c>
      <c r="BD126">
        <f t="shared" si="144"/>
        <v>1.1000000000000001</v>
      </c>
      <c r="BE126">
        <f t="shared" si="100"/>
        <v>1.1058606521129164</v>
      </c>
      <c r="BF126">
        <f t="shared" si="101"/>
        <v>60.158819474942668</v>
      </c>
      <c r="BG126">
        <f t="shared" si="102"/>
        <v>80.030284731371694</v>
      </c>
      <c r="BH126">
        <f t="shared" si="103"/>
        <v>113.47831614758698</v>
      </c>
      <c r="BI126">
        <f t="shared" si="104"/>
        <v>127.17397499298539</v>
      </c>
      <c r="BJ126">
        <f t="shared" si="105"/>
        <v>1.1058606521129164</v>
      </c>
      <c r="BK126">
        <f t="shared" si="136"/>
        <v>60.158819474942668</v>
      </c>
      <c r="BL126">
        <f t="shared" si="137"/>
        <v>80.030284731371694</v>
      </c>
      <c r="BM126">
        <f t="shared" si="138"/>
        <v>118.41215598009074</v>
      </c>
      <c r="BN126">
        <f t="shared" si="139"/>
        <v>138.23258151411457</v>
      </c>
      <c r="BP126">
        <f t="shared" si="86"/>
        <v>115</v>
      </c>
      <c r="BQ126">
        <f t="shared" si="145"/>
        <v>20</v>
      </c>
      <c r="BR126">
        <f t="shared" si="145"/>
        <v>20</v>
      </c>
      <c r="BS126">
        <f t="shared" si="145"/>
        <v>20</v>
      </c>
      <c r="BT126">
        <f t="shared" si="145"/>
        <v>21.209677419354836</v>
      </c>
      <c r="BU126">
        <f t="shared" si="145"/>
        <v>22.5</v>
      </c>
      <c r="BW126">
        <f t="shared" si="107"/>
        <v>21.105860652112916</v>
      </c>
      <c r="BX126">
        <f t="shared" si="108"/>
        <v>80.158819474942675</v>
      </c>
      <c r="BY126">
        <f t="shared" si="109"/>
        <v>100.03028473137169</v>
      </c>
      <c r="BZ126">
        <f t="shared" si="110"/>
        <v>134.68799356694183</v>
      </c>
      <c r="CA126">
        <f t="shared" si="111"/>
        <v>149.67397499298539</v>
      </c>
      <c r="CB126">
        <f t="shared" si="112"/>
        <v>21.105860652112916</v>
      </c>
      <c r="CC126">
        <f t="shared" si="140"/>
        <v>80.158819474942675</v>
      </c>
      <c r="CD126">
        <f t="shared" si="141"/>
        <v>100.03028473137169</v>
      </c>
      <c r="CE126">
        <f t="shared" si="142"/>
        <v>139.62183339944559</v>
      </c>
      <c r="CF126">
        <f t="shared" si="143"/>
        <v>160.73258151411457</v>
      </c>
      <c r="CH126">
        <f t="shared" si="113"/>
        <v>123.82104915906245</v>
      </c>
      <c r="CI126">
        <f t="shared" si="114"/>
        <v>470.26507425299707</v>
      </c>
      <c r="CJ126">
        <f t="shared" si="115"/>
        <v>586.84433709071402</v>
      </c>
      <c r="CK126">
        <f t="shared" si="116"/>
        <v>790.16956225939214</v>
      </c>
      <c r="CL126">
        <f t="shared" si="117"/>
        <v>878.08731995884773</v>
      </c>
      <c r="CM126">
        <f t="shared" si="118"/>
        <v>123.82104915906245</v>
      </c>
      <c r="CN126">
        <f t="shared" si="119"/>
        <v>470.26507425299707</v>
      </c>
      <c r="CO126">
        <f t="shared" si="120"/>
        <v>586.84433709071402</v>
      </c>
      <c r="CP126">
        <f t="shared" si="121"/>
        <v>819.11475594341425</v>
      </c>
      <c r="CQ126">
        <f t="shared" si="122"/>
        <v>942.9644782161389</v>
      </c>
    </row>
    <row r="127" spans="1:95" x14ac:dyDescent="0.4">
      <c r="A127">
        <v>116</v>
      </c>
      <c r="B127">
        <f t="shared" si="87"/>
        <v>149.7053926790197</v>
      </c>
      <c r="C127">
        <f t="shared" si="133"/>
        <v>8143.9733617386719</v>
      </c>
      <c r="D127">
        <f t="shared" si="134"/>
        <v>10834.064110186288</v>
      </c>
      <c r="E127">
        <f t="shared" si="135"/>
        <v>15495.659722222223</v>
      </c>
      <c r="F127">
        <f t="shared" si="135"/>
        <v>17365.825550766283</v>
      </c>
      <c r="G127">
        <f t="shared" si="88"/>
        <v>149.7053926790197</v>
      </c>
      <c r="H127">
        <f t="shared" si="82"/>
        <v>8143.9733617386719</v>
      </c>
      <c r="I127">
        <f t="shared" si="83"/>
        <v>10834.064110186288</v>
      </c>
      <c r="J127">
        <f t="shared" si="84"/>
        <v>16029.992816091955</v>
      </c>
      <c r="K127">
        <f t="shared" si="85"/>
        <v>18713.174084877461</v>
      </c>
      <c r="L127">
        <f t="shared" si="89"/>
        <v>149.7053926790197</v>
      </c>
      <c r="M127">
        <f t="shared" si="90"/>
        <v>8143.9733617386719</v>
      </c>
      <c r="N127">
        <f t="shared" si="91"/>
        <v>10834.064110186288</v>
      </c>
      <c r="O127">
        <f t="shared" si="92"/>
        <v>16029.992816091955</v>
      </c>
      <c r="P127">
        <f t="shared" si="93"/>
        <v>18713.174084877461</v>
      </c>
      <c r="Q127">
        <f t="shared" si="94"/>
        <v>1</v>
      </c>
      <c r="R127">
        <f t="shared" si="95"/>
        <v>1</v>
      </c>
      <c r="S127">
        <f t="shared" si="96"/>
        <v>1</v>
      </c>
      <c r="T127">
        <f t="shared" si="97"/>
        <v>1.0344827586206897</v>
      </c>
      <c r="U127">
        <f t="shared" si="98"/>
        <v>1.0775862068965518</v>
      </c>
      <c r="AO127">
        <f t="shared" si="123"/>
        <v>4.8238404307684117</v>
      </c>
      <c r="AP127">
        <f t="shared" si="124"/>
        <v>262.41691943380164</v>
      </c>
      <c r="AQ127">
        <f t="shared" si="125"/>
        <v>349.09762132822482</v>
      </c>
      <c r="AR127">
        <f t="shared" si="126"/>
        <v>499.30459104938274</v>
      </c>
      <c r="AS127">
        <f t="shared" si="127"/>
        <v>559.5654899691358</v>
      </c>
      <c r="AT127">
        <f t="shared" si="128"/>
        <v>4.8238404307684117</v>
      </c>
      <c r="AU127">
        <f t="shared" si="129"/>
        <v>262.41691943380164</v>
      </c>
      <c r="AV127">
        <f t="shared" si="130"/>
        <v>349.09762132822482</v>
      </c>
      <c r="AW127">
        <f t="shared" si="131"/>
        <v>516.52199074074076</v>
      </c>
      <c r="AX127">
        <f t="shared" si="132"/>
        <v>602.98005384605142</v>
      </c>
      <c r="AZ127">
        <f t="shared" si="144"/>
        <v>1.1000000000000001</v>
      </c>
      <c r="BA127">
        <f t="shared" si="144"/>
        <v>1.1000000000000001</v>
      </c>
      <c r="BB127">
        <f t="shared" si="144"/>
        <v>1.1000000000000001</v>
      </c>
      <c r="BC127">
        <f t="shared" si="144"/>
        <v>1.1000000000000001</v>
      </c>
      <c r="BD127">
        <f t="shared" si="144"/>
        <v>1.1000000000000001</v>
      </c>
      <c r="BE127">
        <f t="shared" si="100"/>
        <v>1.0963273706291845</v>
      </c>
      <c r="BF127">
        <f t="shared" si="101"/>
        <v>59.640208962227639</v>
      </c>
      <c r="BG127">
        <f t="shared" si="102"/>
        <v>79.340368483687456</v>
      </c>
      <c r="BH127">
        <f t="shared" si="103"/>
        <v>113.47831614758698</v>
      </c>
      <c r="BI127">
        <f t="shared" si="104"/>
        <v>127.17397499298539</v>
      </c>
      <c r="BJ127">
        <f t="shared" si="105"/>
        <v>1.0963273706291845</v>
      </c>
      <c r="BK127">
        <f t="shared" si="136"/>
        <v>59.640208962227639</v>
      </c>
      <c r="BL127">
        <f t="shared" si="137"/>
        <v>79.340368483687456</v>
      </c>
      <c r="BM127">
        <f t="shared" si="138"/>
        <v>117.39136153198653</v>
      </c>
      <c r="BN127">
        <f t="shared" si="139"/>
        <v>137.04092132864804</v>
      </c>
      <c r="BP127">
        <f t="shared" si="86"/>
        <v>116</v>
      </c>
      <c r="BQ127">
        <f t="shared" si="145"/>
        <v>20</v>
      </c>
      <c r="BR127">
        <f t="shared" si="145"/>
        <v>20</v>
      </c>
      <c r="BS127">
        <f t="shared" si="145"/>
        <v>20</v>
      </c>
      <c r="BT127">
        <f t="shared" si="145"/>
        <v>20.967741935483868</v>
      </c>
      <c r="BU127">
        <f t="shared" si="145"/>
        <v>22.25</v>
      </c>
      <c r="BW127">
        <f t="shared" si="107"/>
        <v>21.096327370629183</v>
      </c>
      <c r="BX127">
        <f t="shared" si="108"/>
        <v>79.640208962227632</v>
      </c>
      <c r="BY127">
        <f t="shared" si="109"/>
        <v>99.340368483687456</v>
      </c>
      <c r="BZ127">
        <f t="shared" si="110"/>
        <v>134.44605808307085</v>
      </c>
      <c r="CA127">
        <f t="shared" si="111"/>
        <v>149.42397499298539</v>
      </c>
      <c r="CB127">
        <f t="shared" si="112"/>
        <v>21.096327370629183</v>
      </c>
      <c r="CC127">
        <f t="shared" si="140"/>
        <v>79.640208962227632</v>
      </c>
      <c r="CD127">
        <f t="shared" si="141"/>
        <v>99.340368483687456</v>
      </c>
      <c r="CE127">
        <f t="shared" si="142"/>
        <v>138.35910346747039</v>
      </c>
      <c r="CF127">
        <f t="shared" si="143"/>
        <v>159.29092132864804</v>
      </c>
      <c r="CH127">
        <f t="shared" si="113"/>
        <v>123.76512057435788</v>
      </c>
      <c r="CI127">
        <f t="shared" si="114"/>
        <v>467.22255924506879</v>
      </c>
      <c r="CJ127">
        <f t="shared" si="115"/>
        <v>582.79682843763305</v>
      </c>
      <c r="CK127">
        <f t="shared" si="116"/>
        <v>788.75020742068239</v>
      </c>
      <c r="CL127">
        <f t="shared" si="117"/>
        <v>876.62065329218103</v>
      </c>
      <c r="CM127">
        <f t="shared" si="118"/>
        <v>123.76512057435788</v>
      </c>
      <c r="CN127">
        <f t="shared" si="119"/>
        <v>467.22255924506879</v>
      </c>
      <c r="CO127">
        <f t="shared" si="120"/>
        <v>582.79682843763305</v>
      </c>
      <c r="CP127">
        <f t="shared" si="121"/>
        <v>811.70674034249305</v>
      </c>
      <c r="CQ127">
        <f t="shared" si="122"/>
        <v>934.50673846140182</v>
      </c>
    </row>
    <row r="128" spans="1:95" x14ac:dyDescent="0.4">
      <c r="A128">
        <v>117</v>
      </c>
      <c r="B128">
        <f t="shared" si="87"/>
        <v>147.15726231929938</v>
      </c>
      <c r="C128">
        <f t="shared" si="133"/>
        <v>8005.3550701698859</v>
      </c>
      <c r="D128">
        <f t="shared" si="134"/>
        <v>10649.657876153604</v>
      </c>
      <c r="E128">
        <f t="shared" si="135"/>
        <v>15363.218186134853</v>
      </c>
      <c r="F128">
        <f t="shared" si="135"/>
        <v>17217.399691358027</v>
      </c>
      <c r="G128">
        <f t="shared" si="88"/>
        <v>147.15726231929938</v>
      </c>
      <c r="H128">
        <f t="shared" si="82"/>
        <v>8005.3550701698859</v>
      </c>
      <c r="I128">
        <f t="shared" si="83"/>
        <v>10649.657876153604</v>
      </c>
      <c r="J128">
        <f t="shared" si="84"/>
        <v>15757.146857574209</v>
      </c>
      <c r="K128">
        <f t="shared" si="85"/>
        <v>18394.65778991242</v>
      </c>
      <c r="L128">
        <f t="shared" si="89"/>
        <v>147.15726231929938</v>
      </c>
      <c r="M128">
        <f t="shared" si="90"/>
        <v>8005.3550701698859</v>
      </c>
      <c r="N128">
        <f t="shared" si="91"/>
        <v>10649.657876153604</v>
      </c>
      <c r="O128">
        <f t="shared" si="92"/>
        <v>15757.146857574209</v>
      </c>
      <c r="P128">
        <f t="shared" si="93"/>
        <v>18394.65778991242</v>
      </c>
      <c r="Q128">
        <f t="shared" si="94"/>
        <v>1</v>
      </c>
      <c r="R128">
        <f t="shared" si="95"/>
        <v>1</v>
      </c>
      <c r="S128">
        <f t="shared" si="96"/>
        <v>1</v>
      </c>
      <c r="T128">
        <f t="shared" si="97"/>
        <v>1.0256410256410258</v>
      </c>
      <c r="U128">
        <f t="shared" si="98"/>
        <v>1.0683760683760684</v>
      </c>
      <c r="AO128">
        <f t="shared" si="123"/>
        <v>4.7826110253772294</v>
      </c>
      <c r="AP128">
        <f t="shared" si="124"/>
        <v>260.1740397805213</v>
      </c>
      <c r="AQ128">
        <f t="shared" si="125"/>
        <v>346.11388097499213</v>
      </c>
      <c r="AR128">
        <f t="shared" si="126"/>
        <v>499.30459104938274</v>
      </c>
      <c r="AS128">
        <f t="shared" si="127"/>
        <v>559.56548996913591</v>
      </c>
      <c r="AT128">
        <f t="shared" si="128"/>
        <v>4.7826110253772294</v>
      </c>
      <c r="AU128">
        <f t="shared" si="129"/>
        <v>260.1740397805213</v>
      </c>
      <c r="AV128">
        <f t="shared" si="130"/>
        <v>346.11388097499213</v>
      </c>
      <c r="AW128">
        <f t="shared" si="131"/>
        <v>512.10727287116185</v>
      </c>
      <c r="AX128">
        <f t="shared" si="132"/>
        <v>597.82637817215368</v>
      </c>
      <c r="AZ128">
        <f t="shared" si="144"/>
        <v>1.1000000000000001</v>
      </c>
      <c r="BA128">
        <f t="shared" si="144"/>
        <v>1.1000000000000001</v>
      </c>
      <c r="BB128">
        <f t="shared" si="144"/>
        <v>1.1000000000000001</v>
      </c>
      <c r="BC128">
        <f t="shared" si="144"/>
        <v>1.1000000000000001</v>
      </c>
      <c r="BD128">
        <f t="shared" si="144"/>
        <v>1.1000000000000001</v>
      </c>
      <c r="BE128">
        <f t="shared" si="100"/>
        <v>1.0869570512220974</v>
      </c>
      <c r="BF128">
        <f t="shared" si="101"/>
        <v>59.130463586482108</v>
      </c>
      <c r="BG128">
        <f t="shared" si="102"/>
        <v>78.662245676134575</v>
      </c>
      <c r="BH128">
        <f t="shared" si="103"/>
        <v>113.47831614758698</v>
      </c>
      <c r="BI128">
        <f t="shared" si="104"/>
        <v>127.17397499298542</v>
      </c>
      <c r="BJ128">
        <f t="shared" si="105"/>
        <v>1.0869570512220974</v>
      </c>
      <c r="BK128">
        <f t="shared" si="136"/>
        <v>59.130463586482108</v>
      </c>
      <c r="BL128">
        <f t="shared" si="137"/>
        <v>78.662245676134575</v>
      </c>
      <c r="BM128">
        <f t="shared" si="138"/>
        <v>116.38801656162768</v>
      </c>
      <c r="BN128">
        <f t="shared" si="139"/>
        <v>135.8696314027622</v>
      </c>
      <c r="BP128">
        <f t="shared" si="86"/>
        <v>117</v>
      </c>
      <c r="BQ128">
        <f t="shared" si="145"/>
        <v>20</v>
      </c>
      <c r="BR128">
        <f t="shared" si="145"/>
        <v>20</v>
      </c>
      <c r="BS128">
        <f t="shared" si="145"/>
        <v>20</v>
      </c>
      <c r="BT128">
        <f t="shared" si="145"/>
        <v>20.7258064516129</v>
      </c>
      <c r="BU128">
        <f t="shared" si="145"/>
        <v>22</v>
      </c>
      <c r="BW128">
        <f t="shared" si="107"/>
        <v>21.086957051222097</v>
      </c>
      <c r="BX128">
        <f t="shared" si="108"/>
        <v>79.130463586482108</v>
      </c>
      <c r="BY128">
        <f t="shared" si="109"/>
        <v>98.662245676134575</v>
      </c>
      <c r="BZ128">
        <f t="shared" si="110"/>
        <v>134.20412259919988</v>
      </c>
      <c r="CA128">
        <f t="shared" si="111"/>
        <v>149.17397499298542</v>
      </c>
      <c r="CB128">
        <f t="shared" si="112"/>
        <v>21.086957051222097</v>
      </c>
      <c r="CC128">
        <f t="shared" si="140"/>
        <v>79.130463586482108</v>
      </c>
      <c r="CD128">
        <f t="shared" si="141"/>
        <v>98.662245676134575</v>
      </c>
      <c r="CE128">
        <f t="shared" si="142"/>
        <v>137.11382301324059</v>
      </c>
      <c r="CF128">
        <f t="shared" si="143"/>
        <v>157.8696314027622</v>
      </c>
      <c r="CH128">
        <f t="shared" si="113"/>
        <v>123.71014803383632</v>
      </c>
      <c r="CI128">
        <f t="shared" si="114"/>
        <v>464.23205304069506</v>
      </c>
      <c r="CJ128">
        <f t="shared" si="115"/>
        <v>578.81850796665628</v>
      </c>
      <c r="CK128">
        <f t="shared" si="116"/>
        <v>787.33085258197264</v>
      </c>
      <c r="CL128">
        <f t="shared" si="117"/>
        <v>875.15398662551445</v>
      </c>
      <c r="CM128">
        <f t="shared" si="118"/>
        <v>123.71014803383632</v>
      </c>
      <c r="CN128">
        <f t="shared" si="119"/>
        <v>464.23205304069506</v>
      </c>
      <c r="CO128">
        <f t="shared" si="120"/>
        <v>578.81850796665628</v>
      </c>
      <c r="CP128">
        <f t="shared" si="121"/>
        <v>804.40109501101153</v>
      </c>
      <c r="CQ128">
        <f t="shared" si="122"/>
        <v>926.16850422953837</v>
      </c>
    </row>
    <row r="129" spans="1:95" x14ac:dyDescent="0.4">
      <c r="A129">
        <v>118</v>
      </c>
      <c r="B129">
        <f t="shared" si="87"/>
        <v>144.67364003798397</v>
      </c>
      <c r="C129">
        <f t="shared" si="133"/>
        <v>7870.2460180663293</v>
      </c>
      <c r="D129">
        <f t="shared" si="134"/>
        <v>10469.920042133488</v>
      </c>
      <c r="E129">
        <f t="shared" si="135"/>
        <v>15233.021421845575</v>
      </c>
      <c r="F129">
        <f t="shared" si="135"/>
        <v>17071.489524482109</v>
      </c>
      <c r="G129">
        <f t="shared" si="88"/>
        <v>144.67364003798397</v>
      </c>
      <c r="H129">
        <f t="shared" si="82"/>
        <v>7870.2460180663293</v>
      </c>
      <c r="I129">
        <f t="shared" si="83"/>
        <v>10469.920042133488</v>
      </c>
      <c r="J129">
        <f t="shared" si="84"/>
        <v>15491.208225605669</v>
      </c>
      <c r="K129">
        <f t="shared" si="85"/>
        <v>18084.205004747997</v>
      </c>
      <c r="L129">
        <f t="shared" si="89"/>
        <v>144.67364003798397</v>
      </c>
      <c r="M129">
        <f t="shared" si="90"/>
        <v>7870.2460180663293</v>
      </c>
      <c r="N129">
        <f t="shared" si="91"/>
        <v>10469.920042133488</v>
      </c>
      <c r="O129">
        <f t="shared" si="92"/>
        <v>15491.208225605669</v>
      </c>
      <c r="P129">
        <f t="shared" si="93"/>
        <v>18084.205004747997</v>
      </c>
      <c r="Q129">
        <f t="shared" si="94"/>
        <v>1</v>
      </c>
      <c r="R129">
        <f t="shared" si="95"/>
        <v>1</v>
      </c>
      <c r="S129">
        <f t="shared" si="96"/>
        <v>1</v>
      </c>
      <c r="T129">
        <f t="shared" si="97"/>
        <v>1.0169491525423728</v>
      </c>
      <c r="U129">
        <f t="shared" si="98"/>
        <v>1.0593220338983051</v>
      </c>
      <c r="AO129">
        <f t="shared" si="123"/>
        <v>4.7420804234672529</v>
      </c>
      <c r="AP129">
        <f t="shared" si="124"/>
        <v>257.96917503661859</v>
      </c>
      <c r="AQ129">
        <f t="shared" si="125"/>
        <v>343.18071249215319</v>
      </c>
      <c r="AR129">
        <f t="shared" si="126"/>
        <v>499.30459104938274</v>
      </c>
      <c r="AS129">
        <f t="shared" si="127"/>
        <v>559.5654899691358</v>
      </c>
      <c r="AT129">
        <f t="shared" si="128"/>
        <v>4.7420804234672529</v>
      </c>
      <c r="AU129">
        <f t="shared" si="129"/>
        <v>257.96917503661859</v>
      </c>
      <c r="AV129">
        <f t="shared" si="130"/>
        <v>343.18071249215319</v>
      </c>
      <c r="AW129">
        <f t="shared" si="131"/>
        <v>507.76738072818586</v>
      </c>
      <c r="AX129">
        <f t="shared" si="132"/>
        <v>592.76005293340654</v>
      </c>
      <c r="AZ129">
        <f t="shared" si="144"/>
        <v>1.1000000000000001</v>
      </c>
      <c r="BA129">
        <f t="shared" si="144"/>
        <v>1.1000000000000001</v>
      </c>
      <c r="BB129">
        <f t="shared" si="144"/>
        <v>1.1000000000000001</v>
      </c>
      <c r="BC129">
        <f t="shared" si="144"/>
        <v>1.1000000000000001</v>
      </c>
      <c r="BD129">
        <f t="shared" si="144"/>
        <v>1.1000000000000001</v>
      </c>
      <c r="BE129">
        <f t="shared" si="100"/>
        <v>1.077745550788012</v>
      </c>
      <c r="BF129">
        <f t="shared" si="101"/>
        <v>58.629357962867857</v>
      </c>
      <c r="BG129">
        <f t="shared" si="102"/>
        <v>77.995616475489356</v>
      </c>
      <c r="BH129">
        <f t="shared" si="103"/>
        <v>113.47831614758698</v>
      </c>
      <c r="BI129">
        <f t="shared" si="104"/>
        <v>127.17397499298539</v>
      </c>
      <c r="BJ129">
        <f t="shared" si="105"/>
        <v>1.077745550788012</v>
      </c>
      <c r="BK129">
        <f t="shared" si="136"/>
        <v>58.629357962867857</v>
      </c>
      <c r="BL129">
        <f t="shared" si="137"/>
        <v>77.995616475489356</v>
      </c>
      <c r="BM129">
        <f t="shared" si="138"/>
        <v>115.40167743822406</v>
      </c>
      <c r="BN129">
        <f t="shared" si="139"/>
        <v>134.71819384850147</v>
      </c>
      <c r="BP129">
        <f t="shared" si="86"/>
        <v>118</v>
      </c>
      <c r="BQ129">
        <f t="shared" si="145"/>
        <v>20</v>
      </c>
      <c r="BR129">
        <f t="shared" si="145"/>
        <v>20</v>
      </c>
      <c r="BS129">
        <f t="shared" si="145"/>
        <v>20</v>
      </c>
      <c r="BT129">
        <f t="shared" si="145"/>
        <v>20.483870967741932</v>
      </c>
      <c r="BU129">
        <f t="shared" si="145"/>
        <v>21.75</v>
      </c>
      <c r="BW129">
        <f t="shared" si="107"/>
        <v>21.077745550788013</v>
      </c>
      <c r="BX129">
        <f t="shared" si="108"/>
        <v>78.629357962867857</v>
      </c>
      <c r="BY129">
        <f t="shared" si="109"/>
        <v>97.995616475489356</v>
      </c>
      <c r="BZ129">
        <f t="shared" si="110"/>
        <v>133.9621871153289</v>
      </c>
      <c r="CA129">
        <f t="shared" si="111"/>
        <v>148.92397499298539</v>
      </c>
      <c r="CB129">
        <f t="shared" si="112"/>
        <v>21.077745550788013</v>
      </c>
      <c r="CC129">
        <f t="shared" si="140"/>
        <v>78.629357962867857</v>
      </c>
      <c r="CD129">
        <f t="shared" si="141"/>
        <v>97.995616475489356</v>
      </c>
      <c r="CE129">
        <f t="shared" si="142"/>
        <v>135.88554840596598</v>
      </c>
      <c r="CF129">
        <f t="shared" si="143"/>
        <v>156.46819384850147</v>
      </c>
      <c r="CH129">
        <f t="shared" si="113"/>
        <v>123.65610723128968</v>
      </c>
      <c r="CI129">
        <f t="shared" si="114"/>
        <v>461.29223338215814</v>
      </c>
      <c r="CJ129">
        <f t="shared" si="115"/>
        <v>574.90761665620425</v>
      </c>
      <c r="CK129">
        <f t="shared" si="116"/>
        <v>785.91149774326288</v>
      </c>
      <c r="CL129">
        <f t="shared" si="117"/>
        <v>873.68731995884764</v>
      </c>
      <c r="CM129">
        <f t="shared" si="118"/>
        <v>123.65610723128968</v>
      </c>
      <c r="CN129">
        <f t="shared" si="119"/>
        <v>461.29223338215814</v>
      </c>
      <c r="CO129">
        <f t="shared" si="120"/>
        <v>574.90761665620425</v>
      </c>
      <c r="CP129">
        <f t="shared" si="121"/>
        <v>797.19521731500038</v>
      </c>
      <c r="CQ129">
        <f t="shared" si="122"/>
        <v>917.94673724454196</v>
      </c>
    </row>
    <row r="130" spans="1:95" x14ac:dyDescent="0.4">
      <c r="A130">
        <v>119</v>
      </c>
      <c r="B130">
        <f t="shared" si="87"/>
        <v>142.25236663292768</v>
      </c>
      <c r="C130">
        <f t="shared" si="133"/>
        <v>7738.5287448312665</v>
      </c>
      <c r="D130">
        <f t="shared" si="134"/>
        <v>10294.694348327568</v>
      </c>
      <c r="E130">
        <f t="shared" si="135"/>
        <v>15105.012838468721</v>
      </c>
      <c r="F130">
        <f t="shared" si="135"/>
        <v>16928.031629318393</v>
      </c>
      <c r="G130">
        <f t="shared" si="88"/>
        <v>142.25236663292768</v>
      </c>
      <c r="H130">
        <f t="shared" si="82"/>
        <v>7738.5287448312665</v>
      </c>
      <c r="I130">
        <f t="shared" si="83"/>
        <v>10294.694348327568</v>
      </c>
      <c r="J130">
        <f t="shared" si="84"/>
        <v>15231.945719464256</v>
      </c>
      <c r="K130">
        <f t="shared" si="85"/>
        <v>17781.545829115959</v>
      </c>
      <c r="L130">
        <f t="shared" si="89"/>
        <v>142.25236663292768</v>
      </c>
      <c r="M130">
        <f t="shared" si="90"/>
        <v>7738.5287448312665</v>
      </c>
      <c r="N130">
        <f t="shared" si="91"/>
        <v>10294.694348327568</v>
      </c>
      <c r="O130">
        <f t="shared" si="92"/>
        <v>15231.945719464256</v>
      </c>
      <c r="P130">
        <f t="shared" si="93"/>
        <v>17781.545829115959</v>
      </c>
      <c r="Q130">
        <f t="shared" si="94"/>
        <v>1</v>
      </c>
      <c r="R130">
        <f t="shared" si="95"/>
        <v>1</v>
      </c>
      <c r="S130">
        <f t="shared" si="96"/>
        <v>1</v>
      </c>
      <c r="T130">
        <f t="shared" si="97"/>
        <v>1.0084033613445378</v>
      </c>
      <c r="U130">
        <f t="shared" si="98"/>
        <v>1.0504201680672269</v>
      </c>
      <c r="AO130">
        <f t="shared" si="123"/>
        <v>4.7022310081439977</v>
      </c>
      <c r="AP130">
        <f t="shared" si="124"/>
        <v>255.80136684303352</v>
      </c>
      <c r="AQ130">
        <f t="shared" si="125"/>
        <v>340.29684095860574</v>
      </c>
      <c r="AR130">
        <f t="shared" si="126"/>
        <v>499.30459104938274</v>
      </c>
      <c r="AS130">
        <f t="shared" si="127"/>
        <v>559.5654899691358</v>
      </c>
      <c r="AT130">
        <f t="shared" si="128"/>
        <v>4.7022310081439977</v>
      </c>
      <c r="AU130">
        <f t="shared" si="129"/>
        <v>255.80136684303352</v>
      </c>
      <c r="AV130">
        <f t="shared" si="130"/>
        <v>340.29684095860574</v>
      </c>
      <c r="AW130">
        <f t="shared" si="131"/>
        <v>503.50042794895734</v>
      </c>
      <c r="AX130">
        <f t="shared" si="132"/>
        <v>587.77887601799978</v>
      </c>
      <c r="AZ130">
        <f t="shared" si="144"/>
        <v>1.1000000000000001</v>
      </c>
      <c r="BA130">
        <f t="shared" si="144"/>
        <v>1.1000000000000001</v>
      </c>
      <c r="BB130">
        <f t="shared" si="144"/>
        <v>1.1000000000000001</v>
      </c>
      <c r="BC130">
        <f t="shared" si="144"/>
        <v>1.1000000000000001</v>
      </c>
      <c r="BD130">
        <f t="shared" si="144"/>
        <v>1.1000000000000001</v>
      </c>
      <c r="BE130">
        <f t="shared" si="100"/>
        <v>1.0686888654872722</v>
      </c>
      <c r="BF130">
        <f t="shared" si="101"/>
        <v>58.136674282507613</v>
      </c>
      <c r="BG130">
        <f t="shared" si="102"/>
        <v>77.340191126955844</v>
      </c>
      <c r="BH130">
        <f t="shared" si="103"/>
        <v>113.47831614758698</v>
      </c>
      <c r="BI130">
        <f t="shared" si="104"/>
        <v>127.17397499298539</v>
      </c>
      <c r="BJ130">
        <f t="shared" si="105"/>
        <v>1.0686888654872722</v>
      </c>
      <c r="BK130">
        <f t="shared" si="136"/>
        <v>58.136674282507613</v>
      </c>
      <c r="BL130">
        <f t="shared" si="137"/>
        <v>77.340191126955844</v>
      </c>
      <c r="BM130">
        <f t="shared" si="138"/>
        <v>114.43191544294484</v>
      </c>
      <c r="BN130">
        <f t="shared" si="139"/>
        <v>133.58610818590904</v>
      </c>
      <c r="BP130">
        <f t="shared" si="86"/>
        <v>119</v>
      </c>
      <c r="BQ130">
        <f t="shared" si="145"/>
        <v>20</v>
      </c>
      <c r="BR130">
        <f t="shared" si="145"/>
        <v>20</v>
      </c>
      <c r="BS130">
        <f t="shared" si="145"/>
        <v>20</v>
      </c>
      <c r="BT130">
        <f t="shared" si="145"/>
        <v>20.241935483870964</v>
      </c>
      <c r="BU130">
        <f t="shared" si="145"/>
        <v>21.5</v>
      </c>
      <c r="BW130">
        <f t="shared" si="107"/>
        <v>21.068688865487271</v>
      </c>
      <c r="BX130">
        <f t="shared" si="108"/>
        <v>78.136674282507613</v>
      </c>
      <c r="BY130">
        <f t="shared" si="109"/>
        <v>97.340191126955844</v>
      </c>
      <c r="BZ130">
        <f t="shared" si="110"/>
        <v>133.72025163145796</v>
      </c>
      <c r="CA130">
        <f t="shared" si="111"/>
        <v>148.67397499298539</v>
      </c>
      <c r="CB130">
        <f t="shared" si="112"/>
        <v>21.068688865487271</v>
      </c>
      <c r="CC130">
        <f t="shared" si="140"/>
        <v>78.136674282507613</v>
      </c>
      <c r="CD130">
        <f t="shared" si="141"/>
        <v>97.340191126955844</v>
      </c>
      <c r="CE130">
        <f t="shared" si="142"/>
        <v>134.67385092681582</v>
      </c>
      <c r="CF130">
        <f t="shared" si="143"/>
        <v>155.08610818590904</v>
      </c>
      <c r="CH130">
        <f t="shared" si="113"/>
        <v>123.60297467752532</v>
      </c>
      <c r="CI130">
        <f t="shared" si="114"/>
        <v>458.40182245737805</v>
      </c>
      <c r="CJ130">
        <f t="shared" si="115"/>
        <v>571.06245461147432</v>
      </c>
      <c r="CK130">
        <f t="shared" si="116"/>
        <v>784.49214290455348</v>
      </c>
      <c r="CL130">
        <f t="shared" si="117"/>
        <v>872.22065329218105</v>
      </c>
      <c r="CM130">
        <f t="shared" si="118"/>
        <v>123.60297467752532</v>
      </c>
      <c r="CN130">
        <f t="shared" si="119"/>
        <v>458.40182245737805</v>
      </c>
      <c r="CO130">
        <f t="shared" si="120"/>
        <v>571.06245461147432</v>
      </c>
      <c r="CP130">
        <f t="shared" si="121"/>
        <v>790.08659210398616</v>
      </c>
      <c r="CQ130">
        <f t="shared" si="122"/>
        <v>909.83850135733303</v>
      </c>
    </row>
    <row r="131" spans="1:95" x14ac:dyDescent="0.4">
      <c r="A131">
        <v>120</v>
      </c>
      <c r="B131">
        <f t="shared" si="87"/>
        <v>139.89137249228395</v>
      </c>
      <c r="C131">
        <f t="shared" si="133"/>
        <v>7610.0906635802476</v>
      </c>
      <c r="D131">
        <f t="shared" si="134"/>
        <v>10123.83101851852</v>
      </c>
      <c r="E131">
        <f t="shared" si="135"/>
        <v>14979.137731481482</v>
      </c>
      <c r="F131">
        <f t="shared" si="135"/>
        <v>16786.964699074077</v>
      </c>
      <c r="G131">
        <f t="shared" si="88"/>
        <v>139.89137249228395</v>
      </c>
      <c r="H131">
        <f t="shared" si="82"/>
        <v>7610.0906635802476</v>
      </c>
      <c r="I131">
        <f t="shared" si="83"/>
        <v>10123.83101851852</v>
      </c>
      <c r="J131">
        <f t="shared" si="84"/>
        <v>14979.137731481482</v>
      </c>
      <c r="K131">
        <f t="shared" si="85"/>
        <v>17486.421561535495</v>
      </c>
      <c r="L131">
        <f t="shared" si="89"/>
        <v>139.89137249228395</v>
      </c>
      <c r="M131">
        <f t="shared" si="90"/>
        <v>7610.0906635802476</v>
      </c>
      <c r="N131">
        <f t="shared" si="91"/>
        <v>10123.83101851852</v>
      </c>
      <c r="O131">
        <f t="shared" si="92"/>
        <v>14979.137731481482</v>
      </c>
      <c r="P131">
        <f t="shared" si="93"/>
        <v>17486.421561535495</v>
      </c>
      <c r="Q131">
        <f t="shared" si="94"/>
        <v>1</v>
      </c>
      <c r="R131">
        <f t="shared" si="95"/>
        <v>1</v>
      </c>
      <c r="S131">
        <f t="shared" si="96"/>
        <v>1</v>
      </c>
      <c r="T131">
        <f t="shared" si="97"/>
        <v>1</v>
      </c>
      <c r="U131">
        <f t="shared" si="98"/>
        <v>1.0416666666666665</v>
      </c>
      <c r="AO131">
        <f t="shared" si="123"/>
        <v>4.663045749742798</v>
      </c>
      <c r="AP131">
        <f t="shared" si="124"/>
        <v>253.66968878600824</v>
      </c>
      <c r="AQ131">
        <f t="shared" si="125"/>
        <v>337.46103395061738</v>
      </c>
      <c r="AR131">
        <f t="shared" si="126"/>
        <v>499.30459104938274</v>
      </c>
      <c r="AS131">
        <f t="shared" si="127"/>
        <v>559.56548996913591</v>
      </c>
      <c r="AT131">
        <f t="shared" si="128"/>
        <v>4.663045749742798</v>
      </c>
      <c r="AU131">
        <f t="shared" si="129"/>
        <v>253.66968878600824</v>
      </c>
      <c r="AV131">
        <f t="shared" si="130"/>
        <v>337.46103395061738</v>
      </c>
      <c r="AW131">
        <f t="shared" si="131"/>
        <v>499.30459104938274</v>
      </c>
      <c r="AX131">
        <f t="shared" si="132"/>
        <v>582.88071871784985</v>
      </c>
      <c r="AZ131">
        <f t="shared" si="144"/>
        <v>1.1000000000000001</v>
      </c>
      <c r="BA131">
        <f t="shared" si="144"/>
        <v>1.1000000000000001</v>
      </c>
      <c r="BB131">
        <f t="shared" si="144"/>
        <v>1.1000000000000001</v>
      </c>
      <c r="BC131">
        <f t="shared" si="144"/>
        <v>1.1000000000000001</v>
      </c>
      <c r="BD131">
        <f t="shared" si="144"/>
        <v>1.1000000000000001</v>
      </c>
      <c r="BE131">
        <f t="shared" si="100"/>
        <v>1.0597831249415448</v>
      </c>
      <c r="BF131">
        <f t="shared" si="101"/>
        <v>57.652201996820047</v>
      </c>
      <c r="BG131">
        <f t="shared" si="102"/>
        <v>76.695689534231221</v>
      </c>
      <c r="BH131">
        <f t="shared" si="103"/>
        <v>113.47831614758698</v>
      </c>
      <c r="BI131">
        <f t="shared" si="104"/>
        <v>127.17397499298542</v>
      </c>
      <c r="BJ131">
        <f t="shared" si="105"/>
        <v>1.0597831249415448</v>
      </c>
      <c r="BK131">
        <f t="shared" si="136"/>
        <v>57.652201996820047</v>
      </c>
      <c r="BL131">
        <f t="shared" si="137"/>
        <v>76.695689534231221</v>
      </c>
      <c r="BM131">
        <f t="shared" si="138"/>
        <v>113.47831614758698</v>
      </c>
      <c r="BN131">
        <f t="shared" si="139"/>
        <v>132.47289061769314</v>
      </c>
      <c r="BP131">
        <f t="shared" si="86"/>
        <v>120</v>
      </c>
      <c r="BQ131">
        <f t="shared" si="145"/>
        <v>20</v>
      </c>
      <c r="BR131">
        <f t="shared" si="145"/>
        <v>20</v>
      </c>
      <c r="BS131">
        <f t="shared" si="145"/>
        <v>20</v>
      </c>
      <c r="BT131">
        <f t="shared" si="145"/>
        <v>20</v>
      </c>
      <c r="BU131">
        <f t="shared" si="145"/>
        <v>21.25</v>
      </c>
      <c r="BW131">
        <f t="shared" si="107"/>
        <v>21.059783124941546</v>
      </c>
      <c r="BX131">
        <f t="shared" si="108"/>
        <v>77.652201996820054</v>
      </c>
      <c r="BY131">
        <f t="shared" si="109"/>
        <v>96.695689534231221</v>
      </c>
      <c r="BZ131">
        <f t="shared" si="110"/>
        <v>133.47831614758698</v>
      </c>
      <c r="CA131">
        <f t="shared" si="111"/>
        <v>148.42397499298542</v>
      </c>
      <c r="CB131">
        <f t="shared" si="112"/>
        <v>21.059783124941546</v>
      </c>
      <c r="CC131">
        <f t="shared" si="140"/>
        <v>77.652201996820054</v>
      </c>
      <c r="CD131">
        <f t="shared" si="141"/>
        <v>96.695689534231221</v>
      </c>
      <c r="CE131">
        <f t="shared" si="142"/>
        <v>133.47831614758698</v>
      </c>
      <c r="CF131">
        <f t="shared" si="143"/>
        <v>153.72289061769314</v>
      </c>
      <c r="CH131">
        <f t="shared" si="113"/>
        <v>123.55072766632374</v>
      </c>
      <c r="CI131">
        <f t="shared" si="114"/>
        <v>455.559585048011</v>
      </c>
      <c r="CJ131">
        <f t="shared" si="115"/>
        <v>567.28137860082325</v>
      </c>
      <c r="CK131">
        <f t="shared" si="116"/>
        <v>783.07278806584372</v>
      </c>
      <c r="CL131">
        <f t="shared" si="117"/>
        <v>870.75398662551459</v>
      </c>
      <c r="CM131">
        <f t="shared" si="118"/>
        <v>123.55072766632374</v>
      </c>
      <c r="CN131">
        <f t="shared" si="119"/>
        <v>455.559585048011</v>
      </c>
      <c r="CO131">
        <f t="shared" si="120"/>
        <v>567.28137860082325</v>
      </c>
      <c r="CP131">
        <f t="shared" si="121"/>
        <v>783.07278806584372</v>
      </c>
      <c r="CQ131">
        <f t="shared" si="122"/>
        <v>901.84095829046646</v>
      </c>
    </row>
    <row r="132" spans="1:95" x14ac:dyDescent="0.4">
      <c r="A132">
        <v>121</v>
      </c>
      <c r="B132">
        <f t="shared" si="87"/>
        <v>137.58867317047259</v>
      </c>
      <c r="C132">
        <f t="shared" si="133"/>
        <v>7484.823820473709</v>
      </c>
      <c r="D132">
        <f t="shared" si="134"/>
        <v>9957.1864399062015</v>
      </c>
      <c r="E132">
        <f t="shared" si="135"/>
        <v>14732.571773330603</v>
      </c>
      <c r="F132">
        <f t="shared" si="135"/>
        <v>16648.22945362718</v>
      </c>
      <c r="G132">
        <f t="shared" si="88"/>
        <v>137.58867317047259</v>
      </c>
      <c r="H132">
        <f t="shared" si="82"/>
        <v>7484.823820473709</v>
      </c>
      <c r="I132">
        <f t="shared" si="83"/>
        <v>9957.1864399062015</v>
      </c>
      <c r="J132">
        <f t="shared" si="84"/>
        <v>14732.571773330603</v>
      </c>
      <c r="K132">
        <f t="shared" si="85"/>
        <v>17198.584146309069</v>
      </c>
      <c r="L132">
        <f t="shared" si="89"/>
        <v>137.58867317047259</v>
      </c>
      <c r="M132">
        <f t="shared" si="90"/>
        <v>7484.823820473709</v>
      </c>
      <c r="N132">
        <f t="shared" si="91"/>
        <v>9957.1864399062015</v>
      </c>
      <c r="O132">
        <f t="shared" si="92"/>
        <v>14732.571773330603</v>
      </c>
      <c r="P132">
        <f t="shared" si="93"/>
        <v>17198.584146309069</v>
      </c>
      <c r="Q132">
        <f t="shared" si="94"/>
        <v>1</v>
      </c>
      <c r="R132">
        <f t="shared" si="95"/>
        <v>1</v>
      </c>
      <c r="S132">
        <f t="shared" si="96"/>
        <v>1</v>
      </c>
      <c r="T132">
        <f t="shared" si="97"/>
        <v>1</v>
      </c>
      <c r="U132">
        <f t="shared" si="98"/>
        <v>1.0330578512396693</v>
      </c>
      <c r="AO132">
        <f t="shared" si="123"/>
        <v>4.6245081815631064</v>
      </c>
      <c r="AP132">
        <f t="shared" si="124"/>
        <v>251.57324507703299</v>
      </c>
      <c r="AQ132">
        <f t="shared" si="125"/>
        <v>334.67209978573618</v>
      </c>
      <c r="AR132">
        <f t="shared" si="126"/>
        <v>495.17810682583411</v>
      </c>
      <c r="AS132">
        <f t="shared" si="127"/>
        <v>559.5654899691358</v>
      </c>
      <c r="AT132">
        <f t="shared" si="128"/>
        <v>4.6245081815631064</v>
      </c>
      <c r="AU132">
        <f t="shared" si="129"/>
        <v>251.57324507703299</v>
      </c>
      <c r="AV132">
        <f t="shared" si="130"/>
        <v>334.67209978573618</v>
      </c>
      <c r="AW132">
        <f t="shared" si="131"/>
        <v>495.17810682583411</v>
      </c>
      <c r="AX132">
        <f t="shared" si="132"/>
        <v>578.06352269538809</v>
      </c>
      <c r="AZ132">
        <f t="shared" si="144"/>
        <v>1.1000000000000001</v>
      </c>
      <c r="BA132">
        <f t="shared" si="144"/>
        <v>1.1000000000000001</v>
      </c>
      <c r="BB132">
        <f t="shared" si="144"/>
        <v>1.1000000000000001</v>
      </c>
      <c r="BC132">
        <f t="shared" si="144"/>
        <v>1.1000000000000001</v>
      </c>
      <c r="BD132">
        <f t="shared" si="144"/>
        <v>1.1000000000000001</v>
      </c>
      <c r="BE132">
        <f t="shared" si="100"/>
        <v>1.0510245867188877</v>
      </c>
      <c r="BF132">
        <f t="shared" si="101"/>
        <v>57.175737517507493</v>
      </c>
      <c r="BG132">
        <f t="shared" si="102"/>
        <v>76.061840860394582</v>
      </c>
      <c r="BH132">
        <f t="shared" si="103"/>
        <v>112.5404788240532</v>
      </c>
      <c r="BI132">
        <f t="shared" si="104"/>
        <v>127.17397499298539</v>
      </c>
      <c r="BJ132">
        <f t="shared" si="105"/>
        <v>1.0510245867188877</v>
      </c>
      <c r="BK132">
        <f t="shared" si="136"/>
        <v>57.175737517507493</v>
      </c>
      <c r="BL132">
        <f t="shared" si="137"/>
        <v>76.061840860394582</v>
      </c>
      <c r="BM132">
        <f t="shared" si="138"/>
        <v>112.5404788240532</v>
      </c>
      <c r="BN132">
        <f t="shared" si="139"/>
        <v>131.37807333986092</v>
      </c>
      <c r="BP132">
        <f t="shared" si="86"/>
        <v>121</v>
      </c>
      <c r="BQ132">
        <f t="shared" si="145"/>
        <v>20</v>
      </c>
      <c r="BR132">
        <f t="shared" si="145"/>
        <v>20</v>
      </c>
      <c r="BS132">
        <f t="shared" si="145"/>
        <v>20</v>
      </c>
      <c r="BT132">
        <f t="shared" si="145"/>
        <v>20</v>
      </c>
      <c r="BU132">
        <f t="shared" si="145"/>
        <v>21</v>
      </c>
      <c r="BW132">
        <f t="shared" si="107"/>
        <v>21.051024586718889</v>
      </c>
      <c r="BX132">
        <f t="shared" si="108"/>
        <v>77.175737517507486</v>
      </c>
      <c r="BY132">
        <f t="shared" si="109"/>
        <v>96.061840860394582</v>
      </c>
      <c r="BZ132">
        <f t="shared" si="110"/>
        <v>132.5404788240532</v>
      </c>
      <c r="CA132">
        <f t="shared" si="111"/>
        <v>148.17397499298539</v>
      </c>
      <c r="CB132">
        <f t="shared" si="112"/>
        <v>21.051024586718889</v>
      </c>
      <c r="CC132">
        <f t="shared" si="140"/>
        <v>77.175737517507486</v>
      </c>
      <c r="CD132">
        <f t="shared" si="141"/>
        <v>96.061840860394582</v>
      </c>
      <c r="CE132">
        <f t="shared" si="142"/>
        <v>132.5404788240532</v>
      </c>
      <c r="CF132">
        <f t="shared" si="143"/>
        <v>152.37807333986092</v>
      </c>
      <c r="CH132">
        <f t="shared" si="113"/>
        <v>123.49934424208415</v>
      </c>
      <c r="CI132">
        <f t="shared" si="114"/>
        <v>452.76432676937725</v>
      </c>
      <c r="CJ132">
        <f t="shared" si="115"/>
        <v>563.56279971431491</v>
      </c>
      <c r="CK132">
        <f t="shared" si="116"/>
        <v>777.5708091011121</v>
      </c>
      <c r="CL132">
        <f t="shared" si="117"/>
        <v>869.28731995884766</v>
      </c>
      <c r="CM132">
        <f t="shared" si="118"/>
        <v>123.49934424208415</v>
      </c>
      <c r="CN132">
        <f t="shared" si="119"/>
        <v>452.76432676937725</v>
      </c>
      <c r="CO132">
        <f t="shared" si="120"/>
        <v>563.56279971431491</v>
      </c>
      <c r="CP132">
        <f t="shared" si="121"/>
        <v>777.5708091011121</v>
      </c>
      <c r="CQ132">
        <f t="shared" si="122"/>
        <v>893.95136359385072</v>
      </c>
    </row>
    <row r="133" spans="1:95" x14ac:dyDescent="0.4">
      <c r="A133">
        <v>122</v>
      </c>
      <c r="B133">
        <f t="shared" si="87"/>
        <v>135.34236521693691</v>
      </c>
      <c r="C133">
        <f t="shared" si="133"/>
        <v>7362.6246678013686</v>
      </c>
      <c r="D133">
        <f t="shared" si="134"/>
        <v>9794.6228612380201</v>
      </c>
      <c r="E133">
        <f t="shared" si="135"/>
        <v>14492.044029382783</v>
      </c>
      <c r="F133">
        <f t="shared" si="135"/>
        <v>16511.768556466304</v>
      </c>
      <c r="G133">
        <f t="shared" si="88"/>
        <v>135.34236521693691</v>
      </c>
      <c r="H133">
        <f t="shared" si="82"/>
        <v>7362.6246678013686</v>
      </c>
      <c r="I133">
        <f t="shared" si="83"/>
        <v>9794.6228612380201</v>
      </c>
      <c r="J133">
        <f t="shared" si="84"/>
        <v>14492.044029382783</v>
      </c>
      <c r="K133">
        <f t="shared" si="85"/>
        <v>16917.795652117111</v>
      </c>
      <c r="L133">
        <f t="shared" si="89"/>
        <v>135.34236521693691</v>
      </c>
      <c r="M133">
        <f t="shared" si="90"/>
        <v>7362.6246678013686</v>
      </c>
      <c r="N133">
        <f t="shared" si="91"/>
        <v>9794.6228612380201</v>
      </c>
      <c r="O133">
        <f t="shared" si="92"/>
        <v>14492.044029382783</v>
      </c>
      <c r="P133">
        <f t="shared" si="93"/>
        <v>16917.795652117111</v>
      </c>
      <c r="Q133">
        <f t="shared" si="94"/>
        <v>1</v>
      </c>
      <c r="R133">
        <f t="shared" si="95"/>
        <v>1</v>
      </c>
      <c r="S133">
        <f t="shared" si="96"/>
        <v>1</v>
      </c>
      <c r="T133">
        <f t="shared" si="97"/>
        <v>1</v>
      </c>
      <c r="U133">
        <f t="shared" si="98"/>
        <v>1.0245901639344259</v>
      </c>
      <c r="AO133">
        <f t="shared" si="123"/>
        <v>4.5866023767961952</v>
      </c>
      <c r="AP133">
        <f t="shared" si="124"/>
        <v>249.51116929771305</v>
      </c>
      <c r="AQ133">
        <f t="shared" si="125"/>
        <v>331.92888585306628</v>
      </c>
      <c r="AR133">
        <f t="shared" si="126"/>
        <v>491.11926988463875</v>
      </c>
      <c r="AS133">
        <f t="shared" si="127"/>
        <v>559.56548996913591</v>
      </c>
      <c r="AT133">
        <f t="shared" si="128"/>
        <v>4.5866023767961952</v>
      </c>
      <c r="AU133">
        <f t="shared" si="129"/>
        <v>249.51116929771305</v>
      </c>
      <c r="AV133">
        <f t="shared" si="130"/>
        <v>331.92888585306628</v>
      </c>
      <c r="AW133">
        <f t="shared" si="131"/>
        <v>491.11926988463875</v>
      </c>
      <c r="AX133">
        <f t="shared" si="132"/>
        <v>573.32529709952428</v>
      </c>
      <c r="AZ133">
        <f t="shared" si="144"/>
        <v>1.1000000000000001</v>
      </c>
      <c r="BA133">
        <f t="shared" si="144"/>
        <v>1.1000000000000001</v>
      </c>
      <c r="BB133">
        <f t="shared" si="144"/>
        <v>1.1000000000000001</v>
      </c>
      <c r="BC133">
        <f t="shared" si="144"/>
        <v>1.1000000000000001</v>
      </c>
      <c r="BD133">
        <f t="shared" si="144"/>
        <v>1.1000000000000001</v>
      </c>
      <c r="BE133">
        <f t="shared" si="100"/>
        <v>1.0424096310900444</v>
      </c>
      <c r="BF133">
        <f t="shared" si="101"/>
        <v>56.707083931298413</v>
      </c>
      <c r="BG133">
        <f t="shared" si="102"/>
        <v>75.438383148424151</v>
      </c>
      <c r="BH133">
        <f t="shared" si="103"/>
        <v>111.61801588287244</v>
      </c>
      <c r="BI133">
        <f t="shared" si="104"/>
        <v>127.17397499298542</v>
      </c>
      <c r="BJ133">
        <f t="shared" si="105"/>
        <v>1.0424096310900444</v>
      </c>
      <c r="BK133">
        <f t="shared" si="136"/>
        <v>56.707083931298413</v>
      </c>
      <c r="BL133">
        <f t="shared" si="137"/>
        <v>75.438383148424151</v>
      </c>
      <c r="BM133">
        <f t="shared" si="138"/>
        <v>111.61801588287244</v>
      </c>
      <c r="BN133">
        <f t="shared" si="139"/>
        <v>130.30120388625551</v>
      </c>
      <c r="BP133">
        <f t="shared" si="86"/>
        <v>122</v>
      </c>
      <c r="BQ133">
        <f t="shared" si="145"/>
        <v>20</v>
      </c>
      <c r="BR133">
        <f t="shared" si="145"/>
        <v>20</v>
      </c>
      <c r="BS133">
        <f t="shared" si="145"/>
        <v>20</v>
      </c>
      <c r="BT133">
        <f t="shared" si="145"/>
        <v>20</v>
      </c>
      <c r="BU133">
        <f t="shared" si="145"/>
        <v>20.75</v>
      </c>
      <c r="BW133">
        <f t="shared" si="107"/>
        <v>21.042409631090045</v>
      </c>
      <c r="BX133">
        <f t="shared" si="108"/>
        <v>76.707083931298413</v>
      </c>
      <c r="BY133">
        <f t="shared" si="109"/>
        <v>95.438383148424151</v>
      </c>
      <c r="BZ133">
        <f t="shared" si="110"/>
        <v>131.61801588287244</v>
      </c>
      <c r="CA133">
        <f t="shared" si="111"/>
        <v>147.92397499298542</v>
      </c>
      <c r="CB133">
        <f t="shared" si="112"/>
        <v>21.042409631090045</v>
      </c>
      <c r="CC133">
        <f t="shared" si="140"/>
        <v>76.707083931298413</v>
      </c>
      <c r="CD133">
        <f t="shared" si="141"/>
        <v>95.438383148424151</v>
      </c>
      <c r="CE133">
        <f t="shared" si="142"/>
        <v>131.61801588287244</v>
      </c>
      <c r="CF133">
        <f t="shared" si="143"/>
        <v>151.05120388625551</v>
      </c>
      <c r="CH133">
        <f t="shared" si="113"/>
        <v>123.44880316906161</v>
      </c>
      <c r="CI133">
        <f t="shared" si="114"/>
        <v>450.0148923969507</v>
      </c>
      <c r="CJ133">
        <f t="shared" si="115"/>
        <v>559.90518113742166</v>
      </c>
      <c r="CK133">
        <f t="shared" si="116"/>
        <v>772.15902651285171</v>
      </c>
      <c r="CL133">
        <f t="shared" si="117"/>
        <v>867.82065329218119</v>
      </c>
      <c r="CM133">
        <f t="shared" si="118"/>
        <v>123.44880316906161</v>
      </c>
      <c r="CN133">
        <f t="shared" si="119"/>
        <v>450.0148923969507</v>
      </c>
      <c r="CO133">
        <f t="shared" si="120"/>
        <v>559.90518113742166</v>
      </c>
      <c r="CP133">
        <f t="shared" si="121"/>
        <v>772.15902651285171</v>
      </c>
      <c r="CQ133">
        <f t="shared" si="122"/>
        <v>886.16706279936568</v>
      </c>
    </row>
    <row r="134" spans="1:95" x14ac:dyDescent="0.4">
      <c r="A134">
        <v>123</v>
      </c>
      <c r="B134">
        <f t="shared" si="87"/>
        <v>133.15062224131728</v>
      </c>
      <c r="C134">
        <f t="shared" si="133"/>
        <v>7243.3938499276601</v>
      </c>
      <c r="D134">
        <f t="shared" si="134"/>
        <v>9636.0081080485616</v>
      </c>
      <c r="E134">
        <f t="shared" si="135"/>
        <v>14257.358935377972</v>
      </c>
      <c r="F134">
        <f t="shared" si="135"/>
        <v>16377.526535682024</v>
      </c>
      <c r="G134">
        <f t="shared" si="88"/>
        <v>133.15062224131728</v>
      </c>
      <c r="H134">
        <f t="shared" si="82"/>
        <v>7243.3938499276601</v>
      </c>
      <c r="I134">
        <f t="shared" si="83"/>
        <v>9636.0081080485616</v>
      </c>
      <c r="J134">
        <f t="shared" si="84"/>
        <v>14257.358935377972</v>
      </c>
      <c r="K134">
        <f t="shared" si="85"/>
        <v>16643.827780164658</v>
      </c>
      <c r="L134">
        <f t="shared" si="89"/>
        <v>133.15062224131728</v>
      </c>
      <c r="M134">
        <f t="shared" si="90"/>
        <v>7243.3938499276601</v>
      </c>
      <c r="N134">
        <f t="shared" si="91"/>
        <v>9636.0081080485616</v>
      </c>
      <c r="O134">
        <f t="shared" si="92"/>
        <v>14257.358935377972</v>
      </c>
      <c r="P134">
        <f t="shared" si="93"/>
        <v>16643.827780164658</v>
      </c>
      <c r="Q134">
        <f t="shared" si="94"/>
        <v>1</v>
      </c>
      <c r="R134">
        <f t="shared" si="95"/>
        <v>1</v>
      </c>
      <c r="S134">
        <f t="shared" si="96"/>
        <v>1</v>
      </c>
      <c r="T134">
        <f t="shared" si="97"/>
        <v>1</v>
      </c>
      <c r="U134">
        <f t="shared" si="98"/>
        <v>1.0162601626016261</v>
      </c>
      <c r="AO134">
        <f t="shared" si="123"/>
        <v>4.5493129265783407</v>
      </c>
      <c r="AP134">
        <f t="shared" si="124"/>
        <v>247.48262320586173</v>
      </c>
      <c r="AQ134">
        <f t="shared" si="125"/>
        <v>329.23027702499252</v>
      </c>
      <c r="AR134">
        <f t="shared" si="126"/>
        <v>487.12643029208067</v>
      </c>
      <c r="AS134">
        <f t="shared" si="127"/>
        <v>559.5654899691358</v>
      </c>
      <c r="AT134">
        <f t="shared" si="128"/>
        <v>4.5493129265783407</v>
      </c>
      <c r="AU134">
        <f t="shared" si="129"/>
        <v>247.48262320586173</v>
      </c>
      <c r="AV134">
        <f t="shared" si="130"/>
        <v>329.23027702499252</v>
      </c>
      <c r="AW134">
        <f t="shared" si="131"/>
        <v>487.12643029208067</v>
      </c>
      <c r="AX134">
        <f t="shared" si="132"/>
        <v>568.6641158222925</v>
      </c>
      <c r="AZ134">
        <f t="shared" si="144"/>
        <v>1.1000000000000001</v>
      </c>
      <c r="BA134">
        <f t="shared" si="144"/>
        <v>1.1000000000000001</v>
      </c>
      <c r="BB134">
        <f t="shared" si="144"/>
        <v>1.1000000000000001</v>
      </c>
      <c r="BC134">
        <f t="shared" si="144"/>
        <v>1.1000000000000001</v>
      </c>
      <c r="BD134">
        <f t="shared" si="144"/>
        <v>1.1000000000000001</v>
      </c>
      <c r="BE134">
        <f t="shared" si="100"/>
        <v>1.0339347560405319</v>
      </c>
      <c r="BF134">
        <f t="shared" si="101"/>
        <v>56.246050728604935</v>
      </c>
      <c r="BG134">
        <f t="shared" si="102"/>
        <v>74.825062960225566</v>
      </c>
      <c r="BH134">
        <f t="shared" si="103"/>
        <v>110.71055233910923</v>
      </c>
      <c r="BI134">
        <f t="shared" si="104"/>
        <v>127.17397499298539</v>
      </c>
      <c r="BJ134">
        <f t="shared" si="105"/>
        <v>1.0339347560405319</v>
      </c>
      <c r="BK134">
        <f t="shared" si="136"/>
        <v>56.246050728604935</v>
      </c>
      <c r="BL134">
        <f t="shared" si="137"/>
        <v>74.825062960225566</v>
      </c>
      <c r="BM134">
        <f t="shared" si="138"/>
        <v>110.71055233910923</v>
      </c>
      <c r="BN134">
        <f t="shared" si="139"/>
        <v>129.24184450506647</v>
      </c>
      <c r="BP134">
        <f t="shared" si="86"/>
        <v>123</v>
      </c>
      <c r="BQ134">
        <f t="shared" si="145"/>
        <v>20</v>
      </c>
      <c r="BR134">
        <f t="shared" si="145"/>
        <v>20</v>
      </c>
      <c r="BS134">
        <f t="shared" si="145"/>
        <v>20</v>
      </c>
      <c r="BT134">
        <f t="shared" si="145"/>
        <v>20</v>
      </c>
      <c r="BU134">
        <f t="shared" si="145"/>
        <v>20.5</v>
      </c>
      <c r="BW134">
        <f t="shared" si="107"/>
        <v>21.03393475604053</v>
      </c>
      <c r="BX134">
        <f t="shared" si="108"/>
        <v>76.246050728604928</v>
      </c>
      <c r="BY134">
        <f t="shared" si="109"/>
        <v>94.825062960225566</v>
      </c>
      <c r="BZ134">
        <f t="shared" si="110"/>
        <v>130.71055233910923</v>
      </c>
      <c r="CA134">
        <f t="shared" si="111"/>
        <v>147.67397499298539</v>
      </c>
      <c r="CB134">
        <f t="shared" si="112"/>
        <v>21.03393475604053</v>
      </c>
      <c r="CC134">
        <f t="shared" si="140"/>
        <v>76.246050728604928</v>
      </c>
      <c r="CD134">
        <f t="shared" si="141"/>
        <v>94.825062960225566</v>
      </c>
      <c r="CE134">
        <f t="shared" si="142"/>
        <v>130.71055233910923</v>
      </c>
      <c r="CF134">
        <f t="shared" si="143"/>
        <v>149.74184450506647</v>
      </c>
      <c r="CH134">
        <f t="shared" si="113"/>
        <v>123.39908390210445</v>
      </c>
      <c r="CI134">
        <f t="shared" si="114"/>
        <v>447.3101642744823</v>
      </c>
      <c r="CJ134">
        <f t="shared" si="115"/>
        <v>556.30703603332336</v>
      </c>
      <c r="CK134">
        <f t="shared" si="116"/>
        <v>766.83524038944086</v>
      </c>
      <c r="CL134">
        <f t="shared" si="117"/>
        <v>866.35398662551427</v>
      </c>
      <c r="CM134">
        <f t="shared" si="118"/>
        <v>123.39908390210445</v>
      </c>
      <c r="CN134">
        <f t="shared" si="119"/>
        <v>447.3101642744823</v>
      </c>
      <c r="CO134">
        <f t="shared" si="120"/>
        <v>556.30703603332336</v>
      </c>
      <c r="CP134">
        <f t="shared" si="121"/>
        <v>766.83524038944086</v>
      </c>
      <c r="CQ134">
        <f t="shared" si="122"/>
        <v>878.48548776305677</v>
      </c>
    </row>
    <row r="135" spans="1:95" x14ac:dyDescent="0.4">
      <c r="A135">
        <v>124</v>
      </c>
      <c r="B135">
        <f t="shared" si="87"/>
        <v>131.01169119984971</v>
      </c>
      <c r="C135">
        <f t="shared" si="133"/>
        <v>7127.0360012718238</v>
      </c>
      <c r="D135">
        <f t="shared" si="134"/>
        <v>9481.2153139091242</v>
      </c>
      <c r="E135">
        <f t="shared" si="135"/>
        <v>14028.328780783906</v>
      </c>
      <c r="F135">
        <f t="shared" si="135"/>
        <v>16245.449708781363</v>
      </c>
      <c r="G135">
        <f t="shared" si="88"/>
        <v>131.01169119984971</v>
      </c>
      <c r="H135">
        <f t="shared" si="82"/>
        <v>7127.0360012718238</v>
      </c>
      <c r="I135">
        <f t="shared" si="83"/>
        <v>9481.2153139091242</v>
      </c>
      <c r="J135">
        <f t="shared" si="84"/>
        <v>14028.328780783906</v>
      </c>
      <c r="K135">
        <f t="shared" si="85"/>
        <v>16376.461399981212</v>
      </c>
      <c r="L135">
        <f t="shared" si="89"/>
        <v>131.01169119984971</v>
      </c>
      <c r="M135">
        <f t="shared" si="90"/>
        <v>7127.0360012718238</v>
      </c>
      <c r="N135">
        <f t="shared" si="91"/>
        <v>9481.2153139091242</v>
      </c>
      <c r="O135">
        <f t="shared" si="92"/>
        <v>14028.328780783906</v>
      </c>
      <c r="P135">
        <f t="shared" si="93"/>
        <v>16376.461399981212</v>
      </c>
      <c r="Q135">
        <f t="shared" si="94"/>
        <v>1</v>
      </c>
      <c r="R135">
        <f t="shared" si="95"/>
        <v>1</v>
      </c>
      <c r="S135">
        <f t="shared" si="96"/>
        <v>1</v>
      </c>
      <c r="T135">
        <f t="shared" si="97"/>
        <v>1</v>
      </c>
      <c r="U135">
        <f t="shared" si="98"/>
        <v>1.0080645161290323</v>
      </c>
      <c r="AO135">
        <f t="shared" si="123"/>
        <v>4.5126249191059342</v>
      </c>
      <c r="AP135">
        <f t="shared" si="124"/>
        <v>245.48679559936281</v>
      </c>
      <c r="AQ135">
        <f t="shared" si="125"/>
        <v>326.57519414575876</v>
      </c>
      <c r="AR135">
        <f t="shared" si="126"/>
        <v>483.19799133811227</v>
      </c>
      <c r="AS135">
        <f t="shared" si="127"/>
        <v>559.5654899691358</v>
      </c>
      <c r="AT135">
        <f t="shared" si="128"/>
        <v>4.5126249191059342</v>
      </c>
      <c r="AU135">
        <f t="shared" si="129"/>
        <v>245.48679559936281</v>
      </c>
      <c r="AV135">
        <f t="shared" si="130"/>
        <v>326.57519414575876</v>
      </c>
      <c r="AW135">
        <f t="shared" si="131"/>
        <v>483.19799133811227</v>
      </c>
      <c r="AX135">
        <f t="shared" si="132"/>
        <v>564.07811488824177</v>
      </c>
      <c r="AZ135">
        <f t="shared" si="144"/>
        <v>1.1000000000000001</v>
      </c>
      <c r="BA135">
        <f t="shared" si="144"/>
        <v>1.1000000000000001</v>
      </c>
      <c r="BB135">
        <f t="shared" si="144"/>
        <v>1.1000000000000001</v>
      </c>
      <c r="BC135">
        <f t="shared" si="144"/>
        <v>1.1000000000000001</v>
      </c>
      <c r="BD135">
        <f t="shared" si="144"/>
        <v>1.1000000000000001</v>
      </c>
      <c r="BE135">
        <f t="shared" si="100"/>
        <v>1.0255965725240759</v>
      </c>
      <c r="BF135">
        <f t="shared" si="101"/>
        <v>55.792453545309726</v>
      </c>
      <c r="BG135">
        <f t="shared" si="102"/>
        <v>74.221635033126987</v>
      </c>
      <c r="BH135">
        <f t="shared" si="103"/>
        <v>109.81772530411642</v>
      </c>
      <c r="BI135">
        <f t="shared" si="104"/>
        <v>127.17397499298539</v>
      </c>
      <c r="BJ135">
        <f t="shared" si="105"/>
        <v>1.0255965725240759</v>
      </c>
      <c r="BK135">
        <f t="shared" si="136"/>
        <v>55.792453545309726</v>
      </c>
      <c r="BL135">
        <f t="shared" si="137"/>
        <v>74.221635033126987</v>
      </c>
      <c r="BM135">
        <f t="shared" si="138"/>
        <v>109.81772530411642</v>
      </c>
      <c r="BN135">
        <f t="shared" si="139"/>
        <v>128.19957156550947</v>
      </c>
      <c r="BP135">
        <f t="shared" si="86"/>
        <v>124</v>
      </c>
      <c r="BQ135">
        <f t="shared" si="145"/>
        <v>20</v>
      </c>
      <c r="BR135">
        <f t="shared" si="145"/>
        <v>20</v>
      </c>
      <c r="BS135">
        <f t="shared" si="145"/>
        <v>20</v>
      </c>
      <c r="BT135">
        <f t="shared" si="145"/>
        <v>20</v>
      </c>
      <c r="BU135">
        <f t="shared" si="145"/>
        <v>20.25</v>
      </c>
      <c r="BW135">
        <f t="shared" si="107"/>
        <v>21.025596572524076</v>
      </c>
      <c r="BX135">
        <f t="shared" si="108"/>
        <v>75.792453545309726</v>
      </c>
      <c r="BY135">
        <f t="shared" si="109"/>
        <v>94.221635033126987</v>
      </c>
      <c r="BZ135">
        <f t="shared" si="110"/>
        <v>129.81772530411644</v>
      </c>
      <c r="CA135">
        <f t="shared" si="111"/>
        <v>147.42397499298539</v>
      </c>
      <c r="CB135">
        <f t="shared" si="112"/>
        <v>21.025596572524076</v>
      </c>
      <c r="CC135">
        <f t="shared" si="140"/>
        <v>75.792453545309726</v>
      </c>
      <c r="CD135">
        <f t="shared" si="141"/>
        <v>94.221635033126987</v>
      </c>
      <c r="CE135">
        <f t="shared" si="142"/>
        <v>129.81772530411644</v>
      </c>
      <c r="CF135">
        <f t="shared" si="143"/>
        <v>148.44957156550947</v>
      </c>
      <c r="CH135">
        <f t="shared" si="113"/>
        <v>123.35016655880793</v>
      </c>
      <c r="CI135">
        <f t="shared" si="114"/>
        <v>444.64906079915045</v>
      </c>
      <c r="CJ135">
        <f t="shared" si="115"/>
        <v>552.76692552767838</v>
      </c>
      <c r="CK135">
        <f t="shared" si="116"/>
        <v>761.59732178414981</v>
      </c>
      <c r="CL135">
        <f t="shared" si="117"/>
        <v>864.8873199588478</v>
      </c>
      <c r="CM135">
        <f t="shared" si="118"/>
        <v>123.35016655880793</v>
      </c>
      <c r="CN135">
        <f t="shared" si="119"/>
        <v>444.64906079915045</v>
      </c>
      <c r="CO135">
        <f t="shared" si="120"/>
        <v>552.76692552767838</v>
      </c>
      <c r="CP135">
        <f t="shared" si="121"/>
        <v>761.59732178414981</v>
      </c>
      <c r="CQ135">
        <f t="shared" si="122"/>
        <v>870.90415318432224</v>
      </c>
    </row>
    <row r="136" spans="1:95" x14ac:dyDescent="0.4">
      <c r="A136">
        <v>125</v>
      </c>
      <c r="B136">
        <f t="shared" si="87"/>
        <v>128.92388888888888</v>
      </c>
      <c r="C136">
        <f t="shared" si="133"/>
        <v>7013.4595555555561</v>
      </c>
      <c r="D136">
        <f t="shared" si="134"/>
        <v>9330.122666666668</v>
      </c>
      <c r="E136">
        <f t="shared" si="135"/>
        <v>13804.773333333334</v>
      </c>
      <c r="F136">
        <f t="shared" si="135"/>
        <v>16115.486111111111</v>
      </c>
      <c r="G136">
        <f t="shared" si="88"/>
        <v>128.92388888888888</v>
      </c>
      <c r="H136">
        <f t="shared" si="82"/>
        <v>7013.4595555555561</v>
      </c>
      <c r="I136">
        <f t="shared" si="83"/>
        <v>9330.122666666668</v>
      </c>
      <c r="J136">
        <f t="shared" si="84"/>
        <v>13804.773333333334</v>
      </c>
      <c r="K136">
        <f t="shared" si="85"/>
        <v>16115.486111111111</v>
      </c>
      <c r="L136">
        <f t="shared" si="89"/>
        <v>128.92388888888888</v>
      </c>
      <c r="M136">
        <f t="shared" si="90"/>
        <v>7013.4595555555561</v>
      </c>
      <c r="N136">
        <f t="shared" si="91"/>
        <v>9330.122666666668</v>
      </c>
      <c r="O136">
        <f t="shared" si="92"/>
        <v>13804.773333333334</v>
      </c>
      <c r="P136">
        <f t="shared" si="93"/>
        <v>16115.486111111111</v>
      </c>
      <c r="Q136">
        <f t="shared" si="94"/>
        <v>1</v>
      </c>
      <c r="R136">
        <f t="shared" si="95"/>
        <v>1</v>
      </c>
      <c r="S136">
        <f t="shared" si="96"/>
        <v>1</v>
      </c>
      <c r="T136">
        <f t="shared" si="97"/>
        <v>1</v>
      </c>
      <c r="U136">
        <f t="shared" si="98"/>
        <v>1</v>
      </c>
      <c r="AO136">
        <f t="shared" si="123"/>
        <v>4.4765239197530864</v>
      </c>
      <c r="AP136">
        <f t="shared" si="124"/>
        <v>243.52290123456791</v>
      </c>
      <c r="AQ136">
        <f t="shared" si="125"/>
        <v>323.96259259259261</v>
      </c>
      <c r="AR136">
        <f t="shared" si="126"/>
        <v>479.3324074074074</v>
      </c>
      <c r="AS136">
        <f t="shared" si="127"/>
        <v>559.5654899691358</v>
      </c>
      <c r="AT136">
        <f t="shared" si="128"/>
        <v>4.4765239197530864</v>
      </c>
      <c r="AU136">
        <f t="shared" si="129"/>
        <v>243.52290123456791</v>
      </c>
      <c r="AV136">
        <f t="shared" si="130"/>
        <v>323.96259259259261</v>
      </c>
      <c r="AW136">
        <f t="shared" si="131"/>
        <v>479.3324074074074</v>
      </c>
      <c r="AX136">
        <f t="shared" si="132"/>
        <v>559.5654899691358</v>
      </c>
      <c r="AZ136">
        <f t="shared" si="144"/>
        <v>1.1000000000000001</v>
      </c>
      <c r="BA136">
        <f t="shared" si="144"/>
        <v>1.1000000000000001</v>
      </c>
      <c r="BB136">
        <f t="shared" si="144"/>
        <v>1.1000000000000001</v>
      </c>
      <c r="BC136">
        <f t="shared" si="144"/>
        <v>1.1000000000000001</v>
      </c>
      <c r="BD136">
        <f t="shared" si="144"/>
        <v>1.1000000000000001</v>
      </c>
      <c r="BE136">
        <f t="shared" si="100"/>
        <v>1.0173917999438833</v>
      </c>
      <c r="BF136">
        <f t="shared" si="101"/>
        <v>55.346113916947246</v>
      </c>
      <c r="BG136">
        <f t="shared" si="102"/>
        <v>73.627861952861949</v>
      </c>
      <c r="BH136">
        <f t="shared" si="103"/>
        <v>108.93918350168349</v>
      </c>
      <c r="BI136">
        <f t="shared" si="104"/>
        <v>127.17397499298539</v>
      </c>
      <c r="BJ136">
        <f t="shared" si="105"/>
        <v>1.0173917999438833</v>
      </c>
      <c r="BK136">
        <f t="shared" si="136"/>
        <v>55.346113916947246</v>
      </c>
      <c r="BL136">
        <f t="shared" si="137"/>
        <v>73.627861952861949</v>
      </c>
      <c r="BM136">
        <f t="shared" si="138"/>
        <v>108.93918350168349</v>
      </c>
      <c r="BN136">
        <f t="shared" si="139"/>
        <v>127.17397499298539</v>
      </c>
      <c r="BP136">
        <f t="shared" si="86"/>
        <v>125</v>
      </c>
      <c r="BQ136">
        <f t="shared" si="145"/>
        <v>20</v>
      </c>
      <c r="BR136">
        <f t="shared" si="145"/>
        <v>20</v>
      </c>
      <c r="BS136">
        <f t="shared" si="145"/>
        <v>20</v>
      </c>
      <c r="BT136">
        <f t="shared" si="145"/>
        <v>20</v>
      </c>
      <c r="BU136">
        <f t="shared" si="145"/>
        <v>20</v>
      </c>
      <c r="BW136">
        <f t="shared" si="107"/>
        <v>21.017391799943884</v>
      </c>
      <c r="BX136">
        <f t="shared" si="108"/>
        <v>75.346113916947246</v>
      </c>
      <c r="BY136">
        <f t="shared" si="109"/>
        <v>93.627861952861949</v>
      </c>
      <c r="BZ136">
        <f t="shared" si="110"/>
        <v>128.93918350168349</v>
      </c>
      <c r="CA136">
        <f t="shared" si="111"/>
        <v>147.17397499298539</v>
      </c>
      <c r="CB136">
        <f t="shared" si="112"/>
        <v>21.017391799943884</v>
      </c>
      <c r="CC136">
        <f t="shared" si="140"/>
        <v>75.346113916947246</v>
      </c>
      <c r="CD136">
        <f t="shared" si="141"/>
        <v>93.627861952861949</v>
      </c>
      <c r="CE136">
        <f t="shared" si="142"/>
        <v>128.93918350168349</v>
      </c>
      <c r="CF136">
        <f t="shared" si="143"/>
        <v>147.17397499298539</v>
      </c>
      <c r="CH136">
        <f t="shared" si="113"/>
        <v>123.30203189300413</v>
      </c>
      <c r="CI136">
        <f t="shared" si="114"/>
        <v>442.03053497942386</v>
      </c>
      <c r="CJ136">
        <f t="shared" si="115"/>
        <v>549.28345679012352</v>
      </c>
      <c r="CK136">
        <f t="shared" si="116"/>
        <v>756.44320987654316</v>
      </c>
      <c r="CL136">
        <f t="shared" si="117"/>
        <v>863.4206532921811</v>
      </c>
      <c r="CM136">
        <f t="shared" si="118"/>
        <v>123.30203189300413</v>
      </c>
      <c r="CN136">
        <f t="shared" si="119"/>
        <v>442.03053497942386</v>
      </c>
      <c r="CO136">
        <f t="shared" si="120"/>
        <v>549.28345679012352</v>
      </c>
      <c r="CP136">
        <f t="shared" si="121"/>
        <v>756.44320987654316</v>
      </c>
      <c r="CQ136">
        <f t="shared" si="122"/>
        <v>863.4206532921811</v>
      </c>
    </row>
    <row r="137" spans="1:95" x14ac:dyDescent="0.4">
      <c r="A137">
        <v>126</v>
      </c>
      <c r="B137">
        <f t="shared" si="87"/>
        <v>126.8855986324571</v>
      </c>
      <c r="C137">
        <f t="shared" si="133"/>
        <v>6902.5765656056665</v>
      </c>
      <c r="D137">
        <f t="shared" si="134"/>
        <v>9182.6131687242814</v>
      </c>
      <c r="E137">
        <f t="shared" si="135"/>
        <v>13586.519484336945</v>
      </c>
      <c r="F137">
        <f t="shared" si="135"/>
        <v>15860.699829057137</v>
      </c>
      <c r="G137">
        <f t="shared" si="88"/>
        <v>126.8855986324571</v>
      </c>
      <c r="H137">
        <f t="shared" si="82"/>
        <v>6902.5765656056665</v>
      </c>
      <c r="I137">
        <f t="shared" si="83"/>
        <v>9182.6131687242814</v>
      </c>
      <c r="J137">
        <f t="shared" si="84"/>
        <v>13586.519484336945</v>
      </c>
      <c r="K137">
        <f t="shared" si="85"/>
        <v>15860.699829057137</v>
      </c>
      <c r="L137">
        <f t="shared" si="89"/>
        <v>126.8855986324571</v>
      </c>
      <c r="M137">
        <f t="shared" si="90"/>
        <v>6902.5765656056665</v>
      </c>
      <c r="N137">
        <f t="shared" si="91"/>
        <v>9182.6131687242814</v>
      </c>
      <c r="O137">
        <f t="shared" si="92"/>
        <v>13586.519484336945</v>
      </c>
      <c r="P137">
        <f t="shared" si="93"/>
        <v>15860.699829057137</v>
      </c>
      <c r="Q137">
        <f t="shared" si="94"/>
        <v>1</v>
      </c>
      <c r="R137">
        <f t="shared" si="95"/>
        <v>1</v>
      </c>
      <c r="S137">
        <f t="shared" si="96"/>
        <v>1</v>
      </c>
      <c r="T137">
        <f t="shared" si="97"/>
        <v>1</v>
      </c>
      <c r="U137">
        <f t="shared" si="98"/>
        <v>1</v>
      </c>
      <c r="AO137">
        <f t="shared" si="123"/>
        <v>4.4409959521359985</v>
      </c>
      <c r="AP137">
        <f t="shared" si="124"/>
        <v>241.59017979619833</v>
      </c>
      <c r="AQ137">
        <f t="shared" si="125"/>
        <v>321.3914609053499</v>
      </c>
      <c r="AR137">
        <f t="shared" si="126"/>
        <v>475.52818195179304</v>
      </c>
      <c r="AS137">
        <f t="shared" si="127"/>
        <v>555.12449401699985</v>
      </c>
      <c r="AT137">
        <f t="shared" si="128"/>
        <v>4.4409959521359985</v>
      </c>
      <c r="AU137">
        <f t="shared" si="129"/>
        <v>241.59017979619833</v>
      </c>
      <c r="AV137">
        <f t="shared" si="130"/>
        <v>321.3914609053499</v>
      </c>
      <c r="AW137">
        <f t="shared" si="131"/>
        <v>475.52818195179304</v>
      </c>
      <c r="AX137">
        <f t="shared" si="132"/>
        <v>555.12449401699985</v>
      </c>
      <c r="AZ137">
        <f t="shared" si="144"/>
        <v>1.1000000000000001</v>
      </c>
      <c r="BA137">
        <f t="shared" si="144"/>
        <v>1.1000000000000001</v>
      </c>
      <c r="BB137">
        <f t="shared" si="144"/>
        <v>1.1000000000000001</v>
      </c>
      <c r="BC137">
        <f t="shared" si="144"/>
        <v>1.1000000000000001</v>
      </c>
      <c r="BD137">
        <f t="shared" si="144"/>
        <v>1.1000000000000001</v>
      </c>
      <c r="BE137">
        <f t="shared" si="100"/>
        <v>1.0093172618490904</v>
      </c>
      <c r="BF137">
        <f t="shared" si="101"/>
        <v>54.906859044590526</v>
      </c>
      <c r="BG137">
        <f t="shared" si="102"/>
        <v>73.043513842124966</v>
      </c>
      <c r="BH137">
        <f t="shared" si="103"/>
        <v>108.07458680722569</v>
      </c>
      <c r="BI137">
        <f t="shared" si="104"/>
        <v>126.16465773113632</v>
      </c>
      <c r="BJ137">
        <f t="shared" si="105"/>
        <v>1.0093172618490904</v>
      </c>
      <c r="BK137">
        <f t="shared" si="136"/>
        <v>54.906859044590526</v>
      </c>
      <c r="BL137">
        <f t="shared" si="137"/>
        <v>73.043513842124966</v>
      </c>
      <c r="BM137">
        <f t="shared" si="138"/>
        <v>108.07458680722569</v>
      </c>
      <c r="BN137">
        <f t="shared" si="139"/>
        <v>126.16465773113632</v>
      </c>
      <c r="BP137">
        <f t="shared" si="86"/>
        <v>126</v>
      </c>
      <c r="BQ137">
        <f t="shared" si="145"/>
        <v>20</v>
      </c>
      <c r="BR137">
        <f t="shared" si="145"/>
        <v>20</v>
      </c>
      <c r="BS137">
        <f t="shared" si="145"/>
        <v>20</v>
      </c>
      <c r="BT137">
        <f t="shared" si="145"/>
        <v>20</v>
      </c>
      <c r="BU137">
        <f t="shared" si="145"/>
        <v>20</v>
      </c>
      <c r="BW137">
        <f t="shared" si="107"/>
        <v>21.009317261849091</v>
      </c>
      <c r="BX137">
        <f t="shared" si="108"/>
        <v>74.906859044590533</v>
      </c>
      <c r="BY137">
        <f t="shared" si="109"/>
        <v>93.043513842124966</v>
      </c>
      <c r="BZ137">
        <f t="shared" si="110"/>
        <v>128.07458680722567</v>
      </c>
      <c r="CA137">
        <f t="shared" si="111"/>
        <v>146.16465773113632</v>
      </c>
      <c r="CB137">
        <f t="shared" si="112"/>
        <v>21.009317261849091</v>
      </c>
      <c r="CC137">
        <f t="shared" si="140"/>
        <v>74.906859044590533</v>
      </c>
      <c r="CD137">
        <f t="shared" si="141"/>
        <v>93.043513842124966</v>
      </c>
      <c r="CE137">
        <f t="shared" si="142"/>
        <v>128.07458680722567</v>
      </c>
      <c r="CF137">
        <f t="shared" si="143"/>
        <v>146.16465773113632</v>
      </c>
      <c r="CH137">
        <f t="shared" si="113"/>
        <v>123.25466126951467</v>
      </c>
      <c r="CI137">
        <f t="shared" si="114"/>
        <v>439.45357306159781</v>
      </c>
      <c r="CJ137">
        <f t="shared" si="115"/>
        <v>545.8552812071332</v>
      </c>
      <c r="CK137">
        <f t="shared" si="116"/>
        <v>751.37090926905739</v>
      </c>
      <c r="CL137">
        <f t="shared" si="117"/>
        <v>857.49932535599976</v>
      </c>
      <c r="CM137">
        <f t="shared" si="118"/>
        <v>123.25466126951467</v>
      </c>
      <c r="CN137">
        <f t="shared" si="119"/>
        <v>439.45357306159781</v>
      </c>
      <c r="CO137">
        <f t="shared" si="120"/>
        <v>545.8552812071332</v>
      </c>
      <c r="CP137">
        <f t="shared" si="121"/>
        <v>751.37090926905739</v>
      </c>
      <c r="CQ137">
        <f t="shared" si="122"/>
        <v>857.49932535599976</v>
      </c>
    </row>
    <row r="138" spans="1:95" x14ac:dyDescent="0.4">
      <c r="A138">
        <v>127</v>
      </c>
      <c r="B138">
        <f t="shared" si="87"/>
        <v>124.89526715164543</v>
      </c>
      <c r="C138">
        <f t="shared" si="133"/>
        <v>6794.3025330495111</v>
      </c>
      <c r="D138">
        <f t="shared" si="134"/>
        <v>9038.5744104821551</v>
      </c>
      <c r="E138">
        <f t="shared" si="135"/>
        <v>13373.400913468495</v>
      </c>
      <c r="F138">
        <f t="shared" si="135"/>
        <v>15611.908393955677</v>
      </c>
      <c r="G138">
        <f t="shared" si="88"/>
        <v>124.89526715164543</v>
      </c>
      <c r="H138">
        <f t="shared" si="82"/>
        <v>6794.3025330495111</v>
      </c>
      <c r="I138">
        <f t="shared" si="83"/>
        <v>9038.5744104821551</v>
      </c>
      <c r="J138">
        <f t="shared" si="84"/>
        <v>13373.400913468495</v>
      </c>
      <c r="K138">
        <f t="shared" si="85"/>
        <v>15611.908393955677</v>
      </c>
      <c r="L138">
        <f t="shared" si="89"/>
        <v>124.89526715164543</v>
      </c>
      <c r="M138">
        <f t="shared" si="90"/>
        <v>6794.3025330495111</v>
      </c>
      <c r="N138">
        <f t="shared" si="91"/>
        <v>9038.5744104821551</v>
      </c>
      <c r="O138">
        <f t="shared" si="92"/>
        <v>13373.400913468495</v>
      </c>
      <c r="P138">
        <f t="shared" si="93"/>
        <v>15611.908393955677</v>
      </c>
      <c r="Q138">
        <f t="shared" si="94"/>
        <v>1</v>
      </c>
      <c r="R138">
        <f t="shared" si="95"/>
        <v>1</v>
      </c>
      <c r="S138">
        <f t="shared" si="96"/>
        <v>1</v>
      </c>
      <c r="T138">
        <f t="shared" si="97"/>
        <v>1</v>
      </c>
      <c r="U138">
        <f t="shared" si="98"/>
        <v>1</v>
      </c>
      <c r="AO138">
        <f t="shared" si="123"/>
        <v>4.4060274800719359</v>
      </c>
      <c r="AP138">
        <f t="shared" si="124"/>
        <v>239.68789491591332</v>
      </c>
      <c r="AQ138">
        <f t="shared" si="125"/>
        <v>318.86081948089827</v>
      </c>
      <c r="AR138">
        <f t="shared" si="126"/>
        <v>471.78386555847186</v>
      </c>
      <c r="AS138">
        <f t="shared" si="127"/>
        <v>550.75343500899191</v>
      </c>
      <c r="AT138">
        <f t="shared" si="128"/>
        <v>4.4060274800719359</v>
      </c>
      <c r="AU138">
        <f t="shared" si="129"/>
        <v>239.68789491591332</v>
      </c>
      <c r="AV138">
        <f t="shared" si="130"/>
        <v>318.86081948089827</v>
      </c>
      <c r="AW138">
        <f t="shared" si="131"/>
        <v>471.78386555847186</v>
      </c>
      <c r="AX138">
        <f t="shared" si="132"/>
        <v>550.75343500899191</v>
      </c>
      <c r="AZ138">
        <f t="shared" si="144"/>
        <v>1.1000000000000001</v>
      </c>
      <c r="BA138">
        <f t="shared" si="144"/>
        <v>1.1000000000000001</v>
      </c>
      <c r="BB138">
        <f t="shared" si="144"/>
        <v>1.1000000000000001</v>
      </c>
      <c r="BC138">
        <f t="shared" si="144"/>
        <v>1.1000000000000001</v>
      </c>
      <c r="BD138">
        <f t="shared" si="144"/>
        <v>1.1000000000000001</v>
      </c>
      <c r="BE138">
        <f t="shared" si="100"/>
        <v>1.0013698818345309</v>
      </c>
      <c r="BF138">
        <f t="shared" si="101"/>
        <v>54.474521571798476</v>
      </c>
      <c r="BG138">
        <f t="shared" si="102"/>
        <v>72.468368063840515</v>
      </c>
      <c r="BH138">
        <f t="shared" si="103"/>
        <v>107.2236058087436</v>
      </c>
      <c r="BI138">
        <f t="shared" si="104"/>
        <v>125.17123522931634</v>
      </c>
      <c r="BJ138">
        <f t="shared" si="105"/>
        <v>1.0013698818345309</v>
      </c>
      <c r="BK138">
        <f t="shared" si="136"/>
        <v>54.474521571798476</v>
      </c>
      <c r="BL138">
        <f t="shared" si="137"/>
        <v>72.468368063840515</v>
      </c>
      <c r="BM138">
        <f t="shared" si="138"/>
        <v>107.2236058087436</v>
      </c>
      <c r="BN138">
        <f t="shared" si="139"/>
        <v>125.17123522931634</v>
      </c>
      <c r="BP138">
        <f t="shared" si="86"/>
        <v>127</v>
      </c>
      <c r="BQ138">
        <f t="shared" si="145"/>
        <v>20</v>
      </c>
      <c r="BR138">
        <f t="shared" si="145"/>
        <v>20</v>
      </c>
      <c r="BS138">
        <f t="shared" si="145"/>
        <v>20</v>
      </c>
      <c r="BT138">
        <f t="shared" si="145"/>
        <v>20</v>
      </c>
      <c r="BU138">
        <f t="shared" si="145"/>
        <v>20</v>
      </c>
      <c r="BW138">
        <f t="shared" si="107"/>
        <v>21.001369881834531</v>
      </c>
      <c r="BX138">
        <f t="shared" si="108"/>
        <v>74.474521571798476</v>
      </c>
      <c r="BY138">
        <f t="shared" si="109"/>
        <v>92.468368063840515</v>
      </c>
      <c r="BZ138">
        <f t="shared" si="110"/>
        <v>127.2236058087436</v>
      </c>
      <c r="CA138">
        <f t="shared" si="111"/>
        <v>145.17123522931632</v>
      </c>
      <c r="CB138">
        <f t="shared" si="112"/>
        <v>21.001369881834531</v>
      </c>
      <c r="CC138">
        <f t="shared" si="140"/>
        <v>74.474521571798476</v>
      </c>
      <c r="CD138">
        <f t="shared" si="141"/>
        <v>92.468368063840515</v>
      </c>
      <c r="CE138">
        <f t="shared" si="142"/>
        <v>127.2236058087436</v>
      </c>
      <c r="CF138">
        <f t="shared" si="143"/>
        <v>145.17123522931632</v>
      </c>
      <c r="CH138">
        <f t="shared" si="113"/>
        <v>123.20803664009593</v>
      </c>
      <c r="CI138">
        <f t="shared" si="114"/>
        <v>436.91719322121776</v>
      </c>
      <c r="CJ138">
        <f t="shared" si="115"/>
        <v>542.48109264119773</v>
      </c>
      <c r="CK138">
        <f t="shared" si="116"/>
        <v>746.37848741129585</v>
      </c>
      <c r="CL138">
        <f t="shared" si="117"/>
        <v>851.67124667865585</v>
      </c>
      <c r="CM138">
        <f t="shared" si="118"/>
        <v>123.20803664009593</v>
      </c>
      <c r="CN138">
        <f t="shared" si="119"/>
        <v>436.91719322121776</v>
      </c>
      <c r="CO138">
        <f t="shared" si="120"/>
        <v>542.48109264119773</v>
      </c>
      <c r="CP138">
        <f t="shared" si="121"/>
        <v>746.37848741129585</v>
      </c>
      <c r="CQ138">
        <f t="shared" si="122"/>
        <v>851.67124667865585</v>
      </c>
    </row>
    <row r="139" spans="1:95" x14ac:dyDescent="0.4">
      <c r="A139">
        <v>128</v>
      </c>
      <c r="B139">
        <f t="shared" si="87"/>
        <v>122.95140160454645</v>
      </c>
      <c r="C139">
        <f t="shared" si="133"/>
        <v>6688.5562472873271</v>
      </c>
      <c r="D139">
        <f t="shared" si="134"/>
        <v>8897.8983561197929</v>
      </c>
      <c r="E139">
        <f t="shared" si="135"/>
        <v>13165.257771809896</v>
      </c>
      <c r="F139">
        <f t="shared" si="135"/>
        <v>15368.925200568305</v>
      </c>
      <c r="G139">
        <f t="shared" si="88"/>
        <v>122.95140160454645</v>
      </c>
      <c r="H139">
        <f t="shared" ref="H139:H170" si="146">$C$9/$A139^$C$7</f>
        <v>6688.5562472873271</v>
      </c>
      <c r="I139">
        <f t="shared" ref="I139:I170" si="147">$D$9/$A139^$D$7</f>
        <v>8897.8983561197929</v>
      </c>
      <c r="J139">
        <f t="shared" ref="J139:J170" si="148">$E$9/$A139^$E$7</f>
        <v>13165.257771809896</v>
      </c>
      <c r="K139">
        <f t="shared" ref="K139:K170" si="149">$F$9/$A139^$F$7</f>
        <v>15368.925200568305</v>
      </c>
      <c r="L139">
        <f t="shared" si="89"/>
        <v>122.95140160454645</v>
      </c>
      <c r="M139">
        <f t="shared" si="90"/>
        <v>6688.5562472873271</v>
      </c>
      <c r="N139">
        <f t="shared" si="91"/>
        <v>8897.8983561197929</v>
      </c>
      <c r="O139">
        <f t="shared" si="92"/>
        <v>13165.257771809896</v>
      </c>
      <c r="P139">
        <f t="shared" si="93"/>
        <v>15368.925200568305</v>
      </c>
      <c r="Q139">
        <f t="shared" si="94"/>
        <v>1</v>
      </c>
      <c r="R139">
        <f t="shared" si="95"/>
        <v>1</v>
      </c>
      <c r="S139">
        <f t="shared" si="96"/>
        <v>1</v>
      </c>
      <c r="T139">
        <f t="shared" si="97"/>
        <v>1</v>
      </c>
      <c r="U139">
        <f t="shared" si="98"/>
        <v>1</v>
      </c>
      <c r="AO139">
        <f t="shared" si="123"/>
        <v>4.3716053903838734</v>
      </c>
      <c r="AP139">
        <f t="shared" si="124"/>
        <v>237.81533323688274</v>
      </c>
      <c r="AQ139">
        <f t="shared" si="125"/>
        <v>316.36971932870375</v>
      </c>
      <c r="AR139">
        <f t="shared" si="126"/>
        <v>468.0980541087963</v>
      </c>
      <c r="AS139">
        <f t="shared" si="127"/>
        <v>546.45067379798422</v>
      </c>
      <c r="AT139">
        <f t="shared" si="128"/>
        <v>4.3716053903838734</v>
      </c>
      <c r="AU139">
        <f t="shared" si="129"/>
        <v>237.81533323688274</v>
      </c>
      <c r="AV139">
        <f t="shared" si="130"/>
        <v>316.36971932870375</v>
      </c>
      <c r="AW139">
        <f t="shared" si="131"/>
        <v>468.0980541087963</v>
      </c>
      <c r="AX139">
        <f t="shared" si="132"/>
        <v>546.45067379798422</v>
      </c>
      <c r="AZ139">
        <f t="shared" si="144"/>
        <v>1.1000000000000001</v>
      </c>
      <c r="BA139">
        <f t="shared" si="144"/>
        <v>1.1000000000000001</v>
      </c>
      <c r="BB139">
        <f t="shared" si="144"/>
        <v>1.1000000000000001</v>
      </c>
      <c r="BC139">
        <f t="shared" si="144"/>
        <v>1.1000000000000001</v>
      </c>
      <c r="BD139">
        <f t="shared" si="144"/>
        <v>1.1000000000000001</v>
      </c>
      <c r="BE139">
        <f t="shared" si="100"/>
        <v>0.99354667963269838</v>
      </c>
      <c r="BF139">
        <f t="shared" si="101"/>
        <v>54.0489393720188</v>
      </c>
      <c r="BG139">
        <f t="shared" si="102"/>
        <v>71.902208938341758</v>
      </c>
      <c r="BH139">
        <f t="shared" si="103"/>
        <v>106.38592138836279</v>
      </c>
      <c r="BI139">
        <f t="shared" si="104"/>
        <v>124.19333495408732</v>
      </c>
      <c r="BJ139">
        <f t="shared" si="105"/>
        <v>0.99354667963269838</v>
      </c>
      <c r="BK139">
        <f t="shared" si="136"/>
        <v>54.0489393720188</v>
      </c>
      <c r="BL139">
        <f t="shared" si="137"/>
        <v>71.902208938341758</v>
      </c>
      <c r="BM139">
        <f t="shared" si="138"/>
        <v>106.38592138836279</v>
      </c>
      <c r="BN139">
        <f t="shared" si="139"/>
        <v>124.19333495408732</v>
      </c>
      <c r="BP139">
        <f t="shared" ref="BP139:BP171" si="150">A139</f>
        <v>128</v>
      </c>
      <c r="BQ139">
        <f t="shared" si="145"/>
        <v>20</v>
      </c>
      <c r="BR139">
        <f t="shared" si="145"/>
        <v>20</v>
      </c>
      <c r="BS139">
        <f t="shared" si="145"/>
        <v>20</v>
      </c>
      <c r="BT139">
        <f t="shared" si="145"/>
        <v>20</v>
      </c>
      <c r="BU139">
        <f t="shared" si="145"/>
        <v>20</v>
      </c>
      <c r="BW139">
        <f t="shared" si="107"/>
        <v>20.993546679632697</v>
      </c>
      <c r="BX139">
        <f t="shared" si="108"/>
        <v>74.048939372018793</v>
      </c>
      <c r="BY139">
        <f t="shared" si="109"/>
        <v>91.902208938341758</v>
      </c>
      <c r="BZ139">
        <f t="shared" si="110"/>
        <v>126.38592138836279</v>
      </c>
      <c r="CA139">
        <f t="shared" si="111"/>
        <v>144.19333495408733</v>
      </c>
      <c r="CB139">
        <f t="shared" si="112"/>
        <v>20.993546679632697</v>
      </c>
      <c r="CC139">
        <f t="shared" si="140"/>
        <v>74.048939372018793</v>
      </c>
      <c r="CD139">
        <f t="shared" si="141"/>
        <v>91.902208938341758</v>
      </c>
      <c r="CE139">
        <f t="shared" si="142"/>
        <v>126.38592138836279</v>
      </c>
      <c r="CF139">
        <f t="shared" si="143"/>
        <v>144.19333495408733</v>
      </c>
      <c r="CH139">
        <f t="shared" si="113"/>
        <v>123.16214052051184</v>
      </c>
      <c r="CI139">
        <f t="shared" si="114"/>
        <v>434.42044431584367</v>
      </c>
      <c r="CJ139">
        <f t="shared" si="115"/>
        <v>539.15962577160496</v>
      </c>
      <c r="CK139">
        <f t="shared" si="116"/>
        <v>741.46407214506178</v>
      </c>
      <c r="CL139">
        <f t="shared" si="117"/>
        <v>845.93423173064582</v>
      </c>
      <c r="CM139">
        <f t="shared" si="118"/>
        <v>123.16214052051184</v>
      </c>
      <c r="CN139">
        <f t="shared" si="119"/>
        <v>434.42044431584367</v>
      </c>
      <c r="CO139">
        <f t="shared" si="120"/>
        <v>539.15962577160496</v>
      </c>
      <c r="CP139">
        <f t="shared" si="121"/>
        <v>741.46407214506178</v>
      </c>
      <c r="CQ139">
        <f t="shared" si="122"/>
        <v>845.93423173064582</v>
      </c>
    </row>
    <row r="140" spans="1:95" x14ac:dyDescent="0.4">
      <c r="A140">
        <v>129</v>
      </c>
      <c r="B140">
        <f t="shared" ref="B140:B171" si="151">IF($A140&gt;B$8,B$9/$A140^B$7,IF($A140&gt;B$5,B$6/$A140^B$4,$V$7*0.65))</f>
        <v>121.05256678618406</v>
      </c>
      <c r="C140">
        <f t="shared" si="133"/>
        <v>6585.2596331684135</v>
      </c>
      <c r="D140">
        <f t="shared" si="134"/>
        <v>8760.4811409570757</v>
      </c>
      <c r="E140">
        <f t="shared" si="135"/>
        <v>12961.936382028323</v>
      </c>
      <c r="F140">
        <f t="shared" si="135"/>
        <v>15131.570848273006</v>
      </c>
      <c r="G140">
        <f t="shared" ref="G140:G171" si="152">B140</f>
        <v>121.05256678618406</v>
      </c>
      <c r="H140">
        <f t="shared" si="146"/>
        <v>6585.2596331684135</v>
      </c>
      <c r="I140">
        <f t="shared" si="147"/>
        <v>8760.4811409570757</v>
      </c>
      <c r="J140">
        <f t="shared" si="148"/>
        <v>12961.936382028323</v>
      </c>
      <c r="K140">
        <f t="shared" si="149"/>
        <v>15131.570848273006</v>
      </c>
      <c r="L140">
        <f t="shared" ref="L140:L171" si="153">B140</f>
        <v>121.05256678618406</v>
      </c>
      <c r="M140">
        <f t="shared" ref="M140:M171" si="154">IF(IF($A140&gt;M$8,M$9/$A140^M$7,IF($A140&gt;M$5,M$6/$A140^M$4,$V$6))&gt;H140,H140,IF($A140&gt;M$8,M$9/$A140^M$7,IF($A140&gt;M$5,M$6/$A140^M$4,$V$6)))</f>
        <v>6585.2596331684135</v>
      </c>
      <c r="N140">
        <f t="shared" ref="N140:N171" si="155">IF(IF($A140&gt;N$8,N$9/$A140^N$7,IF($A140&gt;N$5,N$6/$A140^N$4,$V$6))&gt;I140,I140,IF($A140&gt;N$8,N$9/$A140^N$7,IF($A140&gt;N$5,N$6/$A140^N$4,$V$6)))</f>
        <v>8760.4811409570757</v>
      </c>
      <c r="O140">
        <f t="shared" ref="O140:O171" si="156">IF(IF($A140&gt;O$8,O$9/$A140^O$7,IF($A140&gt;O$5,O$6/$A140^O$4,$V$6))&gt;J140,J140,IF($A140&gt;O$8,O$9/$A140^O$7,IF($A140&gt;O$5,O$6/$A140^O$4,$V$6)))</f>
        <v>12961.936382028323</v>
      </c>
      <c r="P140">
        <f t="shared" ref="P140:P171" si="157">IF(IF($A140&gt;P$8,P$9/$A140^P$7,IF($A140&gt;P$5,P$6/$A140^P$4,$V$6))&gt;K140,K140,IF($A140&gt;P$8,P$9/$A140^P$7,IF($A140&gt;P$5,P$6/$A140^P$4,$V$6)))</f>
        <v>15131.570848273006</v>
      </c>
      <c r="Q140">
        <f t="shared" ref="Q140:Q171" si="158">L140/B140</f>
        <v>1</v>
      </c>
      <c r="R140">
        <f t="shared" ref="R140:R171" si="159">M140/C140</f>
        <v>1</v>
      </c>
      <c r="S140">
        <f t="shared" ref="S140:S171" si="160">N140/D140</f>
        <v>1</v>
      </c>
      <c r="T140">
        <f t="shared" ref="T140:T171" si="161">O140/E140</f>
        <v>1</v>
      </c>
      <c r="U140">
        <f t="shared" ref="U140:U171" si="162">P140/F140</f>
        <v>1</v>
      </c>
      <c r="AO140">
        <f t="shared" si="123"/>
        <v>4.3377169765049288</v>
      </c>
      <c r="AP140">
        <f t="shared" si="124"/>
        <v>235.97180352186817</v>
      </c>
      <c r="AQ140">
        <f t="shared" si="125"/>
        <v>313.91724088429521</v>
      </c>
      <c r="AR140">
        <f t="shared" si="126"/>
        <v>464.46938702268159</v>
      </c>
      <c r="AS140">
        <f t="shared" si="127"/>
        <v>542.21462206311605</v>
      </c>
      <c r="AT140">
        <f t="shared" si="128"/>
        <v>4.3377169765049288</v>
      </c>
      <c r="AU140">
        <f t="shared" si="129"/>
        <v>235.97180352186817</v>
      </c>
      <c r="AV140">
        <f t="shared" si="130"/>
        <v>313.91724088429521</v>
      </c>
      <c r="AW140">
        <f t="shared" si="131"/>
        <v>464.46938702268159</v>
      </c>
      <c r="AX140">
        <f t="shared" si="132"/>
        <v>542.21462206311605</v>
      </c>
      <c r="AZ140">
        <f t="shared" ref="AZ140:BD171" si="163">IF($A140/$BA$4*$BA$3&gt;$BA$3,$BA$3,$A140/$BA$4*$BA$3)</f>
        <v>1.1000000000000001</v>
      </c>
      <c r="BA140">
        <f t="shared" si="163"/>
        <v>1.1000000000000001</v>
      </c>
      <c r="BB140">
        <f t="shared" si="163"/>
        <v>1.1000000000000001</v>
      </c>
      <c r="BC140">
        <f t="shared" si="163"/>
        <v>1.1000000000000001</v>
      </c>
      <c r="BD140">
        <f t="shared" si="163"/>
        <v>1.1000000000000001</v>
      </c>
      <c r="BE140">
        <f t="shared" ref="BE140:BE171" si="164">AO140/AZ140/4</f>
        <v>0.98584476738748372</v>
      </c>
      <c r="BF140">
        <f t="shared" ref="BF140:BF171" si="165">AP140/BA140/4</f>
        <v>53.629955345879125</v>
      </c>
      <c r="BG140">
        <f t="shared" ref="BG140:BG171" si="166">AQ140/BB140/4</f>
        <v>71.344827473703447</v>
      </c>
      <c r="BH140">
        <f t="shared" ref="BH140:BH171" si="167">AR140/BC140/4</f>
        <v>105.56122432333672</v>
      </c>
      <c r="BI140">
        <f t="shared" ref="BI140:BI171" si="168">AS140/BD140/4</f>
        <v>123.23059592343546</v>
      </c>
      <c r="BJ140">
        <f t="shared" ref="BJ140:BJ171" si="169">AT140/AZ140/4</f>
        <v>0.98584476738748372</v>
      </c>
      <c r="BK140">
        <f t="shared" si="136"/>
        <v>53.629955345879125</v>
      </c>
      <c r="BL140">
        <f t="shared" si="137"/>
        <v>71.344827473703447</v>
      </c>
      <c r="BM140">
        <f t="shared" si="138"/>
        <v>105.56122432333672</v>
      </c>
      <c r="BN140">
        <f t="shared" si="139"/>
        <v>123.23059592343546</v>
      </c>
      <c r="BP140">
        <f t="shared" si="150"/>
        <v>129</v>
      </c>
      <c r="BQ140">
        <f t="shared" ref="BQ140:BU171" si="170">IF($BP140&lt;BQ$6,BQ$5,IF($BP140&gt;BQ$7,BQ$8,(BQ$8-BQ$5)/(BQ$7-BQ$6)*$BP140+(BQ$5-(BQ$8-BQ$5)/(BQ$7-BQ$6)*BQ$6)))</f>
        <v>20</v>
      </c>
      <c r="BR140">
        <f t="shared" si="170"/>
        <v>20</v>
      </c>
      <c r="BS140">
        <f t="shared" si="170"/>
        <v>20</v>
      </c>
      <c r="BT140">
        <f t="shared" si="170"/>
        <v>20</v>
      </c>
      <c r="BU140">
        <f t="shared" si="170"/>
        <v>20</v>
      </c>
      <c r="BW140">
        <f t="shared" ref="BW140:BW171" si="171">BE140+BQ140</f>
        <v>20.985844767387484</v>
      </c>
      <c r="BX140">
        <f t="shared" ref="BX140:BX171" si="172">BF140+BR140</f>
        <v>73.629955345879125</v>
      </c>
      <c r="BY140">
        <f t="shared" ref="BY140:BY171" si="173">BG140+BS140</f>
        <v>91.344827473703447</v>
      </c>
      <c r="BZ140">
        <f t="shared" ref="BZ140:BZ171" si="174">BH140+BT140</f>
        <v>125.56122432333672</v>
      </c>
      <c r="CA140">
        <f t="shared" ref="CA140:CA171" si="175">BI140+BU140</f>
        <v>143.23059592343546</v>
      </c>
      <c r="CB140">
        <f t="shared" ref="CB140:CB171" si="176">BJ140+BQ140</f>
        <v>20.985844767387484</v>
      </c>
      <c r="CC140">
        <f t="shared" si="140"/>
        <v>73.629955345879125</v>
      </c>
      <c r="CD140">
        <f t="shared" si="141"/>
        <v>91.344827473703447</v>
      </c>
      <c r="CE140">
        <f t="shared" si="142"/>
        <v>125.56122432333672</v>
      </c>
      <c r="CF140">
        <f t="shared" si="143"/>
        <v>143.23059592343546</v>
      </c>
      <c r="CH140">
        <f t="shared" ref="CH140:CH171" si="177">BW140*AZ140/$CI$3*$CI$4</f>
        <v>123.11695596867325</v>
      </c>
      <c r="CI140">
        <f t="shared" ref="CI140:CI171" si="178">BX140*BA140/$CI$3*$CI$4</f>
        <v>431.96240469582426</v>
      </c>
      <c r="CJ140">
        <f t="shared" ref="CJ140:CJ171" si="179">BY140*BB140/$CI$3*$CI$4</f>
        <v>535.88965451239358</v>
      </c>
      <c r="CK140">
        <f t="shared" ref="CK140:CK171" si="180">BZ140*BC140/$CI$3*$CI$4</f>
        <v>736.62584936357553</v>
      </c>
      <c r="CL140">
        <f t="shared" ref="CL140:CL171" si="181">CA140*BD140/$CI$3*$CI$4</f>
        <v>840.2861627508214</v>
      </c>
      <c r="CM140">
        <f t="shared" ref="CM140:CM171" si="182">CB140*AZ140/$CI$3*$CI$4</f>
        <v>123.11695596867325</v>
      </c>
      <c r="CN140">
        <f t="shared" ref="CN140:CN171" si="183">CC140*BA140/$CI$3*$CI$4</f>
        <v>431.96240469582426</v>
      </c>
      <c r="CO140">
        <f t="shared" ref="CO140:CO171" si="184">CD140*BB140/$CI$3*$CI$4</f>
        <v>535.88965451239358</v>
      </c>
      <c r="CP140">
        <f t="shared" ref="CP140:CP171" si="185">CE140*BC140/$CI$3*$CI$4</f>
        <v>736.62584936357553</v>
      </c>
      <c r="CQ140">
        <f t="shared" ref="CQ140:CQ171" si="186">CF140*BD140/$CI$3*$CI$4</f>
        <v>840.2861627508214</v>
      </c>
    </row>
    <row r="141" spans="1:95" x14ac:dyDescent="0.4">
      <c r="A141">
        <v>130</v>
      </c>
      <c r="B141">
        <f t="shared" si="151"/>
        <v>119.19738247863249</v>
      </c>
      <c r="C141">
        <f t="shared" si="133"/>
        <v>6484.3376068376074</v>
      </c>
      <c r="D141">
        <f t="shared" si="134"/>
        <v>8626.2228796844192</v>
      </c>
      <c r="E141">
        <f t="shared" si="135"/>
        <v>12763.288954635109</v>
      </c>
      <c r="F141">
        <f t="shared" si="135"/>
        <v>14899.672809829059</v>
      </c>
      <c r="G141">
        <f t="shared" si="152"/>
        <v>119.19738247863249</v>
      </c>
      <c r="H141">
        <f t="shared" si="146"/>
        <v>6484.3376068376074</v>
      </c>
      <c r="I141">
        <f t="shared" si="147"/>
        <v>8626.2228796844192</v>
      </c>
      <c r="J141">
        <f t="shared" si="148"/>
        <v>12763.288954635109</v>
      </c>
      <c r="K141">
        <f t="shared" si="149"/>
        <v>14899.672809829059</v>
      </c>
      <c r="L141">
        <f t="shared" si="153"/>
        <v>119.19738247863249</v>
      </c>
      <c r="M141">
        <f t="shared" si="154"/>
        <v>6484.3376068376074</v>
      </c>
      <c r="N141">
        <f t="shared" si="155"/>
        <v>8626.2228796844192</v>
      </c>
      <c r="O141">
        <f t="shared" si="156"/>
        <v>12763.288954635109</v>
      </c>
      <c r="P141">
        <f t="shared" si="157"/>
        <v>14899.672809829059</v>
      </c>
      <c r="Q141">
        <f t="shared" si="158"/>
        <v>1</v>
      </c>
      <c r="R141">
        <f t="shared" si="159"/>
        <v>1</v>
      </c>
      <c r="S141">
        <f t="shared" si="160"/>
        <v>1</v>
      </c>
      <c r="T141">
        <f t="shared" si="161"/>
        <v>1</v>
      </c>
      <c r="U141">
        <f t="shared" si="162"/>
        <v>1</v>
      </c>
      <c r="AO141">
        <f t="shared" ref="AO141:AO171" si="187">B141*$A141/3600</f>
        <v>4.3043499228395063</v>
      </c>
      <c r="AP141">
        <f t="shared" ref="AP141:AP171" si="188">C141*$A141/3600</f>
        <v>234.15663580246917</v>
      </c>
      <c r="AQ141">
        <f t="shared" ref="AQ141:AQ171" si="189">D141*$A141/3600</f>
        <v>311.5024928774929</v>
      </c>
      <c r="AR141">
        <f t="shared" ref="AR141:AR171" si="190">E141*$A141/3600</f>
        <v>460.89654558404561</v>
      </c>
      <c r="AS141">
        <f t="shared" ref="AS141:AS171" si="191">F141*$A141/3600</f>
        <v>538.04374035493822</v>
      </c>
      <c r="AT141">
        <f t="shared" ref="AT141:AT171" si="192">L141*$A141/3600</f>
        <v>4.3043499228395063</v>
      </c>
      <c r="AU141">
        <f t="shared" ref="AU141:AU171" si="193">M141*$A141/3600</f>
        <v>234.15663580246917</v>
      </c>
      <c r="AV141">
        <f t="shared" ref="AV141:AV171" si="194">N141*$A141/3600</f>
        <v>311.5024928774929</v>
      </c>
      <c r="AW141">
        <f t="shared" ref="AW141:AW171" si="195">O141*$A141/3600</f>
        <v>460.89654558404561</v>
      </c>
      <c r="AX141">
        <f t="shared" ref="AX141:AX171" si="196">P141*$A141/3600</f>
        <v>538.04374035493822</v>
      </c>
      <c r="AZ141">
        <f t="shared" si="163"/>
        <v>1.1000000000000001</v>
      </c>
      <c r="BA141">
        <f t="shared" si="163"/>
        <v>1.1000000000000001</v>
      </c>
      <c r="BB141">
        <f t="shared" si="163"/>
        <v>1.1000000000000001</v>
      </c>
      <c r="BC141">
        <f t="shared" si="163"/>
        <v>1.1000000000000001</v>
      </c>
      <c r="BD141">
        <f t="shared" si="163"/>
        <v>1.1000000000000001</v>
      </c>
      <c r="BE141">
        <f t="shared" si="164"/>
        <v>0.97826134609988769</v>
      </c>
      <c r="BF141">
        <f t="shared" si="165"/>
        <v>53.217417227833899</v>
      </c>
      <c r="BG141">
        <f t="shared" si="166"/>
        <v>70.796021108521103</v>
      </c>
      <c r="BH141">
        <f t="shared" si="167"/>
        <v>104.7492149054649</v>
      </c>
      <c r="BI141">
        <f t="shared" si="168"/>
        <v>122.28266826248596</v>
      </c>
      <c r="BJ141">
        <f t="shared" si="169"/>
        <v>0.97826134609988769</v>
      </c>
      <c r="BK141">
        <f t="shared" si="136"/>
        <v>53.217417227833899</v>
      </c>
      <c r="BL141">
        <f t="shared" si="137"/>
        <v>70.796021108521103</v>
      </c>
      <c r="BM141">
        <f t="shared" si="138"/>
        <v>104.7492149054649</v>
      </c>
      <c r="BN141">
        <f t="shared" si="139"/>
        <v>122.28266826248596</v>
      </c>
      <c r="BP141">
        <f t="shared" si="150"/>
        <v>130</v>
      </c>
      <c r="BQ141">
        <f t="shared" si="170"/>
        <v>20</v>
      </c>
      <c r="BR141">
        <f t="shared" si="170"/>
        <v>20</v>
      </c>
      <c r="BS141">
        <f t="shared" si="170"/>
        <v>20</v>
      </c>
      <c r="BT141">
        <f t="shared" si="170"/>
        <v>20</v>
      </c>
      <c r="BU141">
        <f t="shared" si="170"/>
        <v>20</v>
      </c>
      <c r="BW141">
        <f t="shared" si="171"/>
        <v>20.978261346099888</v>
      </c>
      <c r="BX141">
        <f t="shared" si="172"/>
        <v>73.217417227833892</v>
      </c>
      <c r="BY141">
        <f t="shared" si="173"/>
        <v>90.796021108521103</v>
      </c>
      <c r="BZ141">
        <f t="shared" si="174"/>
        <v>124.7492149054649</v>
      </c>
      <c r="CA141">
        <f t="shared" si="175"/>
        <v>142.28266826248597</v>
      </c>
      <c r="CB141">
        <f t="shared" si="176"/>
        <v>20.978261346099888</v>
      </c>
      <c r="CC141">
        <f t="shared" si="140"/>
        <v>73.217417227833892</v>
      </c>
      <c r="CD141">
        <f t="shared" si="141"/>
        <v>90.796021108521103</v>
      </c>
      <c r="CE141">
        <f t="shared" si="142"/>
        <v>124.7492149054649</v>
      </c>
      <c r="CF141">
        <f t="shared" si="143"/>
        <v>142.28266826248597</v>
      </c>
      <c r="CH141">
        <f t="shared" si="177"/>
        <v>123.07246656378602</v>
      </c>
      <c r="CI141">
        <f t="shared" si="178"/>
        <v>429.54218106995887</v>
      </c>
      <c r="CJ141">
        <f t="shared" si="179"/>
        <v>532.6699905033239</v>
      </c>
      <c r="CK141">
        <f t="shared" si="180"/>
        <v>731.86206077872748</v>
      </c>
      <c r="CL141">
        <f t="shared" si="181"/>
        <v>834.72498713991774</v>
      </c>
      <c r="CM141">
        <f t="shared" si="182"/>
        <v>123.07246656378602</v>
      </c>
      <c r="CN141">
        <f t="shared" si="183"/>
        <v>429.54218106995887</v>
      </c>
      <c r="CO141">
        <f t="shared" si="184"/>
        <v>532.6699905033239</v>
      </c>
      <c r="CP141">
        <f t="shared" si="185"/>
        <v>731.86206077872748</v>
      </c>
      <c r="CQ141">
        <f t="shared" si="186"/>
        <v>834.72498713991774</v>
      </c>
    </row>
    <row r="142" spans="1:95" x14ac:dyDescent="0.4">
      <c r="A142">
        <v>131</v>
      </c>
      <c r="B142">
        <f t="shared" si="151"/>
        <v>117.38452094218805</v>
      </c>
      <c r="C142">
        <f t="shared" si="133"/>
        <v>6385.7179392550297</v>
      </c>
      <c r="D142">
        <f t="shared" si="134"/>
        <v>8495.0274848008085</v>
      </c>
      <c r="E142">
        <f t="shared" si="135"/>
        <v>12569.173319348134</v>
      </c>
      <c r="F142">
        <f t="shared" si="135"/>
        <v>14673.065117773504</v>
      </c>
      <c r="G142">
        <f t="shared" si="152"/>
        <v>117.38452094218805</v>
      </c>
      <c r="H142">
        <f t="shared" si="146"/>
        <v>6385.7179392550297</v>
      </c>
      <c r="I142">
        <f t="shared" si="147"/>
        <v>8495.0274848008085</v>
      </c>
      <c r="J142">
        <f t="shared" si="148"/>
        <v>12569.173319348134</v>
      </c>
      <c r="K142">
        <f t="shared" si="149"/>
        <v>14673.065117773504</v>
      </c>
      <c r="L142">
        <f t="shared" si="153"/>
        <v>117.38452094218805</v>
      </c>
      <c r="M142">
        <f t="shared" si="154"/>
        <v>6385.7179392550297</v>
      </c>
      <c r="N142">
        <f t="shared" si="155"/>
        <v>8495.0274848008085</v>
      </c>
      <c r="O142">
        <f t="shared" si="156"/>
        <v>12569.173319348134</v>
      </c>
      <c r="P142">
        <f t="shared" si="157"/>
        <v>14673.065117773504</v>
      </c>
      <c r="Q142">
        <f t="shared" si="158"/>
        <v>1</v>
      </c>
      <c r="R142">
        <f t="shared" si="159"/>
        <v>1</v>
      </c>
      <c r="S142">
        <f t="shared" si="160"/>
        <v>1</v>
      </c>
      <c r="T142">
        <f t="shared" si="161"/>
        <v>1</v>
      </c>
      <c r="U142">
        <f t="shared" si="162"/>
        <v>1</v>
      </c>
      <c r="AO142">
        <f t="shared" si="187"/>
        <v>4.2714922898407321</v>
      </c>
      <c r="AP142">
        <f t="shared" si="188"/>
        <v>232.3691805673358</v>
      </c>
      <c r="AQ142">
        <f t="shared" si="189"/>
        <v>309.12461125247387</v>
      </c>
      <c r="AR142">
        <f t="shared" si="190"/>
        <v>457.37825134294599</v>
      </c>
      <c r="AS142">
        <f t="shared" si="191"/>
        <v>533.93653623009141</v>
      </c>
      <c r="AT142">
        <f t="shared" si="192"/>
        <v>4.2714922898407321</v>
      </c>
      <c r="AU142">
        <f t="shared" si="193"/>
        <v>232.3691805673358</v>
      </c>
      <c r="AV142">
        <f t="shared" si="194"/>
        <v>309.12461125247387</v>
      </c>
      <c r="AW142">
        <f t="shared" si="195"/>
        <v>457.37825134294599</v>
      </c>
      <c r="AX142">
        <f t="shared" si="196"/>
        <v>533.93653623009141</v>
      </c>
      <c r="AZ142">
        <f t="shared" si="163"/>
        <v>1.1000000000000001</v>
      </c>
      <c r="BA142">
        <f t="shared" si="163"/>
        <v>1.1000000000000001</v>
      </c>
      <c r="BB142">
        <f t="shared" si="163"/>
        <v>1.1000000000000001</v>
      </c>
      <c r="BC142">
        <f t="shared" si="163"/>
        <v>1.1000000000000001</v>
      </c>
      <c r="BD142">
        <f t="shared" si="163"/>
        <v>1.1000000000000001</v>
      </c>
      <c r="BE142">
        <f t="shared" si="164"/>
        <v>0.97079370223652994</v>
      </c>
      <c r="BF142">
        <f t="shared" si="165"/>
        <v>52.811177401667223</v>
      </c>
      <c r="BG142">
        <f t="shared" si="166"/>
        <v>70.255593466471325</v>
      </c>
      <c r="BH142">
        <f t="shared" si="167"/>
        <v>103.94960257794226</v>
      </c>
      <c r="BI142">
        <f t="shared" si="168"/>
        <v>121.34921277956622</v>
      </c>
      <c r="BJ142">
        <f t="shared" si="169"/>
        <v>0.97079370223652994</v>
      </c>
      <c r="BK142">
        <f t="shared" si="136"/>
        <v>52.811177401667223</v>
      </c>
      <c r="BL142">
        <f t="shared" si="137"/>
        <v>70.255593466471325</v>
      </c>
      <c r="BM142">
        <f t="shared" si="138"/>
        <v>103.94960257794226</v>
      </c>
      <c r="BN142">
        <f t="shared" si="139"/>
        <v>121.34921277956622</v>
      </c>
      <c r="BP142">
        <f t="shared" si="150"/>
        <v>131</v>
      </c>
      <c r="BQ142">
        <f t="shared" si="170"/>
        <v>20</v>
      </c>
      <c r="BR142">
        <f t="shared" si="170"/>
        <v>20</v>
      </c>
      <c r="BS142">
        <f t="shared" si="170"/>
        <v>20</v>
      </c>
      <c r="BT142">
        <f t="shared" si="170"/>
        <v>20</v>
      </c>
      <c r="BU142">
        <f t="shared" si="170"/>
        <v>20</v>
      </c>
      <c r="BW142">
        <f t="shared" si="171"/>
        <v>20.970793702236531</v>
      </c>
      <c r="BX142">
        <f t="shared" si="172"/>
        <v>72.811177401667223</v>
      </c>
      <c r="BY142">
        <f t="shared" si="173"/>
        <v>90.255593466471325</v>
      </c>
      <c r="BZ142">
        <f t="shared" si="174"/>
        <v>123.94960257794226</v>
      </c>
      <c r="CA142">
        <f t="shared" si="175"/>
        <v>141.34921277956622</v>
      </c>
      <c r="CB142">
        <f t="shared" si="176"/>
        <v>20.970793702236531</v>
      </c>
      <c r="CC142">
        <f t="shared" si="140"/>
        <v>72.811177401667223</v>
      </c>
      <c r="CD142">
        <f t="shared" si="141"/>
        <v>90.255593466471325</v>
      </c>
      <c r="CE142">
        <f t="shared" si="142"/>
        <v>123.94960257794226</v>
      </c>
      <c r="CF142">
        <f t="shared" si="143"/>
        <v>141.34921277956622</v>
      </c>
      <c r="CH142">
        <f t="shared" si="177"/>
        <v>123.02865638645432</v>
      </c>
      <c r="CI142">
        <f t="shared" si="178"/>
        <v>427.15890742311444</v>
      </c>
      <c r="CJ142">
        <f t="shared" si="179"/>
        <v>529.49948166996512</v>
      </c>
      <c r="CK142">
        <f t="shared" si="180"/>
        <v>727.17100179059469</v>
      </c>
      <c r="CL142">
        <f t="shared" si="181"/>
        <v>829.24871497345521</v>
      </c>
      <c r="CM142">
        <f t="shared" si="182"/>
        <v>123.02865638645432</v>
      </c>
      <c r="CN142">
        <f t="shared" si="183"/>
        <v>427.15890742311444</v>
      </c>
      <c r="CO142">
        <f t="shared" si="184"/>
        <v>529.49948166996512</v>
      </c>
      <c r="CP142">
        <f t="shared" si="185"/>
        <v>727.17100179059469</v>
      </c>
      <c r="CQ142">
        <f t="shared" si="186"/>
        <v>829.24871497345521</v>
      </c>
    </row>
    <row r="143" spans="1:95" x14ac:dyDescent="0.4">
      <c r="A143">
        <v>132</v>
      </c>
      <c r="B143">
        <f t="shared" si="151"/>
        <v>115.61270453907765</v>
      </c>
      <c r="C143">
        <f t="shared" si="133"/>
        <v>6289.3311269258247</v>
      </c>
      <c r="D143">
        <f t="shared" si="134"/>
        <v>8366.8024946434052</v>
      </c>
      <c r="E143">
        <f t="shared" si="135"/>
        <v>12379.452670645853</v>
      </c>
      <c r="F143">
        <f t="shared" si="135"/>
        <v>14451.588067384706</v>
      </c>
      <c r="G143">
        <f t="shared" si="152"/>
        <v>115.61270453907765</v>
      </c>
      <c r="H143">
        <f t="shared" si="146"/>
        <v>6289.3311269258247</v>
      </c>
      <c r="I143">
        <f t="shared" si="147"/>
        <v>8366.8024946434052</v>
      </c>
      <c r="J143">
        <f t="shared" si="148"/>
        <v>12379.452670645853</v>
      </c>
      <c r="K143">
        <f t="shared" si="149"/>
        <v>14451.588067384706</v>
      </c>
      <c r="L143">
        <f t="shared" si="153"/>
        <v>115.61270453907765</v>
      </c>
      <c r="M143">
        <f t="shared" si="154"/>
        <v>6289.3311269258247</v>
      </c>
      <c r="N143">
        <f t="shared" si="155"/>
        <v>8366.8024946434052</v>
      </c>
      <c r="O143">
        <f t="shared" si="156"/>
        <v>12379.452670645853</v>
      </c>
      <c r="P143">
        <f t="shared" si="157"/>
        <v>14451.588067384706</v>
      </c>
      <c r="Q143">
        <f t="shared" si="158"/>
        <v>1</v>
      </c>
      <c r="R143">
        <f t="shared" si="159"/>
        <v>1</v>
      </c>
      <c r="S143">
        <f t="shared" si="160"/>
        <v>1</v>
      </c>
      <c r="T143">
        <f t="shared" si="161"/>
        <v>1</v>
      </c>
      <c r="U143">
        <f t="shared" si="162"/>
        <v>1</v>
      </c>
      <c r="AO143">
        <f t="shared" si="187"/>
        <v>4.239132499766181</v>
      </c>
      <c r="AP143">
        <f t="shared" si="188"/>
        <v>230.60880798728024</v>
      </c>
      <c r="AQ143">
        <f t="shared" si="189"/>
        <v>306.78275813692488</v>
      </c>
      <c r="AR143">
        <f t="shared" si="190"/>
        <v>453.91326459034792</v>
      </c>
      <c r="AS143">
        <f t="shared" si="191"/>
        <v>529.89156247077256</v>
      </c>
      <c r="AT143">
        <f t="shared" si="192"/>
        <v>4.239132499766181</v>
      </c>
      <c r="AU143">
        <f t="shared" si="193"/>
        <v>230.60880798728024</v>
      </c>
      <c r="AV143">
        <f t="shared" si="194"/>
        <v>306.78275813692488</v>
      </c>
      <c r="AW143">
        <f t="shared" si="195"/>
        <v>453.91326459034792</v>
      </c>
      <c r="AX143">
        <f t="shared" si="196"/>
        <v>529.89156247077256</v>
      </c>
      <c r="AZ143">
        <f t="shared" si="163"/>
        <v>1.1000000000000001</v>
      </c>
      <c r="BA143">
        <f t="shared" si="163"/>
        <v>1.1000000000000001</v>
      </c>
      <c r="BB143">
        <f t="shared" si="163"/>
        <v>1.1000000000000001</v>
      </c>
      <c r="BC143">
        <f t="shared" si="163"/>
        <v>1.1000000000000001</v>
      </c>
      <c r="BD143">
        <f t="shared" si="163"/>
        <v>1.1000000000000001</v>
      </c>
      <c r="BE143">
        <f t="shared" si="164"/>
        <v>0.96343920449231379</v>
      </c>
      <c r="BF143">
        <f t="shared" si="165"/>
        <v>52.411092724381867</v>
      </c>
      <c r="BG143">
        <f t="shared" si="166"/>
        <v>69.723354122028383</v>
      </c>
      <c r="BH143">
        <f t="shared" si="167"/>
        <v>103.16210558871543</v>
      </c>
      <c r="BI143">
        <f t="shared" si="168"/>
        <v>120.42990056153921</v>
      </c>
      <c r="BJ143">
        <f t="shared" si="169"/>
        <v>0.96343920449231379</v>
      </c>
      <c r="BK143">
        <f t="shared" si="136"/>
        <v>52.411092724381867</v>
      </c>
      <c r="BL143">
        <f t="shared" si="137"/>
        <v>69.723354122028383</v>
      </c>
      <c r="BM143">
        <f t="shared" si="138"/>
        <v>103.16210558871543</v>
      </c>
      <c r="BN143">
        <f t="shared" si="139"/>
        <v>120.42990056153921</v>
      </c>
      <c r="BP143">
        <f t="shared" si="150"/>
        <v>132</v>
      </c>
      <c r="BQ143">
        <f t="shared" si="170"/>
        <v>20</v>
      </c>
      <c r="BR143">
        <f t="shared" si="170"/>
        <v>20</v>
      </c>
      <c r="BS143">
        <f t="shared" si="170"/>
        <v>20</v>
      </c>
      <c r="BT143">
        <f t="shared" si="170"/>
        <v>20</v>
      </c>
      <c r="BU143">
        <f t="shared" si="170"/>
        <v>20</v>
      </c>
      <c r="BW143">
        <f t="shared" si="171"/>
        <v>20.963439204492314</v>
      </c>
      <c r="BX143">
        <f t="shared" si="172"/>
        <v>72.411092724381859</v>
      </c>
      <c r="BY143">
        <f t="shared" si="173"/>
        <v>89.723354122028383</v>
      </c>
      <c r="BZ143">
        <f t="shared" si="174"/>
        <v>123.16210558871543</v>
      </c>
      <c r="CA143">
        <f t="shared" si="175"/>
        <v>140.42990056153923</v>
      </c>
      <c r="CB143">
        <f t="shared" si="176"/>
        <v>20.963439204492314</v>
      </c>
      <c r="CC143">
        <f t="shared" si="140"/>
        <v>72.411092724381859</v>
      </c>
      <c r="CD143">
        <f t="shared" si="141"/>
        <v>89.723354122028383</v>
      </c>
      <c r="CE143">
        <f t="shared" si="142"/>
        <v>123.16210558871543</v>
      </c>
      <c r="CF143">
        <f t="shared" si="143"/>
        <v>140.42990056153923</v>
      </c>
      <c r="CH143">
        <f t="shared" si="177"/>
        <v>122.98550999968825</v>
      </c>
      <c r="CI143">
        <f t="shared" si="178"/>
        <v>424.81174398304029</v>
      </c>
      <c r="CJ143">
        <f t="shared" si="179"/>
        <v>526.37701084923322</v>
      </c>
      <c r="CK143">
        <f t="shared" si="180"/>
        <v>722.55101945379727</v>
      </c>
      <c r="CL143">
        <f t="shared" si="181"/>
        <v>823.85541662769685</v>
      </c>
      <c r="CM143">
        <f t="shared" si="182"/>
        <v>122.98550999968825</v>
      </c>
      <c r="CN143">
        <f t="shared" si="183"/>
        <v>424.81174398304029</v>
      </c>
      <c r="CO143">
        <f t="shared" si="184"/>
        <v>526.37701084923322</v>
      </c>
      <c r="CP143">
        <f t="shared" si="185"/>
        <v>722.55101945379727</v>
      </c>
      <c r="CQ143">
        <f t="shared" si="186"/>
        <v>823.85541662769685</v>
      </c>
    </row>
    <row r="144" spans="1:95" x14ac:dyDescent="0.4">
      <c r="A144">
        <v>133</v>
      </c>
      <c r="B144">
        <f t="shared" si="151"/>
        <v>113.88070348176205</v>
      </c>
      <c r="C144">
        <f t="shared" si="133"/>
        <v>6195.1102694078563</v>
      </c>
      <c r="D144">
        <f t="shared" si="134"/>
        <v>8241.4589104339811</v>
      </c>
      <c r="E144">
        <f t="shared" si="135"/>
        <v>12193.995326662522</v>
      </c>
      <c r="F144">
        <f t="shared" si="135"/>
        <v>14235.087935220256</v>
      </c>
      <c r="G144">
        <f t="shared" si="152"/>
        <v>113.88070348176205</v>
      </c>
      <c r="H144">
        <f t="shared" si="146"/>
        <v>6195.1102694078563</v>
      </c>
      <c r="I144">
        <f t="shared" si="147"/>
        <v>8241.4589104339811</v>
      </c>
      <c r="J144">
        <f t="shared" si="148"/>
        <v>12193.995326662522</v>
      </c>
      <c r="K144">
        <f t="shared" si="149"/>
        <v>14235.087935220256</v>
      </c>
      <c r="L144">
        <f t="shared" si="153"/>
        <v>113.88070348176205</v>
      </c>
      <c r="M144">
        <f t="shared" si="154"/>
        <v>6195.1102694078563</v>
      </c>
      <c r="N144">
        <f t="shared" si="155"/>
        <v>8241.4589104339811</v>
      </c>
      <c r="O144">
        <f t="shared" si="156"/>
        <v>12193.995326662522</v>
      </c>
      <c r="P144">
        <f t="shared" si="157"/>
        <v>14235.087935220256</v>
      </c>
      <c r="Q144">
        <f t="shared" si="158"/>
        <v>1</v>
      </c>
      <c r="R144">
        <f t="shared" si="159"/>
        <v>1</v>
      </c>
      <c r="S144">
        <f t="shared" si="160"/>
        <v>1</v>
      </c>
      <c r="T144">
        <f t="shared" si="161"/>
        <v>1</v>
      </c>
      <c r="U144">
        <f t="shared" si="162"/>
        <v>1</v>
      </c>
      <c r="AO144">
        <f t="shared" si="187"/>
        <v>4.207259323076209</v>
      </c>
      <c r="AP144">
        <f t="shared" si="188"/>
        <v>228.87490717534581</v>
      </c>
      <c r="AQ144">
        <f t="shared" si="189"/>
        <v>304.47612085769987</v>
      </c>
      <c r="AR144">
        <f t="shared" si="190"/>
        <v>450.50038290169874</v>
      </c>
      <c r="AS144">
        <f t="shared" si="191"/>
        <v>525.90741538452608</v>
      </c>
      <c r="AT144">
        <f t="shared" si="192"/>
        <v>4.207259323076209</v>
      </c>
      <c r="AU144">
        <f t="shared" si="193"/>
        <v>228.87490717534581</v>
      </c>
      <c r="AV144">
        <f t="shared" si="194"/>
        <v>304.47612085769987</v>
      </c>
      <c r="AW144">
        <f t="shared" si="195"/>
        <v>450.50038290169874</v>
      </c>
      <c r="AX144">
        <f t="shared" si="196"/>
        <v>525.90741538452608</v>
      </c>
      <c r="AZ144">
        <f t="shared" si="163"/>
        <v>1.1000000000000001</v>
      </c>
      <c r="BA144">
        <f t="shared" si="163"/>
        <v>1.1000000000000001</v>
      </c>
      <c r="BB144">
        <f t="shared" si="163"/>
        <v>1.1000000000000001</v>
      </c>
      <c r="BC144">
        <f t="shared" si="163"/>
        <v>1.1000000000000001</v>
      </c>
      <c r="BD144">
        <f t="shared" si="163"/>
        <v>1.1000000000000001</v>
      </c>
      <c r="BE144">
        <f t="shared" si="164"/>
        <v>0.95619530069913827</v>
      </c>
      <c r="BF144">
        <f t="shared" si="165"/>
        <v>52.017024358033133</v>
      </c>
      <c r="BG144">
        <f t="shared" si="166"/>
        <v>69.199118376749965</v>
      </c>
      <c r="BH144">
        <f t="shared" si="167"/>
        <v>102.38645065947698</v>
      </c>
      <c r="BI144">
        <f t="shared" si="168"/>
        <v>119.52441258739228</v>
      </c>
      <c r="BJ144">
        <f t="shared" si="169"/>
        <v>0.95619530069913827</v>
      </c>
      <c r="BK144">
        <f t="shared" si="136"/>
        <v>52.017024358033133</v>
      </c>
      <c r="BL144">
        <f t="shared" si="137"/>
        <v>69.199118376749965</v>
      </c>
      <c r="BM144">
        <f t="shared" si="138"/>
        <v>102.38645065947698</v>
      </c>
      <c r="BN144">
        <f t="shared" si="139"/>
        <v>119.52441258739228</v>
      </c>
      <c r="BP144">
        <f t="shared" si="150"/>
        <v>133</v>
      </c>
      <c r="BQ144">
        <f t="shared" si="170"/>
        <v>20</v>
      </c>
      <c r="BR144">
        <f t="shared" si="170"/>
        <v>20</v>
      </c>
      <c r="BS144">
        <f t="shared" si="170"/>
        <v>20</v>
      </c>
      <c r="BT144">
        <f t="shared" si="170"/>
        <v>20</v>
      </c>
      <c r="BU144">
        <f t="shared" si="170"/>
        <v>20</v>
      </c>
      <c r="BW144">
        <f t="shared" si="171"/>
        <v>20.956195300699139</v>
      </c>
      <c r="BX144">
        <f t="shared" si="172"/>
        <v>72.017024358033126</v>
      </c>
      <c r="BY144">
        <f t="shared" si="173"/>
        <v>89.199118376749965</v>
      </c>
      <c r="BZ144">
        <f t="shared" si="174"/>
        <v>122.38645065947698</v>
      </c>
      <c r="CA144">
        <f t="shared" si="175"/>
        <v>139.52441258739228</v>
      </c>
      <c r="CB144">
        <f t="shared" si="176"/>
        <v>20.956195300699139</v>
      </c>
      <c r="CC144">
        <f t="shared" si="140"/>
        <v>72.017024358033126</v>
      </c>
      <c r="CD144">
        <f t="shared" si="141"/>
        <v>89.199118376749965</v>
      </c>
      <c r="CE144">
        <f t="shared" si="142"/>
        <v>122.38645065947698</v>
      </c>
      <c r="CF144">
        <f t="shared" si="143"/>
        <v>139.52441258739228</v>
      </c>
      <c r="CH144">
        <f t="shared" si="177"/>
        <v>122.94301243076829</v>
      </c>
      <c r="CI144">
        <f t="shared" si="178"/>
        <v>422.49987623379434</v>
      </c>
      <c r="CJ144">
        <f t="shared" si="179"/>
        <v>523.30149447693316</v>
      </c>
      <c r="CK144">
        <f t="shared" si="180"/>
        <v>718.00051053559844</v>
      </c>
      <c r="CL144">
        <f t="shared" si="181"/>
        <v>818.5432205127014</v>
      </c>
      <c r="CM144">
        <f t="shared" si="182"/>
        <v>122.94301243076829</v>
      </c>
      <c r="CN144">
        <f t="shared" si="183"/>
        <v>422.49987623379434</v>
      </c>
      <c r="CO144">
        <f t="shared" si="184"/>
        <v>523.30149447693316</v>
      </c>
      <c r="CP144">
        <f t="shared" si="185"/>
        <v>718.00051053559844</v>
      </c>
      <c r="CQ144">
        <f t="shared" si="186"/>
        <v>818.5432205127014</v>
      </c>
    </row>
    <row r="145" spans="1:95" x14ac:dyDescent="0.4">
      <c r="A145">
        <v>134</v>
      </c>
      <c r="B145">
        <f t="shared" si="151"/>
        <v>112.18733369842332</v>
      </c>
      <c r="C145">
        <f t="shared" si="133"/>
        <v>6102.9909531942285</v>
      </c>
      <c r="D145">
        <f t="shared" si="134"/>
        <v>8118.9110418058972</v>
      </c>
      <c r="E145">
        <f t="shared" si="135"/>
        <v>12012.674500631174</v>
      </c>
      <c r="F145">
        <f t="shared" si="135"/>
        <v>14023.416712302913</v>
      </c>
      <c r="G145">
        <f t="shared" si="152"/>
        <v>112.18733369842332</v>
      </c>
      <c r="H145">
        <f t="shared" si="146"/>
        <v>6102.9909531942285</v>
      </c>
      <c r="I145">
        <f t="shared" si="147"/>
        <v>8118.9110418058972</v>
      </c>
      <c r="J145">
        <f t="shared" si="148"/>
        <v>12012.674500631174</v>
      </c>
      <c r="K145">
        <f t="shared" si="149"/>
        <v>14023.416712302913</v>
      </c>
      <c r="L145">
        <f t="shared" si="153"/>
        <v>112.18733369842332</v>
      </c>
      <c r="M145">
        <f t="shared" si="154"/>
        <v>6102.9909531942285</v>
      </c>
      <c r="N145">
        <f t="shared" si="155"/>
        <v>8118.9110418058972</v>
      </c>
      <c r="O145">
        <f t="shared" si="156"/>
        <v>12012.674500631174</v>
      </c>
      <c r="P145">
        <f t="shared" si="157"/>
        <v>14023.416712302913</v>
      </c>
      <c r="Q145">
        <f t="shared" si="158"/>
        <v>1</v>
      </c>
      <c r="R145">
        <f t="shared" si="159"/>
        <v>1</v>
      </c>
      <c r="S145">
        <f t="shared" si="160"/>
        <v>1</v>
      </c>
      <c r="T145">
        <f t="shared" si="161"/>
        <v>1</v>
      </c>
      <c r="U145">
        <f t="shared" si="162"/>
        <v>1</v>
      </c>
      <c r="AO145">
        <f t="shared" si="187"/>
        <v>4.1758618654413127</v>
      </c>
      <c r="AP145">
        <f t="shared" si="188"/>
        <v>227.16688548000741</v>
      </c>
      <c r="AQ145">
        <f t="shared" si="189"/>
        <v>302.20391100055286</v>
      </c>
      <c r="AR145">
        <f t="shared" si="190"/>
        <v>447.13843974571591</v>
      </c>
      <c r="AS145">
        <f t="shared" si="191"/>
        <v>521.98273318016402</v>
      </c>
      <c r="AT145">
        <f t="shared" si="192"/>
        <v>4.1758618654413127</v>
      </c>
      <c r="AU145">
        <f t="shared" si="193"/>
        <v>227.16688548000741</v>
      </c>
      <c r="AV145">
        <f t="shared" si="194"/>
        <v>302.20391100055286</v>
      </c>
      <c r="AW145">
        <f t="shared" si="195"/>
        <v>447.13843974571591</v>
      </c>
      <c r="AX145">
        <f t="shared" si="196"/>
        <v>521.98273318016402</v>
      </c>
      <c r="AZ145">
        <f t="shared" si="163"/>
        <v>1.1000000000000001</v>
      </c>
      <c r="BA145">
        <f t="shared" si="163"/>
        <v>1.1000000000000001</v>
      </c>
      <c r="BB145">
        <f t="shared" si="163"/>
        <v>1.1000000000000001</v>
      </c>
      <c r="BC145">
        <f t="shared" si="163"/>
        <v>1.1000000000000001</v>
      </c>
      <c r="BD145">
        <f t="shared" si="163"/>
        <v>1.1000000000000001</v>
      </c>
      <c r="BE145">
        <f t="shared" si="164"/>
        <v>0.94905951487302553</v>
      </c>
      <c r="BF145">
        <f t="shared" si="165"/>
        <v>51.628837609092592</v>
      </c>
      <c r="BG145">
        <f t="shared" si="166"/>
        <v>68.682707045580187</v>
      </c>
      <c r="BH145">
        <f t="shared" si="167"/>
        <v>101.62237266948088</v>
      </c>
      <c r="BI145">
        <f t="shared" si="168"/>
        <v>118.63243935912817</v>
      </c>
      <c r="BJ145">
        <f t="shared" si="169"/>
        <v>0.94905951487302553</v>
      </c>
      <c r="BK145">
        <f t="shared" si="136"/>
        <v>51.628837609092592</v>
      </c>
      <c r="BL145">
        <f t="shared" si="137"/>
        <v>68.682707045580187</v>
      </c>
      <c r="BM145">
        <f t="shared" si="138"/>
        <v>101.62237266948088</v>
      </c>
      <c r="BN145">
        <f t="shared" si="139"/>
        <v>118.63243935912817</v>
      </c>
      <c r="BP145">
        <f t="shared" si="150"/>
        <v>134</v>
      </c>
      <c r="BQ145">
        <f t="shared" si="170"/>
        <v>20</v>
      </c>
      <c r="BR145">
        <f t="shared" si="170"/>
        <v>20</v>
      </c>
      <c r="BS145">
        <f t="shared" si="170"/>
        <v>20</v>
      </c>
      <c r="BT145">
        <f t="shared" si="170"/>
        <v>20</v>
      </c>
      <c r="BU145">
        <f t="shared" si="170"/>
        <v>20</v>
      </c>
      <c r="BW145">
        <f t="shared" si="171"/>
        <v>20.949059514873024</v>
      </c>
      <c r="BX145">
        <f t="shared" si="172"/>
        <v>71.628837609092585</v>
      </c>
      <c r="BY145">
        <f t="shared" si="173"/>
        <v>88.682707045580187</v>
      </c>
      <c r="BZ145">
        <f t="shared" si="174"/>
        <v>121.62237266948088</v>
      </c>
      <c r="CA145">
        <f t="shared" si="175"/>
        <v>138.63243935912817</v>
      </c>
      <c r="CB145">
        <f t="shared" si="176"/>
        <v>20.949059514873024</v>
      </c>
      <c r="CC145">
        <f t="shared" si="140"/>
        <v>71.628837609092585</v>
      </c>
      <c r="CD145">
        <f t="shared" si="141"/>
        <v>88.682707045580187</v>
      </c>
      <c r="CE145">
        <f t="shared" si="142"/>
        <v>121.62237266948088</v>
      </c>
      <c r="CF145">
        <f t="shared" si="143"/>
        <v>138.63243935912817</v>
      </c>
      <c r="CH145">
        <f t="shared" si="177"/>
        <v>122.90114915392176</v>
      </c>
      <c r="CI145">
        <f t="shared" si="178"/>
        <v>420.22251397334321</v>
      </c>
      <c r="CJ145">
        <f t="shared" si="179"/>
        <v>520.27188133407049</v>
      </c>
      <c r="CK145">
        <f t="shared" si="180"/>
        <v>713.51791966095459</v>
      </c>
      <c r="CL145">
        <f t="shared" si="181"/>
        <v>813.31031090688532</v>
      </c>
      <c r="CM145">
        <f t="shared" si="182"/>
        <v>122.90114915392176</v>
      </c>
      <c r="CN145">
        <f t="shared" si="183"/>
        <v>420.22251397334321</v>
      </c>
      <c r="CO145">
        <f t="shared" si="184"/>
        <v>520.27188133407049</v>
      </c>
      <c r="CP145">
        <f t="shared" si="185"/>
        <v>713.51791966095459</v>
      </c>
      <c r="CQ145">
        <f t="shared" si="186"/>
        <v>813.31031090688532</v>
      </c>
    </row>
    <row r="146" spans="1:95" x14ac:dyDescent="0.4">
      <c r="A146">
        <v>135</v>
      </c>
      <c r="B146">
        <f t="shared" si="151"/>
        <v>110.53145480871819</v>
      </c>
      <c r="C146">
        <f t="shared" si="133"/>
        <v>6012.9111415942698</v>
      </c>
      <c r="D146">
        <f t="shared" si="134"/>
        <v>7999.076360310929</v>
      </c>
      <c r="E146">
        <f t="shared" si="135"/>
        <v>11835.368084133517</v>
      </c>
      <c r="F146">
        <f t="shared" si="135"/>
        <v>13816.431851089772</v>
      </c>
      <c r="G146">
        <f t="shared" si="152"/>
        <v>110.53145480871819</v>
      </c>
      <c r="H146">
        <f t="shared" si="146"/>
        <v>6012.9111415942698</v>
      </c>
      <c r="I146">
        <f t="shared" si="147"/>
        <v>7999.076360310929</v>
      </c>
      <c r="J146">
        <f t="shared" si="148"/>
        <v>11835.368084133517</v>
      </c>
      <c r="K146">
        <f t="shared" si="149"/>
        <v>13816.431851089772</v>
      </c>
      <c r="L146">
        <f t="shared" si="153"/>
        <v>110.53145480871819</v>
      </c>
      <c r="M146">
        <f t="shared" si="154"/>
        <v>6012.9111415942698</v>
      </c>
      <c r="N146">
        <f t="shared" si="155"/>
        <v>7999.076360310929</v>
      </c>
      <c r="O146">
        <f t="shared" si="156"/>
        <v>11835.368084133517</v>
      </c>
      <c r="P146">
        <f t="shared" si="157"/>
        <v>13816.431851089772</v>
      </c>
      <c r="Q146">
        <f t="shared" si="158"/>
        <v>1</v>
      </c>
      <c r="R146">
        <f t="shared" si="159"/>
        <v>1</v>
      </c>
      <c r="S146">
        <f t="shared" si="160"/>
        <v>1</v>
      </c>
      <c r="T146">
        <f t="shared" si="161"/>
        <v>1</v>
      </c>
      <c r="U146">
        <f t="shared" si="162"/>
        <v>1</v>
      </c>
      <c r="AO146">
        <f t="shared" si="187"/>
        <v>4.1449295553269323</v>
      </c>
      <c r="AP146">
        <f t="shared" si="188"/>
        <v>225.48416780978513</v>
      </c>
      <c r="AQ146">
        <f t="shared" si="189"/>
        <v>299.96536351165986</v>
      </c>
      <c r="AR146">
        <f t="shared" si="190"/>
        <v>443.82630315500688</v>
      </c>
      <c r="AS146">
        <f t="shared" si="191"/>
        <v>518.1161944158664</v>
      </c>
      <c r="AT146">
        <f t="shared" si="192"/>
        <v>4.1449295553269323</v>
      </c>
      <c r="AU146">
        <f t="shared" si="193"/>
        <v>225.48416780978513</v>
      </c>
      <c r="AV146">
        <f t="shared" si="194"/>
        <v>299.96536351165986</v>
      </c>
      <c r="AW146">
        <f t="shared" si="195"/>
        <v>443.82630315500688</v>
      </c>
      <c r="AX146">
        <f t="shared" si="196"/>
        <v>518.1161944158664</v>
      </c>
      <c r="AZ146">
        <f t="shared" si="163"/>
        <v>1.1000000000000001</v>
      </c>
      <c r="BA146">
        <f t="shared" si="163"/>
        <v>1.1000000000000001</v>
      </c>
      <c r="BB146">
        <f t="shared" si="163"/>
        <v>1.1000000000000001</v>
      </c>
      <c r="BC146">
        <f t="shared" si="163"/>
        <v>1.1000000000000001</v>
      </c>
      <c r="BD146">
        <f t="shared" si="163"/>
        <v>1.1000000000000001</v>
      </c>
      <c r="BE146">
        <f t="shared" si="164"/>
        <v>0.94202944439248448</v>
      </c>
      <c r="BF146">
        <f t="shared" si="165"/>
        <v>51.24640177495116</v>
      </c>
      <c r="BG146">
        <f t="shared" si="166"/>
        <v>68.173946252649969</v>
      </c>
      <c r="BH146">
        <f t="shared" si="167"/>
        <v>100.86961435341065</v>
      </c>
      <c r="BI146">
        <f t="shared" si="168"/>
        <v>117.75368054906053</v>
      </c>
      <c r="BJ146">
        <f t="shared" si="169"/>
        <v>0.94202944439248448</v>
      </c>
      <c r="BK146">
        <f t="shared" si="136"/>
        <v>51.24640177495116</v>
      </c>
      <c r="BL146">
        <f t="shared" si="137"/>
        <v>68.173946252649969</v>
      </c>
      <c r="BM146">
        <f t="shared" si="138"/>
        <v>100.86961435341065</v>
      </c>
      <c r="BN146">
        <f t="shared" si="139"/>
        <v>117.75368054906053</v>
      </c>
      <c r="BP146">
        <f t="shared" si="150"/>
        <v>135</v>
      </c>
      <c r="BQ146">
        <f t="shared" si="170"/>
        <v>20</v>
      </c>
      <c r="BR146">
        <f t="shared" si="170"/>
        <v>20</v>
      </c>
      <c r="BS146">
        <f t="shared" si="170"/>
        <v>20</v>
      </c>
      <c r="BT146">
        <f t="shared" si="170"/>
        <v>20</v>
      </c>
      <c r="BU146">
        <f t="shared" si="170"/>
        <v>20</v>
      </c>
      <c r="BW146">
        <f t="shared" si="171"/>
        <v>20.942029444392485</v>
      </c>
      <c r="BX146">
        <f t="shared" si="172"/>
        <v>71.246401774951153</v>
      </c>
      <c r="BY146">
        <f t="shared" si="173"/>
        <v>88.173946252649969</v>
      </c>
      <c r="BZ146">
        <f t="shared" si="174"/>
        <v>120.86961435341065</v>
      </c>
      <c r="CA146">
        <f t="shared" si="175"/>
        <v>137.75368054906053</v>
      </c>
      <c r="CB146">
        <f t="shared" si="176"/>
        <v>20.942029444392485</v>
      </c>
      <c r="CC146">
        <f t="shared" si="140"/>
        <v>71.246401774951153</v>
      </c>
      <c r="CD146">
        <f t="shared" si="141"/>
        <v>88.173946252649969</v>
      </c>
      <c r="CE146">
        <f t="shared" si="142"/>
        <v>120.86961435341065</v>
      </c>
      <c r="CF146">
        <f t="shared" si="143"/>
        <v>137.75368054906053</v>
      </c>
      <c r="CH146">
        <f t="shared" si="177"/>
        <v>122.85990607376925</v>
      </c>
      <c r="CI146">
        <f t="shared" si="178"/>
        <v>417.97889041304683</v>
      </c>
      <c r="CJ146">
        <f t="shared" si="179"/>
        <v>517.28715134887989</v>
      </c>
      <c r="CK146">
        <f t="shared" si="180"/>
        <v>709.10173754000925</v>
      </c>
      <c r="CL146">
        <f t="shared" si="181"/>
        <v>808.15492588782183</v>
      </c>
      <c r="CM146">
        <f t="shared" si="182"/>
        <v>122.85990607376925</v>
      </c>
      <c r="CN146">
        <f t="shared" si="183"/>
        <v>417.97889041304683</v>
      </c>
      <c r="CO146">
        <f t="shared" si="184"/>
        <v>517.28715134887989</v>
      </c>
      <c r="CP146">
        <f t="shared" si="185"/>
        <v>709.10173754000925</v>
      </c>
      <c r="CQ146">
        <f t="shared" si="186"/>
        <v>808.15492588782183</v>
      </c>
    </row>
    <row r="147" spans="1:95" x14ac:dyDescent="0.4">
      <c r="A147">
        <v>136</v>
      </c>
      <c r="B147">
        <f t="shared" si="151"/>
        <v>108.91196820333526</v>
      </c>
      <c r="C147">
        <f t="shared" si="133"/>
        <v>5924.8110702614385</v>
      </c>
      <c r="D147">
        <f t="shared" si="134"/>
        <v>7881.8753604382937</v>
      </c>
      <c r="E147">
        <f t="shared" si="135"/>
        <v>11661.958441464822</v>
      </c>
      <c r="F147">
        <f t="shared" si="135"/>
        <v>13613.996025416907</v>
      </c>
      <c r="G147">
        <f t="shared" si="152"/>
        <v>108.91196820333526</v>
      </c>
      <c r="H147">
        <f t="shared" si="146"/>
        <v>5924.8110702614385</v>
      </c>
      <c r="I147">
        <f t="shared" si="147"/>
        <v>7881.8753604382937</v>
      </c>
      <c r="J147">
        <f t="shared" si="148"/>
        <v>11661.958441464822</v>
      </c>
      <c r="K147">
        <f t="shared" si="149"/>
        <v>13613.996025416907</v>
      </c>
      <c r="L147">
        <f t="shared" si="153"/>
        <v>108.91196820333526</v>
      </c>
      <c r="M147">
        <f t="shared" si="154"/>
        <v>5924.8110702614385</v>
      </c>
      <c r="N147">
        <f t="shared" si="155"/>
        <v>7881.8753604382937</v>
      </c>
      <c r="O147">
        <f t="shared" si="156"/>
        <v>11661.958441464822</v>
      </c>
      <c r="P147">
        <f t="shared" si="157"/>
        <v>13613.996025416907</v>
      </c>
      <c r="Q147">
        <f t="shared" si="158"/>
        <v>1</v>
      </c>
      <c r="R147">
        <f t="shared" si="159"/>
        <v>1</v>
      </c>
      <c r="S147">
        <f t="shared" si="160"/>
        <v>1</v>
      </c>
      <c r="T147">
        <f t="shared" si="161"/>
        <v>1</v>
      </c>
      <c r="U147">
        <f t="shared" si="162"/>
        <v>1</v>
      </c>
      <c r="AO147">
        <f t="shared" si="187"/>
        <v>4.114452132125999</v>
      </c>
      <c r="AP147">
        <f t="shared" si="188"/>
        <v>223.82619598765433</v>
      </c>
      <c r="AQ147">
        <f t="shared" si="189"/>
        <v>297.75973583877999</v>
      </c>
      <c r="AR147">
        <f t="shared" si="190"/>
        <v>440.56287445533769</v>
      </c>
      <c r="AS147">
        <f t="shared" si="191"/>
        <v>514.30651651574988</v>
      </c>
      <c r="AT147">
        <f t="shared" si="192"/>
        <v>4.114452132125999</v>
      </c>
      <c r="AU147">
        <f t="shared" si="193"/>
        <v>223.82619598765433</v>
      </c>
      <c r="AV147">
        <f t="shared" si="194"/>
        <v>297.75973583877999</v>
      </c>
      <c r="AW147">
        <f t="shared" si="195"/>
        <v>440.56287445533769</v>
      </c>
      <c r="AX147">
        <f t="shared" si="196"/>
        <v>514.30651651574988</v>
      </c>
      <c r="AZ147">
        <f t="shared" si="163"/>
        <v>1.1000000000000001</v>
      </c>
      <c r="BA147">
        <f t="shared" si="163"/>
        <v>1.1000000000000001</v>
      </c>
      <c r="BB147">
        <f t="shared" si="163"/>
        <v>1.1000000000000001</v>
      </c>
      <c r="BC147">
        <f t="shared" si="163"/>
        <v>1.1000000000000001</v>
      </c>
      <c r="BD147">
        <f t="shared" si="163"/>
        <v>1.1000000000000001</v>
      </c>
      <c r="BE147">
        <f t="shared" si="164"/>
        <v>0.93510275730136339</v>
      </c>
      <c r="BF147">
        <f t="shared" si="165"/>
        <v>50.869589997194161</v>
      </c>
      <c r="BG147">
        <f t="shared" si="166"/>
        <v>67.672667236086355</v>
      </c>
      <c r="BH147">
        <f t="shared" si="167"/>
        <v>100.12792601257674</v>
      </c>
      <c r="BI147">
        <f t="shared" si="168"/>
        <v>116.88784466267042</v>
      </c>
      <c r="BJ147">
        <f t="shared" si="169"/>
        <v>0.93510275730136339</v>
      </c>
      <c r="BK147">
        <f t="shared" si="136"/>
        <v>50.869589997194161</v>
      </c>
      <c r="BL147">
        <f t="shared" si="137"/>
        <v>67.672667236086355</v>
      </c>
      <c r="BM147">
        <f t="shared" si="138"/>
        <v>100.12792601257674</v>
      </c>
      <c r="BN147">
        <f t="shared" si="139"/>
        <v>116.88784466267042</v>
      </c>
      <c r="BP147">
        <f t="shared" si="150"/>
        <v>136</v>
      </c>
      <c r="BQ147">
        <f t="shared" si="170"/>
        <v>20</v>
      </c>
      <c r="BR147">
        <f t="shared" si="170"/>
        <v>20</v>
      </c>
      <c r="BS147">
        <f t="shared" si="170"/>
        <v>20</v>
      </c>
      <c r="BT147">
        <f t="shared" si="170"/>
        <v>20</v>
      </c>
      <c r="BU147">
        <f t="shared" si="170"/>
        <v>20</v>
      </c>
      <c r="BW147">
        <f t="shared" si="171"/>
        <v>20.935102757301362</v>
      </c>
      <c r="BX147">
        <f t="shared" si="172"/>
        <v>70.869589997194169</v>
      </c>
      <c r="BY147">
        <f t="shared" si="173"/>
        <v>87.672667236086355</v>
      </c>
      <c r="BZ147">
        <f t="shared" si="174"/>
        <v>120.12792601257674</v>
      </c>
      <c r="CA147">
        <f t="shared" si="175"/>
        <v>136.88784466267043</v>
      </c>
      <c r="CB147">
        <f t="shared" si="176"/>
        <v>20.935102757301362</v>
      </c>
      <c r="CC147">
        <f t="shared" si="140"/>
        <v>70.869589997194169</v>
      </c>
      <c r="CD147">
        <f t="shared" si="141"/>
        <v>87.672667236086355</v>
      </c>
      <c r="CE147">
        <f t="shared" si="142"/>
        <v>120.12792601257674</v>
      </c>
      <c r="CF147">
        <f t="shared" si="143"/>
        <v>136.88784466267043</v>
      </c>
      <c r="CH147">
        <f t="shared" si="177"/>
        <v>122.81926950950134</v>
      </c>
      <c r="CI147">
        <f t="shared" si="178"/>
        <v>415.7682613168725</v>
      </c>
      <c r="CJ147">
        <f t="shared" si="179"/>
        <v>514.34631445170669</v>
      </c>
      <c r="CK147">
        <f t="shared" si="180"/>
        <v>704.75049927378359</v>
      </c>
      <c r="CL147">
        <f t="shared" si="181"/>
        <v>803.07535535433328</v>
      </c>
      <c r="CM147">
        <f t="shared" si="182"/>
        <v>122.81926950950134</v>
      </c>
      <c r="CN147">
        <f t="shared" si="183"/>
        <v>415.7682613168725</v>
      </c>
      <c r="CO147">
        <f t="shared" si="184"/>
        <v>514.34631445170669</v>
      </c>
      <c r="CP147">
        <f t="shared" si="185"/>
        <v>704.75049927378359</v>
      </c>
      <c r="CQ147">
        <f t="shared" si="186"/>
        <v>803.07535535433328</v>
      </c>
    </row>
    <row r="148" spans="1:95" x14ac:dyDescent="0.4">
      <c r="A148">
        <v>137</v>
      </c>
      <c r="B148">
        <f t="shared" si="151"/>
        <v>107.32781522131648</v>
      </c>
      <c r="C148">
        <f t="shared" si="133"/>
        <v>5838.6331480396166</v>
      </c>
      <c r="D148">
        <f t="shared" si="134"/>
        <v>7767.2314277088117</v>
      </c>
      <c r="E148">
        <f t="shared" si="135"/>
        <v>11492.332214467118</v>
      </c>
      <c r="F148">
        <f t="shared" si="135"/>
        <v>13415.976902664559</v>
      </c>
      <c r="G148">
        <f t="shared" si="152"/>
        <v>107.32781522131648</v>
      </c>
      <c r="H148">
        <f t="shared" si="146"/>
        <v>5838.6331480396166</v>
      </c>
      <c r="I148">
        <f t="shared" si="147"/>
        <v>7767.2314277088117</v>
      </c>
      <c r="J148">
        <f t="shared" si="148"/>
        <v>11492.332214467118</v>
      </c>
      <c r="K148">
        <f t="shared" si="149"/>
        <v>13415.976902664559</v>
      </c>
      <c r="L148">
        <f t="shared" si="153"/>
        <v>107.32781522131648</v>
      </c>
      <c r="M148">
        <f t="shared" si="154"/>
        <v>5838.6331480396166</v>
      </c>
      <c r="N148">
        <f t="shared" si="155"/>
        <v>7767.2314277088117</v>
      </c>
      <c r="O148">
        <f t="shared" si="156"/>
        <v>11492.332214467118</v>
      </c>
      <c r="P148">
        <f t="shared" si="157"/>
        <v>13415.976902664559</v>
      </c>
      <c r="Q148">
        <f t="shared" si="158"/>
        <v>1</v>
      </c>
      <c r="R148">
        <f t="shared" si="159"/>
        <v>1</v>
      </c>
      <c r="S148">
        <f t="shared" si="160"/>
        <v>1</v>
      </c>
      <c r="T148">
        <f t="shared" si="161"/>
        <v>1</v>
      </c>
      <c r="U148">
        <f t="shared" si="162"/>
        <v>1</v>
      </c>
      <c r="AO148">
        <f t="shared" si="187"/>
        <v>4.0844196348112103</v>
      </c>
      <c r="AP148">
        <f t="shared" si="188"/>
        <v>222.19242813372983</v>
      </c>
      <c r="AQ148">
        <f t="shared" si="189"/>
        <v>295.58630711002979</v>
      </c>
      <c r="AR148">
        <f t="shared" si="190"/>
        <v>437.34708705055425</v>
      </c>
      <c r="AS148">
        <f t="shared" si="191"/>
        <v>510.55245435140125</v>
      </c>
      <c r="AT148">
        <f t="shared" si="192"/>
        <v>4.0844196348112103</v>
      </c>
      <c r="AU148">
        <f t="shared" si="193"/>
        <v>222.19242813372983</v>
      </c>
      <c r="AV148">
        <f t="shared" si="194"/>
        <v>295.58630711002979</v>
      </c>
      <c r="AW148">
        <f t="shared" si="195"/>
        <v>437.34708705055425</v>
      </c>
      <c r="AX148">
        <f t="shared" si="196"/>
        <v>510.55245435140125</v>
      </c>
      <c r="AZ148">
        <f t="shared" si="163"/>
        <v>1.1000000000000001</v>
      </c>
      <c r="BA148">
        <f t="shared" si="163"/>
        <v>1.1000000000000001</v>
      </c>
      <c r="BB148">
        <f t="shared" si="163"/>
        <v>1.1000000000000001</v>
      </c>
      <c r="BC148">
        <f t="shared" si="163"/>
        <v>1.1000000000000001</v>
      </c>
      <c r="BD148">
        <f t="shared" si="163"/>
        <v>1.1000000000000001</v>
      </c>
      <c r="BE148">
        <f t="shared" si="164"/>
        <v>0.92827718972982043</v>
      </c>
      <c r="BF148">
        <f t="shared" si="165"/>
        <v>50.498279121302232</v>
      </c>
      <c r="BG148">
        <f t="shared" si="166"/>
        <v>67.1787061613704</v>
      </c>
      <c r="BH148">
        <f t="shared" si="167"/>
        <v>99.397065238762323</v>
      </c>
      <c r="BI148">
        <f t="shared" si="168"/>
        <v>116.03464871622755</v>
      </c>
      <c r="BJ148">
        <f t="shared" si="169"/>
        <v>0.92827718972982043</v>
      </c>
      <c r="BK148">
        <f t="shared" si="136"/>
        <v>50.498279121302232</v>
      </c>
      <c r="BL148">
        <f t="shared" si="137"/>
        <v>67.1787061613704</v>
      </c>
      <c r="BM148">
        <f t="shared" si="138"/>
        <v>99.397065238762323</v>
      </c>
      <c r="BN148">
        <f t="shared" si="139"/>
        <v>116.03464871622755</v>
      </c>
      <c r="BP148">
        <f t="shared" si="150"/>
        <v>137</v>
      </c>
      <c r="BQ148">
        <f t="shared" si="170"/>
        <v>20</v>
      </c>
      <c r="BR148">
        <f t="shared" si="170"/>
        <v>20</v>
      </c>
      <c r="BS148">
        <f t="shared" si="170"/>
        <v>20</v>
      </c>
      <c r="BT148">
        <f t="shared" si="170"/>
        <v>20</v>
      </c>
      <c r="BU148">
        <f t="shared" si="170"/>
        <v>20</v>
      </c>
      <c r="BW148">
        <f t="shared" si="171"/>
        <v>20.928277189729819</v>
      </c>
      <c r="BX148">
        <f t="shared" si="172"/>
        <v>70.498279121302232</v>
      </c>
      <c r="BY148">
        <f t="shared" si="173"/>
        <v>87.1787061613704</v>
      </c>
      <c r="BZ148">
        <f t="shared" si="174"/>
        <v>119.39706523876232</v>
      </c>
      <c r="CA148">
        <f t="shared" si="175"/>
        <v>136.03464871622754</v>
      </c>
      <c r="CB148">
        <f t="shared" si="176"/>
        <v>20.928277189729819</v>
      </c>
      <c r="CC148">
        <f t="shared" si="140"/>
        <v>70.498279121302232</v>
      </c>
      <c r="CD148">
        <f t="shared" si="141"/>
        <v>87.1787061613704</v>
      </c>
      <c r="CE148">
        <f t="shared" si="142"/>
        <v>119.39706523876232</v>
      </c>
      <c r="CF148">
        <f t="shared" si="143"/>
        <v>136.03464871622754</v>
      </c>
      <c r="CH148">
        <f t="shared" si="177"/>
        <v>122.77922617974828</v>
      </c>
      <c r="CI148">
        <f t="shared" si="178"/>
        <v>413.58990417830643</v>
      </c>
      <c r="CJ148">
        <f t="shared" si="179"/>
        <v>511.44840948003974</v>
      </c>
      <c r="CK148">
        <f t="shared" si="180"/>
        <v>700.46278273407233</v>
      </c>
      <c r="CL148">
        <f t="shared" si="181"/>
        <v>798.06993913520171</v>
      </c>
      <c r="CM148">
        <f t="shared" si="182"/>
        <v>122.77922617974828</v>
      </c>
      <c r="CN148">
        <f t="shared" si="183"/>
        <v>413.58990417830643</v>
      </c>
      <c r="CO148">
        <f t="shared" si="184"/>
        <v>511.44840948003974</v>
      </c>
      <c r="CP148">
        <f t="shared" si="185"/>
        <v>700.46278273407233</v>
      </c>
      <c r="CQ148">
        <f t="shared" si="186"/>
        <v>798.06993913520171</v>
      </c>
    </row>
    <row r="149" spans="1:95" x14ac:dyDescent="0.4">
      <c r="A149">
        <v>138</v>
      </c>
      <c r="B149">
        <f t="shared" si="151"/>
        <v>105.77797541949637</v>
      </c>
      <c r="C149">
        <f t="shared" si="133"/>
        <v>5754.3218628206032</v>
      </c>
      <c r="D149">
        <f t="shared" si="134"/>
        <v>7655.0707134355534</v>
      </c>
      <c r="E149">
        <f t="shared" si="135"/>
        <v>11326.380137226073</v>
      </c>
      <c r="F149">
        <f t="shared" si="135"/>
        <v>13222.246927437047</v>
      </c>
      <c r="G149">
        <f t="shared" si="152"/>
        <v>105.77797541949637</v>
      </c>
      <c r="H149">
        <f t="shared" si="146"/>
        <v>5754.3218628206032</v>
      </c>
      <c r="I149">
        <f t="shared" si="147"/>
        <v>7655.0707134355534</v>
      </c>
      <c r="J149">
        <f t="shared" si="148"/>
        <v>11326.380137226073</v>
      </c>
      <c r="K149">
        <f t="shared" si="149"/>
        <v>13222.246927437047</v>
      </c>
      <c r="L149">
        <f t="shared" si="153"/>
        <v>105.77797541949637</v>
      </c>
      <c r="M149">
        <f t="shared" si="154"/>
        <v>5754.3218628206032</v>
      </c>
      <c r="N149">
        <f t="shared" si="155"/>
        <v>7655.0707134355534</v>
      </c>
      <c r="O149">
        <f t="shared" si="156"/>
        <v>11326.380137226073</v>
      </c>
      <c r="P149">
        <f t="shared" si="157"/>
        <v>13222.246927437047</v>
      </c>
      <c r="Q149">
        <f t="shared" si="158"/>
        <v>1</v>
      </c>
      <c r="R149">
        <f t="shared" si="159"/>
        <v>1</v>
      </c>
      <c r="S149">
        <f t="shared" si="160"/>
        <v>1</v>
      </c>
      <c r="T149">
        <f t="shared" si="161"/>
        <v>1</v>
      </c>
      <c r="U149">
        <f t="shared" si="162"/>
        <v>1</v>
      </c>
      <c r="AO149">
        <f t="shared" si="187"/>
        <v>4.0548223910806946</v>
      </c>
      <c r="AP149">
        <f t="shared" si="188"/>
        <v>220.58233807478979</v>
      </c>
      <c r="AQ149">
        <f t="shared" si="189"/>
        <v>293.44437734836288</v>
      </c>
      <c r="AR149">
        <f t="shared" si="190"/>
        <v>434.17790526033281</v>
      </c>
      <c r="AS149">
        <f t="shared" si="191"/>
        <v>506.85279888508677</v>
      </c>
      <c r="AT149">
        <f t="shared" si="192"/>
        <v>4.0548223910806946</v>
      </c>
      <c r="AU149">
        <f t="shared" si="193"/>
        <v>220.58233807478979</v>
      </c>
      <c r="AV149">
        <f t="shared" si="194"/>
        <v>293.44437734836288</v>
      </c>
      <c r="AW149">
        <f t="shared" si="195"/>
        <v>434.17790526033281</v>
      </c>
      <c r="AX149">
        <f t="shared" si="196"/>
        <v>506.85279888508677</v>
      </c>
      <c r="AZ149">
        <f t="shared" si="163"/>
        <v>1.1000000000000001</v>
      </c>
      <c r="BA149">
        <f t="shared" si="163"/>
        <v>1.1000000000000001</v>
      </c>
      <c r="BB149">
        <f t="shared" si="163"/>
        <v>1.1000000000000001</v>
      </c>
      <c r="BC149">
        <f t="shared" si="163"/>
        <v>1.1000000000000001</v>
      </c>
      <c r="BD149">
        <f t="shared" si="163"/>
        <v>1.1000000000000001</v>
      </c>
      <c r="BE149">
        <f t="shared" si="164"/>
        <v>0.92155054342743048</v>
      </c>
      <c r="BF149">
        <f t="shared" si="165"/>
        <v>50.13234956245222</v>
      </c>
      <c r="BG149">
        <f t="shared" si="166"/>
        <v>66.691903942809745</v>
      </c>
      <c r="BH149">
        <f t="shared" si="167"/>
        <v>98.67679665007563</v>
      </c>
      <c r="BI149">
        <f t="shared" si="168"/>
        <v>115.1938179284288</v>
      </c>
      <c r="BJ149">
        <f t="shared" si="169"/>
        <v>0.92155054342743048</v>
      </c>
      <c r="BK149">
        <f t="shared" si="136"/>
        <v>50.13234956245222</v>
      </c>
      <c r="BL149">
        <f t="shared" si="137"/>
        <v>66.691903942809745</v>
      </c>
      <c r="BM149">
        <f t="shared" si="138"/>
        <v>98.67679665007563</v>
      </c>
      <c r="BN149">
        <f t="shared" si="139"/>
        <v>115.1938179284288</v>
      </c>
      <c r="BP149">
        <f t="shared" si="150"/>
        <v>138</v>
      </c>
      <c r="BQ149">
        <f t="shared" si="170"/>
        <v>20</v>
      </c>
      <c r="BR149">
        <f t="shared" si="170"/>
        <v>20</v>
      </c>
      <c r="BS149">
        <f t="shared" si="170"/>
        <v>20</v>
      </c>
      <c r="BT149">
        <f t="shared" si="170"/>
        <v>20</v>
      </c>
      <c r="BU149">
        <f t="shared" si="170"/>
        <v>20</v>
      </c>
      <c r="BW149">
        <f t="shared" si="171"/>
        <v>20.921550543427429</v>
      </c>
      <c r="BX149">
        <f t="shared" si="172"/>
        <v>70.13234956245222</v>
      </c>
      <c r="BY149">
        <f t="shared" si="173"/>
        <v>86.691903942809745</v>
      </c>
      <c r="BZ149">
        <f t="shared" si="174"/>
        <v>118.67679665007563</v>
      </c>
      <c r="CA149">
        <f t="shared" si="175"/>
        <v>135.19381792842881</v>
      </c>
      <c r="CB149">
        <f t="shared" si="176"/>
        <v>20.921550543427429</v>
      </c>
      <c r="CC149">
        <f t="shared" si="140"/>
        <v>70.13234956245222</v>
      </c>
      <c r="CD149">
        <f t="shared" si="141"/>
        <v>86.691903942809745</v>
      </c>
      <c r="CE149">
        <f t="shared" si="142"/>
        <v>118.67679665007563</v>
      </c>
      <c r="CF149">
        <f t="shared" si="143"/>
        <v>135.19381792842881</v>
      </c>
      <c r="CH149">
        <f t="shared" si="177"/>
        <v>122.73976318810759</v>
      </c>
      <c r="CI149">
        <f t="shared" si="178"/>
        <v>411.44311743305303</v>
      </c>
      <c r="CJ149">
        <f t="shared" si="179"/>
        <v>508.59250313115058</v>
      </c>
      <c r="CK149">
        <f t="shared" si="180"/>
        <v>696.23720701377715</v>
      </c>
      <c r="CL149">
        <f t="shared" si="181"/>
        <v>793.13706518011577</v>
      </c>
      <c r="CM149">
        <f t="shared" si="182"/>
        <v>122.73976318810759</v>
      </c>
      <c r="CN149">
        <f t="shared" si="183"/>
        <v>411.44311743305303</v>
      </c>
      <c r="CO149">
        <f t="shared" si="184"/>
        <v>508.59250313115058</v>
      </c>
      <c r="CP149">
        <f t="shared" si="185"/>
        <v>696.23720701377715</v>
      </c>
      <c r="CQ149">
        <f t="shared" si="186"/>
        <v>793.13706518011577</v>
      </c>
    </row>
    <row r="150" spans="1:95" x14ac:dyDescent="0.4">
      <c r="A150">
        <v>139</v>
      </c>
      <c r="B150">
        <f t="shared" si="151"/>
        <v>104.26146492877641</v>
      </c>
      <c r="C150">
        <f t="shared" si="133"/>
        <v>5671.8236921254365</v>
      </c>
      <c r="D150">
        <f t="shared" si="134"/>
        <v>7545.322015768681</v>
      </c>
      <c r="E150">
        <f t="shared" si="135"/>
        <v>11163.996860065905</v>
      </c>
      <c r="F150">
        <f t="shared" si="135"/>
        <v>13032.683116097051</v>
      </c>
      <c r="G150">
        <f t="shared" si="152"/>
        <v>104.26146492877641</v>
      </c>
      <c r="H150">
        <f t="shared" si="146"/>
        <v>5671.8236921254365</v>
      </c>
      <c r="I150">
        <f t="shared" si="147"/>
        <v>7545.322015768681</v>
      </c>
      <c r="J150">
        <f t="shared" si="148"/>
        <v>11163.996860065905</v>
      </c>
      <c r="K150">
        <f t="shared" si="149"/>
        <v>13032.683116097051</v>
      </c>
      <c r="L150">
        <f t="shared" si="153"/>
        <v>104.26146492877641</v>
      </c>
      <c r="M150">
        <f t="shared" si="154"/>
        <v>5671.8236921254365</v>
      </c>
      <c r="N150">
        <f t="shared" si="155"/>
        <v>7545.322015768681</v>
      </c>
      <c r="O150">
        <f t="shared" si="156"/>
        <v>11163.996860065905</v>
      </c>
      <c r="P150">
        <f t="shared" si="157"/>
        <v>13032.683116097051</v>
      </c>
      <c r="Q150">
        <f t="shared" si="158"/>
        <v>1</v>
      </c>
      <c r="R150">
        <f t="shared" si="159"/>
        <v>1</v>
      </c>
      <c r="S150">
        <f t="shared" si="160"/>
        <v>1</v>
      </c>
      <c r="T150">
        <f t="shared" si="161"/>
        <v>1</v>
      </c>
      <c r="U150">
        <f t="shared" si="162"/>
        <v>1</v>
      </c>
      <c r="AO150">
        <f t="shared" si="187"/>
        <v>4.0256510069722005</v>
      </c>
      <c r="AP150">
        <f t="shared" si="188"/>
        <v>218.9954147792877</v>
      </c>
      <c r="AQ150">
        <f t="shared" si="189"/>
        <v>291.33326671995741</v>
      </c>
      <c r="AR150">
        <f t="shared" si="190"/>
        <v>431.05432320810019</v>
      </c>
      <c r="AS150">
        <f t="shared" si="191"/>
        <v>503.20637587152498</v>
      </c>
      <c r="AT150">
        <f t="shared" si="192"/>
        <v>4.0256510069722005</v>
      </c>
      <c r="AU150">
        <f t="shared" si="193"/>
        <v>218.9954147792877</v>
      </c>
      <c r="AV150">
        <f t="shared" si="194"/>
        <v>291.33326671995741</v>
      </c>
      <c r="AW150">
        <f t="shared" si="195"/>
        <v>431.05432320810019</v>
      </c>
      <c r="AX150">
        <f t="shared" si="196"/>
        <v>503.20637587152498</v>
      </c>
      <c r="AZ150">
        <f t="shared" si="163"/>
        <v>1.1000000000000001</v>
      </c>
      <c r="BA150">
        <f t="shared" si="163"/>
        <v>1.1000000000000001</v>
      </c>
      <c r="BB150">
        <f t="shared" si="163"/>
        <v>1.1000000000000001</v>
      </c>
      <c r="BC150">
        <f t="shared" si="163"/>
        <v>1.1000000000000001</v>
      </c>
      <c r="BD150">
        <f t="shared" si="163"/>
        <v>1.1000000000000001</v>
      </c>
      <c r="BE150">
        <f t="shared" si="164"/>
        <v>0.91492068340277277</v>
      </c>
      <c r="BF150">
        <f t="shared" si="165"/>
        <v>49.77168517711084</v>
      </c>
      <c r="BG150">
        <f t="shared" si="166"/>
        <v>66.212106072717589</v>
      </c>
      <c r="BH150">
        <f t="shared" si="167"/>
        <v>97.966891638204586</v>
      </c>
      <c r="BI150">
        <f t="shared" si="168"/>
        <v>114.36508542534658</v>
      </c>
      <c r="BJ150">
        <f t="shared" si="169"/>
        <v>0.91492068340277277</v>
      </c>
      <c r="BK150">
        <f t="shared" si="136"/>
        <v>49.77168517711084</v>
      </c>
      <c r="BL150">
        <f t="shared" si="137"/>
        <v>66.212106072717589</v>
      </c>
      <c r="BM150">
        <f t="shared" si="138"/>
        <v>97.966891638204586</v>
      </c>
      <c r="BN150">
        <f t="shared" si="139"/>
        <v>114.36508542534658</v>
      </c>
      <c r="BP150">
        <f t="shared" si="150"/>
        <v>139</v>
      </c>
      <c r="BQ150">
        <f t="shared" si="170"/>
        <v>20</v>
      </c>
      <c r="BR150">
        <f t="shared" si="170"/>
        <v>20</v>
      </c>
      <c r="BS150">
        <f t="shared" si="170"/>
        <v>20</v>
      </c>
      <c r="BT150">
        <f t="shared" si="170"/>
        <v>20</v>
      </c>
      <c r="BU150">
        <f t="shared" si="170"/>
        <v>20</v>
      </c>
      <c r="BW150">
        <f t="shared" si="171"/>
        <v>20.914920683402773</v>
      </c>
      <c r="BX150">
        <f t="shared" si="172"/>
        <v>69.77168517711084</v>
      </c>
      <c r="BY150">
        <f t="shared" si="173"/>
        <v>86.212106072717589</v>
      </c>
      <c r="BZ150">
        <f t="shared" si="174"/>
        <v>117.96689163820459</v>
      </c>
      <c r="CA150">
        <f t="shared" si="175"/>
        <v>134.36508542534659</v>
      </c>
      <c r="CB150">
        <f t="shared" si="176"/>
        <v>20.914920683402773</v>
      </c>
      <c r="CC150">
        <f t="shared" si="140"/>
        <v>69.77168517711084</v>
      </c>
      <c r="CD150">
        <f t="shared" si="141"/>
        <v>86.212106072717589</v>
      </c>
      <c r="CE150">
        <f t="shared" si="142"/>
        <v>117.96689163820459</v>
      </c>
      <c r="CF150">
        <f t="shared" si="143"/>
        <v>134.36508542534659</v>
      </c>
      <c r="CH150">
        <f t="shared" si="177"/>
        <v>122.70086800929629</v>
      </c>
      <c r="CI150">
        <f t="shared" si="178"/>
        <v>409.32721970571697</v>
      </c>
      <c r="CJ150">
        <f t="shared" si="179"/>
        <v>505.77768895994319</v>
      </c>
      <c r="CK150">
        <f t="shared" si="180"/>
        <v>692.07243094413354</v>
      </c>
      <c r="CL150">
        <f t="shared" si="181"/>
        <v>788.27516782870009</v>
      </c>
      <c r="CM150">
        <f t="shared" si="182"/>
        <v>122.70086800929629</v>
      </c>
      <c r="CN150">
        <f t="shared" si="183"/>
        <v>409.32721970571697</v>
      </c>
      <c r="CO150">
        <f t="shared" si="184"/>
        <v>505.77768895994319</v>
      </c>
      <c r="CP150">
        <f t="shared" si="185"/>
        <v>692.07243094413354</v>
      </c>
      <c r="CQ150">
        <f t="shared" si="186"/>
        <v>788.27516782870009</v>
      </c>
    </row>
    <row r="151" spans="1:95" x14ac:dyDescent="0.4">
      <c r="A151">
        <v>140</v>
      </c>
      <c r="B151">
        <f t="shared" si="151"/>
        <v>102.77733489229026</v>
      </c>
      <c r="C151">
        <f t="shared" si="133"/>
        <v>5591.0870181405899</v>
      </c>
      <c r="D151">
        <f t="shared" si="134"/>
        <v>7437.9166666666679</v>
      </c>
      <c r="E151">
        <f t="shared" si="135"/>
        <v>11005.080782312925</v>
      </c>
      <c r="F151">
        <f t="shared" si="135"/>
        <v>12847.166861536281</v>
      </c>
      <c r="G151">
        <f t="shared" si="152"/>
        <v>102.77733489229026</v>
      </c>
      <c r="H151">
        <f t="shared" si="146"/>
        <v>5591.0870181405899</v>
      </c>
      <c r="I151">
        <f t="shared" si="147"/>
        <v>7437.9166666666679</v>
      </c>
      <c r="J151">
        <f t="shared" si="148"/>
        <v>11005.080782312925</v>
      </c>
      <c r="K151">
        <f t="shared" si="149"/>
        <v>12847.166861536281</v>
      </c>
      <c r="L151">
        <f t="shared" si="153"/>
        <v>102.77733489229026</v>
      </c>
      <c r="M151">
        <f t="shared" si="154"/>
        <v>5591.0870181405899</v>
      </c>
      <c r="N151">
        <f t="shared" si="155"/>
        <v>7437.9166666666679</v>
      </c>
      <c r="O151">
        <f t="shared" si="156"/>
        <v>11005.080782312925</v>
      </c>
      <c r="P151">
        <f t="shared" si="157"/>
        <v>12847.166861536281</v>
      </c>
      <c r="Q151">
        <f t="shared" si="158"/>
        <v>1</v>
      </c>
      <c r="R151">
        <f t="shared" si="159"/>
        <v>1</v>
      </c>
      <c r="S151">
        <f t="shared" si="160"/>
        <v>1</v>
      </c>
      <c r="T151">
        <f t="shared" si="161"/>
        <v>1</v>
      </c>
      <c r="U151">
        <f t="shared" si="162"/>
        <v>1</v>
      </c>
      <c r="AO151">
        <f t="shared" si="187"/>
        <v>3.9968963569223988</v>
      </c>
      <c r="AP151">
        <f t="shared" si="188"/>
        <v>217.43116181657851</v>
      </c>
      <c r="AQ151">
        <f t="shared" si="189"/>
        <v>289.25231481481484</v>
      </c>
      <c r="AR151">
        <f t="shared" si="190"/>
        <v>427.97536375661372</v>
      </c>
      <c r="AS151">
        <f t="shared" si="191"/>
        <v>499.61204461529979</v>
      </c>
      <c r="AT151">
        <f t="shared" si="192"/>
        <v>3.9968963569223988</v>
      </c>
      <c r="AU151">
        <f t="shared" si="193"/>
        <v>217.43116181657851</v>
      </c>
      <c r="AV151">
        <f t="shared" si="194"/>
        <v>289.25231481481484</v>
      </c>
      <c r="AW151">
        <f t="shared" si="195"/>
        <v>427.97536375661372</v>
      </c>
      <c r="AX151">
        <f t="shared" si="196"/>
        <v>499.61204461529979</v>
      </c>
      <c r="AZ151">
        <f t="shared" si="163"/>
        <v>1.1000000000000001</v>
      </c>
      <c r="BA151">
        <f t="shared" si="163"/>
        <v>1.1000000000000001</v>
      </c>
      <c r="BB151">
        <f t="shared" si="163"/>
        <v>1.1000000000000001</v>
      </c>
      <c r="BC151">
        <f t="shared" si="163"/>
        <v>1.1000000000000001</v>
      </c>
      <c r="BD151">
        <f t="shared" si="163"/>
        <v>1.1000000000000001</v>
      </c>
      <c r="BE151">
        <f t="shared" si="164"/>
        <v>0.90838553566418145</v>
      </c>
      <c r="BF151">
        <f t="shared" si="165"/>
        <v>49.416173140131477</v>
      </c>
      <c r="BG151">
        <f t="shared" si="166"/>
        <v>65.739162457912457</v>
      </c>
      <c r="BH151">
        <f t="shared" si="167"/>
        <v>97.26712812650311</v>
      </c>
      <c r="BI151">
        <f t="shared" si="168"/>
        <v>113.54819195802267</v>
      </c>
      <c r="BJ151">
        <f t="shared" si="169"/>
        <v>0.90838553566418145</v>
      </c>
      <c r="BK151">
        <f t="shared" si="136"/>
        <v>49.416173140131477</v>
      </c>
      <c r="BL151">
        <f t="shared" si="137"/>
        <v>65.739162457912457</v>
      </c>
      <c r="BM151">
        <f t="shared" si="138"/>
        <v>97.26712812650311</v>
      </c>
      <c r="BN151">
        <f t="shared" si="139"/>
        <v>113.54819195802267</v>
      </c>
      <c r="BP151">
        <f t="shared" si="150"/>
        <v>140</v>
      </c>
      <c r="BQ151">
        <f t="shared" si="170"/>
        <v>20</v>
      </c>
      <c r="BR151">
        <f t="shared" si="170"/>
        <v>20</v>
      </c>
      <c r="BS151">
        <f t="shared" si="170"/>
        <v>20</v>
      </c>
      <c r="BT151">
        <f t="shared" si="170"/>
        <v>20</v>
      </c>
      <c r="BU151">
        <f t="shared" si="170"/>
        <v>20</v>
      </c>
      <c r="BW151">
        <f t="shared" si="171"/>
        <v>20.908385535664181</v>
      </c>
      <c r="BX151">
        <f t="shared" si="172"/>
        <v>69.416173140131477</v>
      </c>
      <c r="BY151">
        <f t="shared" si="173"/>
        <v>85.739162457912457</v>
      </c>
      <c r="BZ151">
        <f t="shared" si="174"/>
        <v>117.26712812650311</v>
      </c>
      <c r="CA151">
        <f t="shared" si="175"/>
        <v>133.54819195802267</v>
      </c>
      <c r="CB151">
        <f t="shared" si="176"/>
        <v>20.908385535664181</v>
      </c>
      <c r="CC151">
        <f t="shared" si="140"/>
        <v>69.416173140131477</v>
      </c>
      <c r="CD151">
        <f t="shared" si="141"/>
        <v>85.739162457912457</v>
      </c>
      <c r="CE151">
        <f t="shared" si="142"/>
        <v>117.26712812650311</v>
      </c>
      <c r="CF151">
        <f t="shared" si="143"/>
        <v>133.54819195802267</v>
      </c>
      <c r="CH151">
        <f t="shared" si="177"/>
        <v>122.66252847589654</v>
      </c>
      <c r="CI151">
        <f t="shared" si="178"/>
        <v>407.24154908877136</v>
      </c>
      <c r="CJ151">
        <f t="shared" si="179"/>
        <v>503.00308641975312</v>
      </c>
      <c r="CK151">
        <f t="shared" si="180"/>
        <v>687.96715167548507</v>
      </c>
      <c r="CL151">
        <f t="shared" si="181"/>
        <v>783.4827261537331</v>
      </c>
      <c r="CM151">
        <f t="shared" si="182"/>
        <v>122.66252847589654</v>
      </c>
      <c r="CN151">
        <f t="shared" si="183"/>
        <v>407.24154908877136</v>
      </c>
      <c r="CO151">
        <f t="shared" si="184"/>
        <v>503.00308641975312</v>
      </c>
      <c r="CP151">
        <f t="shared" si="185"/>
        <v>687.96715167548507</v>
      </c>
      <c r="CQ151">
        <f t="shared" si="186"/>
        <v>783.4827261537331</v>
      </c>
    </row>
    <row r="152" spans="1:95" x14ac:dyDescent="0.4">
      <c r="A152">
        <v>141</v>
      </c>
      <c r="B152">
        <f t="shared" si="151"/>
        <v>101.32466998083039</v>
      </c>
      <c r="C152">
        <f t="shared" si="133"/>
        <v>5512.0620469571732</v>
      </c>
      <c r="D152">
        <f t="shared" si="134"/>
        <v>7332.7884244588649</v>
      </c>
      <c r="E152">
        <f t="shared" si="135"/>
        <v>10849.533893331993</v>
      </c>
      <c r="F152">
        <f t="shared" si="135"/>
        <v>12665.583747603798</v>
      </c>
      <c r="G152">
        <f t="shared" si="152"/>
        <v>101.32466998083039</v>
      </c>
      <c r="H152">
        <f t="shared" si="146"/>
        <v>5512.0620469571732</v>
      </c>
      <c r="I152">
        <f t="shared" si="147"/>
        <v>7332.7884244588649</v>
      </c>
      <c r="J152">
        <f t="shared" si="148"/>
        <v>10849.533893331993</v>
      </c>
      <c r="K152">
        <f t="shared" si="149"/>
        <v>12665.583747603798</v>
      </c>
      <c r="L152">
        <f t="shared" si="153"/>
        <v>101.32466998083039</v>
      </c>
      <c r="M152">
        <f t="shared" si="154"/>
        <v>5512.0620469571732</v>
      </c>
      <c r="N152">
        <f t="shared" si="155"/>
        <v>7332.7884244588649</v>
      </c>
      <c r="O152">
        <f t="shared" si="156"/>
        <v>10849.533893331993</v>
      </c>
      <c r="P152">
        <f t="shared" si="157"/>
        <v>12665.583747603798</v>
      </c>
      <c r="Q152">
        <f t="shared" si="158"/>
        <v>1</v>
      </c>
      <c r="R152">
        <f t="shared" si="159"/>
        <v>1</v>
      </c>
      <c r="S152">
        <f t="shared" si="160"/>
        <v>1</v>
      </c>
      <c r="T152">
        <f t="shared" si="161"/>
        <v>1</v>
      </c>
      <c r="U152">
        <f t="shared" si="162"/>
        <v>1</v>
      </c>
      <c r="AO152">
        <f t="shared" si="187"/>
        <v>3.9685495742491903</v>
      </c>
      <c r="AP152">
        <f t="shared" si="188"/>
        <v>215.88909683915597</v>
      </c>
      <c r="AQ152">
        <f t="shared" si="189"/>
        <v>287.20087995797223</v>
      </c>
      <c r="AR152">
        <f t="shared" si="190"/>
        <v>424.94007748883638</v>
      </c>
      <c r="AS152">
        <f t="shared" si="191"/>
        <v>496.06869678114879</v>
      </c>
      <c r="AT152">
        <f t="shared" si="192"/>
        <v>3.9685495742491903</v>
      </c>
      <c r="AU152">
        <f t="shared" si="193"/>
        <v>215.88909683915597</v>
      </c>
      <c r="AV152">
        <f t="shared" si="194"/>
        <v>287.20087995797223</v>
      </c>
      <c r="AW152">
        <f t="shared" si="195"/>
        <v>424.94007748883638</v>
      </c>
      <c r="AX152">
        <f t="shared" si="196"/>
        <v>496.06869678114879</v>
      </c>
      <c r="AZ152">
        <f t="shared" si="163"/>
        <v>1.1000000000000001</v>
      </c>
      <c r="BA152">
        <f t="shared" si="163"/>
        <v>1.1000000000000001</v>
      </c>
      <c r="BB152">
        <f t="shared" si="163"/>
        <v>1.1000000000000001</v>
      </c>
      <c r="BC152">
        <f t="shared" si="163"/>
        <v>1.1000000000000001</v>
      </c>
      <c r="BD152">
        <f t="shared" si="163"/>
        <v>1.1000000000000001</v>
      </c>
      <c r="BE152">
        <f t="shared" si="164"/>
        <v>0.90194308505663412</v>
      </c>
      <c r="BF152">
        <f t="shared" si="165"/>
        <v>49.065703827080895</v>
      </c>
      <c r="BG152">
        <f t="shared" si="166"/>
        <v>65.272927263175504</v>
      </c>
      <c r="BH152">
        <f t="shared" si="167"/>
        <v>96.577290338371895</v>
      </c>
      <c r="BI152">
        <f t="shared" si="168"/>
        <v>112.74288563207926</v>
      </c>
      <c r="BJ152">
        <f t="shared" si="169"/>
        <v>0.90194308505663412</v>
      </c>
      <c r="BK152">
        <f t="shared" si="136"/>
        <v>49.065703827080895</v>
      </c>
      <c r="BL152">
        <f t="shared" si="137"/>
        <v>65.272927263175504</v>
      </c>
      <c r="BM152">
        <f t="shared" si="138"/>
        <v>96.577290338371895</v>
      </c>
      <c r="BN152">
        <f t="shared" si="139"/>
        <v>112.74288563207926</v>
      </c>
      <c r="BP152">
        <f t="shared" si="150"/>
        <v>141</v>
      </c>
      <c r="BQ152">
        <f t="shared" si="170"/>
        <v>20</v>
      </c>
      <c r="BR152">
        <f t="shared" si="170"/>
        <v>20</v>
      </c>
      <c r="BS152">
        <f t="shared" si="170"/>
        <v>20</v>
      </c>
      <c r="BT152">
        <f t="shared" si="170"/>
        <v>20</v>
      </c>
      <c r="BU152">
        <f t="shared" si="170"/>
        <v>20</v>
      </c>
      <c r="BW152">
        <f t="shared" si="171"/>
        <v>20.901943085056633</v>
      </c>
      <c r="BX152">
        <f t="shared" si="172"/>
        <v>69.065703827080895</v>
      </c>
      <c r="BY152">
        <f t="shared" si="173"/>
        <v>85.272927263175504</v>
      </c>
      <c r="BZ152">
        <f t="shared" si="174"/>
        <v>116.5772903383719</v>
      </c>
      <c r="CA152">
        <f t="shared" si="175"/>
        <v>132.74288563207926</v>
      </c>
      <c r="CB152">
        <f t="shared" si="176"/>
        <v>20.901943085056633</v>
      </c>
      <c r="CC152">
        <f t="shared" si="140"/>
        <v>69.065703827080895</v>
      </c>
      <c r="CD152">
        <f t="shared" si="141"/>
        <v>85.272927263175504</v>
      </c>
      <c r="CE152">
        <f t="shared" si="142"/>
        <v>116.5772903383719</v>
      </c>
      <c r="CF152">
        <f t="shared" si="143"/>
        <v>132.74288563207926</v>
      </c>
      <c r="CH152">
        <f t="shared" si="177"/>
        <v>122.6247327656656</v>
      </c>
      <c r="CI152">
        <f t="shared" si="178"/>
        <v>405.18546245220796</v>
      </c>
      <c r="CJ152">
        <f t="shared" si="179"/>
        <v>500.267839943963</v>
      </c>
      <c r="CK152">
        <f t="shared" si="180"/>
        <v>683.92010331844858</v>
      </c>
      <c r="CL152">
        <f t="shared" si="181"/>
        <v>778.75826237486501</v>
      </c>
      <c r="CM152">
        <f t="shared" si="182"/>
        <v>122.6247327656656</v>
      </c>
      <c r="CN152">
        <f t="shared" si="183"/>
        <v>405.18546245220796</v>
      </c>
      <c r="CO152">
        <f t="shared" si="184"/>
        <v>500.267839943963</v>
      </c>
      <c r="CP152">
        <f t="shared" si="185"/>
        <v>683.92010331844858</v>
      </c>
      <c r="CQ152">
        <f t="shared" si="186"/>
        <v>778.75826237486501</v>
      </c>
    </row>
    <row r="153" spans="1:95" x14ac:dyDescent="0.4">
      <c r="A153">
        <v>142</v>
      </c>
      <c r="B153">
        <f t="shared" si="151"/>
        <v>99.902586981198624</v>
      </c>
      <c r="C153">
        <f t="shared" si="133"/>
        <v>5434.700731777205</v>
      </c>
      <c r="D153">
        <f t="shared" si="134"/>
        <v>7229.8733716855131</v>
      </c>
      <c r="E153">
        <f t="shared" si="135"/>
        <v>10697.261621371421</v>
      </c>
      <c r="F153">
        <f t="shared" si="135"/>
        <v>12487.823372649827</v>
      </c>
      <c r="G153">
        <f t="shared" si="152"/>
        <v>99.902586981198624</v>
      </c>
      <c r="H153">
        <f t="shared" si="146"/>
        <v>5434.700731777205</v>
      </c>
      <c r="I153">
        <f t="shared" si="147"/>
        <v>7229.8733716855131</v>
      </c>
      <c r="J153">
        <f t="shared" si="148"/>
        <v>10697.261621371421</v>
      </c>
      <c r="K153">
        <f t="shared" si="149"/>
        <v>12487.823372649827</v>
      </c>
      <c r="L153">
        <f t="shared" si="153"/>
        <v>99.902586981198624</v>
      </c>
      <c r="M153">
        <f t="shared" si="154"/>
        <v>5434.700731777205</v>
      </c>
      <c r="N153">
        <f t="shared" si="155"/>
        <v>7229.8733716855131</v>
      </c>
      <c r="O153">
        <f t="shared" si="156"/>
        <v>10697.261621371421</v>
      </c>
      <c r="P153">
        <f t="shared" si="157"/>
        <v>12487.823372649827</v>
      </c>
      <c r="Q153">
        <f t="shared" si="158"/>
        <v>1</v>
      </c>
      <c r="R153">
        <f t="shared" si="159"/>
        <v>1</v>
      </c>
      <c r="S153">
        <f t="shared" si="160"/>
        <v>1</v>
      </c>
      <c r="T153">
        <f t="shared" si="161"/>
        <v>1</v>
      </c>
      <c r="U153">
        <f t="shared" si="162"/>
        <v>1</v>
      </c>
      <c r="AO153">
        <f t="shared" si="187"/>
        <v>3.940602042036168</v>
      </c>
      <c r="AP153">
        <f t="shared" si="188"/>
        <v>214.36875108676753</v>
      </c>
      <c r="AQ153">
        <f t="shared" si="189"/>
        <v>285.17833854981745</v>
      </c>
      <c r="AR153">
        <f t="shared" si="190"/>
        <v>421.94754173187272</v>
      </c>
      <c r="AS153">
        <f t="shared" si="191"/>
        <v>492.57525525452098</v>
      </c>
      <c r="AT153">
        <f t="shared" si="192"/>
        <v>3.940602042036168</v>
      </c>
      <c r="AU153">
        <f t="shared" si="193"/>
        <v>214.36875108676753</v>
      </c>
      <c r="AV153">
        <f t="shared" si="194"/>
        <v>285.17833854981745</v>
      </c>
      <c r="AW153">
        <f t="shared" si="195"/>
        <v>421.94754173187272</v>
      </c>
      <c r="AX153">
        <f t="shared" si="196"/>
        <v>492.57525525452098</v>
      </c>
      <c r="AZ153">
        <f t="shared" si="163"/>
        <v>1.1000000000000001</v>
      </c>
      <c r="BA153">
        <f t="shared" si="163"/>
        <v>1.1000000000000001</v>
      </c>
      <c r="BB153">
        <f t="shared" si="163"/>
        <v>1.1000000000000001</v>
      </c>
      <c r="BC153">
        <f t="shared" si="163"/>
        <v>1.1000000000000001</v>
      </c>
      <c r="BD153">
        <f t="shared" si="163"/>
        <v>1.1000000000000001</v>
      </c>
      <c r="BE153">
        <f t="shared" si="164"/>
        <v>0.89559137319003812</v>
      </c>
      <c r="BF153">
        <f t="shared" si="165"/>
        <v>48.720170701538073</v>
      </c>
      <c r="BG153">
        <f t="shared" si="166"/>
        <v>64.813258761322146</v>
      </c>
      <c r="BH153">
        <f t="shared" si="167"/>
        <v>95.89716857542561</v>
      </c>
      <c r="BI153">
        <f t="shared" si="168"/>
        <v>111.94892164875476</v>
      </c>
      <c r="BJ153">
        <f t="shared" si="169"/>
        <v>0.89559137319003812</v>
      </c>
      <c r="BK153">
        <f t="shared" si="136"/>
        <v>48.720170701538073</v>
      </c>
      <c r="BL153">
        <f t="shared" si="137"/>
        <v>64.813258761322146</v>
      </c>
      <c r="BM153">
        <f t="shared" si="138"/>
        <v>95.89716857542561</v>
      </c>
      <c r="BN153">
        <f t="shared" si="139"/>
        <v>111.94892164875476</v>
      </c>
      <c r="BP153">
        <f t="shared" si="150"/>
        <v>142</v>
      </c>
      <c r="BQ153">
        <f t="shared" si="170"/>
        <v>20</v>
      </c>
      <c r="BR153">
        <f t="shared" si="170"/>
        <v>20</v>
      </c>
      <c r="BS153">
        <f t="shared" si="170"/>
        <v>20</v>
      </c>
      <c r="BT153">
        <f t="shared" si="170"/>
        <v>20</v>
      </c>
      <c r="BU153">
        <f t="shared" si="170"/>
        <v>20</v>
      </c>
      <c r="BW153">
        <f t="shared" si="171"/>
        <v>20.895591373190037</v>
      </c>
      <c r="BX153">
        <f t="shared" si="172"/>
        <v>68.72017070153808</v>
      </c>
      <c r="BY153">
        <f t="shared" si="173"/>
        <v>84.813258761322146</v>
      </c>
      <c r="BZ153">
        <f t="shared" si="174"/>
        <v>115.89716857542561</v>
      </c>
      <c r="CA153">
        <f t="shared" si="175"/>
        <v>131.94892164875478</v>
      </c>
      <c r="CB153">
        <f t="shared" si="176"/>
        <v>20.895591373190037</v>
      </c>
      <c r="CC153">
        <f t="shared" si="140"/>
        <v>68.72017070153808</v>
      </c>
      <c r="CD153">
        <f t="shared" si="141"/>
        <v>84.813258761322146</v>
      </c>
      <c r="CE153">
        <f t="shared" si="142"/>
        <v>115.89716857542561</v>
      </c>
      <c r="CF153">
        <f t="shared" si="143"/>
        <v>131.94892164875478</v>
      </c>
      <c r="CH153">
        <f t="shared" si="177"/>
        <v>122.58746938938157</v>
      </c>
      <c r="CI153">
        <f t="shared" si="178"/>
        <v>403.1583347823568</v>
      </c>
      <c r="CJ153">
        <f t="shared" si="179"/>
        <v>497.57111806642325</v>
      </c>
      <c r="CK153">
        <f t="shared" si="180"/>
        <v>679.930055642497</v>
      </c>
      <c r="CL153">
        <f t="shared" si="181"/>
        <v>774.10034033936142</v>
      </c>
      <c r="CM153">
        <f t="shared" si="182"/>
        <v>122.58746938938157</v>
      </c>
      <c r="CN153">
        <f t="shared" si="183"/>
        <v>403.1583347823568</v>
      </c>
      <c r="CO153">
        <f t="shared" si="184"/>
        <v>497.57111806642325</v>
      </c>
      <c r="CP153">
        <f t="shared" si="185"/>
        <v>679.930055642497</v>
      </c>
      <c r="CQ153">
        <f t="shared" si="186"/>
        <v>774.10034033936142</v>
      </c>
    </row>
    <row r="154" spans="1:95" x14ac:dyDescent="0.4">
      <c r="A154">
        <v>143</v>
      </c>
      <c r="B154">
        <f t="shared" si="151"/>
        <v>98.510233453415282</v>
      </c>
      <c r="C154">
        <f t="shared" si="133"/>
        <v>5358.9566998657911</v>
      </c>
      <c r="D154">
        <f t="shared" si="134"/>
        <v>7129.1098179210076</v>
      </c>
      <c r="E154">
        <f t="shared" si="135"/>
        <v>10548.172689781082</v>
      </c>
      <c r="F154">
        <f t="shared" si="135"/>
        <v>12313.77918167691</v>
      </c>
      <c r="G154">
        <f t="shared" si="152"/>
        <v>98.510233453415282</v>
      </c>
      <c r="H154">
        <f t="shared" si="146"/>
        <v>5358.9566998657911</v>
      </c>
      <c r="I154">
        <f t="shared" si="147"/>
        <v>7129.1098179210076</v>
      </c>
      <c r="J154">
        <f t="shared" si="148"/>
        <v>10548.172689781082</v>
      </c>
      <c r="K154">
        <f t="shared" si="149"/>
        <v>12313.77918167691</v>
      </c>
      <c r="L154">
        <f t="shared" si="153"/>
        <v>98.510233453415282</v>
      </c>
      <c r="M154">
        <f t="shared" si="154"/>
        <v>5358.9566998657911</v>
      </c>
      <c r="N154">
        <f t="shared" si="155"/>
        <v>7129.1098179210076</v>
      </c>
      <c r="O154">
        <f t="shared" si="156"/>
        <v>10548.172689781082</v>
      </c>
      <c r="P154">
        <f t="shared" si="157"/>
        <v>12313.77918167691</v>
      </c>
      <c r="Q154">
        <f t="shared" si="158"/>
        <v>1</v>
      </c>
      <c r="R154">
        <f t="shared" si="159"/>
        <v>1</v>
      </c>
      <c r="S154">
        <f t="shared" si="160"/>
        <v>1</v>
      </c>
      <c r="T154">
        <f t="shared" si="161"/>
        <v>1</v>
      </c>
      <c r="U154">
        <f t="shared" si="162"/>
        <v>1</v>
      </c>
      <c r="AO154">
        <f t="shared" si="187"/>
        <v>3.9130453843995516</v>
      </c>
      <c r="AP154">
        <f t="shared" si="188"/>
        <v>212.86966891133559</v>
      </c>
      <c r="AQ154">
        <f t="shared" si="189"/>
        <v>283.18408443408447</v>
      </c>
      <c r="AR154">
        <f t="shared" si="190"/>
        <v>418.9968596218597</v>
      </c>
      <c r="AS154">
        <f t="shared" si="191"/>
        <v>489.13067304994394</v>
      </c>
      <c r="AT154">
        <f t="shared" si="192"/>
        <v>3.9130453843995516</v>
      </c>
      <c r="AU154">
        <f t="shared" si="193"/>
        <v>212.86966891133559</v>
      </c>
      <c r="AV154">
        <f t="shared" si="194"/>
        <v>283.18408443408447</v>
      </c>
      <c r="AW154">
        <f t="shared" si="195"/>
        <v>418.9968596218597</v>
      </c>
      <c r="AX154">
        <f t="shared" si="196"/>
        <v>489.13067304994394</v>
      </c>
      <c r="AZ154">
        <f t="shared" si="163"/>
        <v>1.1000000000000001</v>
      </c>
      <c r="BA154">
        <f t="shared" si="163"/>
        <v>1.1000000000000001</v>
      </c>
      <c r="BB154">
        <f t="shared" si="163"/>
        <v>1.1000000000000001</v>
      </c>
      <c r="BC154">
        <f t="shared" si="163"/>
        <v>1.1000000000000001</v>
      </c>
      <c r="BD154">
        <f t="shared" si="163"/>
        <v>1.1000000000000001</v>
      </c>
      <c r="BE154">
        <f t="shared" si="164"/>
        <v>0.88932849645444345</v>
      </c>
      <c r="BF154">
        <f t="shared" si="165"/>
        <v>48.37947020712172</v>
      </c>
      <c r="BG154">
        <f t="shared" si="166"/>
        <v>64.360019189564653</v>
      </c>
      <c r="BH154">
        <f t="shared" si="167"/>
        <v>95.226559004968109</v>
      </c>
      <c r="BI154">
        <f t="shared" si="168"/>
        <v>111.16606205680543</v>
      </c>
      <c r="BJ154">
        <f t="shared" si="169"/>
        <v>0.88932849645444345</v>
      </c>
      <c r="BK154">
        <f t="shared" si="136"/>
        <v>48.37947020712172</v>
      </c>
      <c r="BL154">
        <f t="shared" si="137"/>
        <v>64.360019189564653</v>
      </c>
      <c r="BM154">
        <f t="shared" si="138"/>
        <v>95.226559004968109</v>
      </c>
      <c r="BN154">
        <f t="shared" si="139"/>
        <v>111.16606205680543</v>
      </c>
      <c r="BP154">
        <f t="shared" si="150"/>
        <v>143</v>
      </c>
      <c r="BQ154">
        <f t="shared" si="170"/>
        <v>20</v>
      </c>
      <c r="BR154">
        <f t="shared" si="170"/>
        <v>20</v>
      </c>
      <c r="BS154">
        <f t="shared" si="170"/>
        <v>20</v>
      </c>
      <c r="BT154">
        <f t="shared" si="170"/>
        <v>20</v>
      </c>
      <c r="BU154">
        <f t="shared" si="170"/>
        <v>20</v>
      </c>
      <c r="BW154">
        <f t="shared" si="171"/>
        <v>20.889328496454443</v>
      </c>
      <c r="BX154">
        <f t="shared" si="172"/>
        <v>68.379470207121727</v>
      </c>
      <c r="BY154">
        <f t="shared" si="173"/>
        <v>84.360019189564653</v>
      </c>
      <c r="BZ154">
        <f t="shared" si="174"/>
        <v>115.22655900496811</v>
      </c>
      <c r="CA154">
        <f t="shared" si="175"/>
        <v>131.16606205680543</v>
      </c>
      <c r="CB154">
        <f t="shared" si="176"/>
        <v>20.889328496454443</v>
      </c>
      <c r="CC154">
        <f t="shared" si="140"/>
        <v>68.379470207121727</v>
      </c>
      <c r="CD154">
        <f t="shared" si="141"/>
        <v>84.360019189564653</v>
      </c>
      <c r="CE154">
        <f t="shared" si="142"/>
        <v>115.22655900496811</v>
      </c>
      <c r="CF154">
        <f t="shared" si="143"/>
        <v>131.16606205680543</v>
      </c>
      <c r="CH154">
        <f t="shared" si="177"/>
        <v>122.5507271791994</v>
      </c>
      <c r="CI154">
        <f t="shared" si="178"/>
        <v>401.15955854844748</v>
      </c>
      <c r="CJ154">
        <f t="shared" si="179"/>
        <v>494.91211257877939</v>
      </c>
      <c r="CK154">
        <f t="shared" si="180"/>
        <v>675.9958128291463</v>
      </c>
      <c r="CL154">
        <f t="shared" si="181"/>
        <v>769.50756406659195</v>
      </c>
      <c r="CM154">
        <f t="shared" si="182"/>
        <v>122.5507271791994</v>
      </c>
      <c r="CN154">
        <f t="shared" si="183"/>
        <v>401.15955854844748</v>
      </c>
      <c r="CO154">
        <f t="shared" si="184"/>
        <v>494.91211257877939</v>
      </c>
      <c r="CP154">
        <f t="shared" si="185"/>
        <v>675.9958128291463</v>
      </c>
      <c r="CQ154">
        <f t="shared" si="186"/>
        <v>769.50756406659195</v>
      </c>
    </row>
    <row r="155" spans="1:95" x14ac:dyDescent="0.4">
      <c r="A155">
        <v>144</v>
      </c>
      <c r="B155">
        <f t="shared" si="151"/>
        <v>97.146786452974965</v>
      </c>
      <c r="C155">
        <f t="shared" ref="C155:C171" si="197">IF($A155&gt;C$8,C$9/$A155^C$7,IF($A155&gt;C$5,C$6/$A155^C$4,$V$7))</f>
        <v>5284.7851830418385</v>
      </c>
      <c r="D155">
        <f t="shared" ref="D155:D171" si="198">IF($A155&gt;D$8,D$9/$A155^D$7,IF($A155&gt;D$5,D$6/$A155^D$4,$V$7))</f>
        <v>7030.4382073045281</v>
      </c>
      <c r="E155">
        <f t="shared" ref="E155:F171" si="199">IF($A155&gt;E$8,E$9/$A155^E$7,IF($A155&gt;E$5,E$6/$A155^E$4,$V$7))</f>
        <v>10402.178980195473</v>
      </c>
      <c r="F155">
        <f t="shared" si="199"/>
        <v>12143.348306621871</v>
      </c>
      <c r="G155">
        <f t="shared" si="152"/>
        <v>97.146786452974965</v>
      </c>
      <c r="H155">
        <f t="shared" si="146"/>
        <v>5284.7851830418385</v>
      </c>
      <c r="I155">
        <f t="shared" si="147"/>
        <v>7030.4382073045281</v>
      </c>
      <c r="J155">
        <f t="shared" si="148"/>
        <v>10402.178980195473</v>
      </c>
      <c r="K155">
        <f t="shared" si="149"/>
        <v>12143.348306621871</v>
      </c>
      <c r="L155">
        <f t="shared" si="153"/>
        <v>97.146786452974965</v>
      </c>
      <c r="M155">
        <f t="shared" si="154"/>
        <v>5284.7851830418385</v>
      </c>
      <c r="N155">
        <f t="shared" si="155"/>
        <v>7030.4382073045281</v>
      </c>
      <c r="O155">
        <f t="shared" si="156"/>
        <v>10402.178980195473</v>
      </c>
      <c r="P155">
        <f t="shared" si="157"/>
        <v>12143.348306621871</v>
      </c>
      <c r="Q155">
        <f t="shared" si="158"/>
        <v>1</v>
      </c>
      <c r="R155">
        <f t="shared" si="159"/>
        <v>1</v>
      </c>
      <c r="S155">
        <f t="shared" si="160"/>
        <v>1</v>
      </c>
      <c r="T155">
        <f t="shared" si="161"/>
        <v>1</v>
      </c>
      <c r="U155">
        <f t="shared" si="162"/>
        <v>1</v>
      </c>
      <c r="AO155">
        <f t="shared" si="187"/>
        <v>3.8858714581189986</v>
      </c>
      <c r="AP155">
        <f t="shared" si="188"/>
        <v>211.39140732167354</v>
      </c>
      <c r="AQ155">
        <f t="shared" si="189"/>
        <v>281.2175282921811</v>
      </c>
      <c r="AR155">
        <f t="shared" si="190"/>
        <v>416.0871592078189</v>
      </c>
      <c r="AS155">
        <f t="shared" si="191"/>
        <v>485.73393226487485</v>
      </c>
      <c r="AT155">
        <f t="shared" si="192"/>
        <v>3.8858714581189986</v>
      </c>
      <c r="AU155">
        <f t="shared" si="193"/>
        <v>211.39140732167354</v>
      </c>
      <c r="AV155">
        <f t="shared" si="194"/>
        <v>281.2175282921811</v>
      </c>
      <c r="AW155">
        <f t="shared" si="195"/>
        <v>416.0871592078189</v>
      </c>
      <c r="AX155">
        <f t="shared" si="196"/>
        <v>485.73393226487485</v>
      </c>
      <c r="AZ155">
        <f t="shared" si="163"/>
        <v>1.1000000000000001</v>
      </c>
      <c r="BA155">
        <f t="shared" si="163"/>
        <v>1.1000000000000001</v>
      </c>
      <c r="BB155">
        <f t="shared" si="163"/>
        <v>1.1000000000000001</v>
      </c>
      <c r="BC155">
        <f t="shared" si="163"/>
        <v>1.1000000000000001</v>
      </c>
      <c r="BD155">
        <f t="shared" si="163"/>
        <v>1.1000000000000001</v>
      </c>
      <c r="BE155">
        <f t="shared" si="164"/>
        <v>0.88315260411795415</v>
      </c>
      <c r="BF155">
        <f t="shared" si="165"/>
        <v>48.043501664016709</v>
      </c>
      <c r="BG155">
        <f t="shared" si="166"/>
        <v>63.913074611859336</v>
      </c>
      <c r="BH155">
        <f t="shared" si="167"/>
        <v>94.565263456322469</v>
      </c>
      <c r="BI155">
        <f t="shared" si="168"/>
        <v>110.39407551474427</v>
      </c>
      <c r="BJ155">
        <f t="shared" si="169"/>
        <v>0.88315260411795415</v>
      </c>
      <c r="BK155">
        <f t="shared" ref="BK155:BK171" si="200">AU155/BA155/4</f>
        <v>48.043501664016709</v>
      </c>
      <c r="BL155">
        <f t="shared" ref="BL155:BL171" si="201">AV155/BB155/4</f>
        <v>63.913074611859336</v>
      </c>
      <c r="BM155">
        <f t="shared" ref="BM155:BM171" si="202">AW155/BC155/4</f>
        <v>94.565263456322469</v>
      </c>
      <c r="BN155">
        <f t="shared" ref="BN155:BN171" si="203">AX155/BD155/4</f>
        <v>110.39407551474427</v>
      </c>
      <c r="BP155">
        <f t="shared" si="150"/>
        <v>144</v>
      </c>
      <c r="BQ155">
        <f t="shared" si="170"/>
        <v>20</v>
      </c>
      <c r="BR155">
        <f t="shared" si="170"/>
        <v>20</v>
      </c>
      <c r="BS155">
        <f t="shared" si="170"/>
        <v>20</v>
      </c>
      <c r="BT155">
        <f t="shared" si="170"/>
        <v>20</v>
      </c>
      <c r="BU155">
        <f t="shared" si="170"/>
        <v>20</v>
      </c>
      <c r="BW155">
        <f t="shared" si="171"/>
        <v>20.883152604117953</v>
      </c>
      <c r="BX155">
        <f t="shared" si="172"/>
        <v>68.043501664016702</v>
      </c>
      <c r="BY155">
        <f t="shared" si="173"/>
        <v>83.913074611859344</v>
      </c>
      <c r="BZ155">
        <f t="shared" si="174"/>
        <v>114.56526345632247</v>
      </c>
      <c r="CA155">
        <f t="shared" si="175"/>
        <v>130.39407551474426</v>
      </c>
      <c r="CB155">
        <f t="shared" si="176"/>
        <v>20.883152604117953</v>
      </c>
      <c r="CC155">
        <f t="shared" ref="CC155:CC171" si="204">BK155+BR155</f>
        <v>68.043501664016702</v>
      </c>
      <c r="CD155">
        <f t="shared" ref="CD155:CD171" si="205">BL155+BS155</f>
        <v>83.913074611859344</v>
      </c>
      <c r="CE155">
        <f t="shared" ref="CE155:CE171" si="206">BM155+BT155</f>
        <v>114.56526345632247</v>
      </c>
      <c r="CF155">
        <f t="shared" ref="CF155:CF171" si="207">BN155+BU155</f>
        <v>130.39407551474426</v>
      </c>
      <c r="CH155">
        <f t="shared" si="177"/>
        <v>122.514495277492</v>
      </c>
      <c r="CI155">
        <f t="shared" si="178"/>
        <v>399.18854309556468</v>
      </c>
      <c r="CJ155">
        <f t="shared" si="179"/>
        <v>492.29003772290821</v>
      </c>
      <c r="CK155">
        <f t="shared" si="180"/>
        <v>672.1162122770919</v>
      </c>
      <c r="CL155">
        <f t="shared" si="181"/>
        <v>764.97857635316632</v>
      </c>
      <c r="CM155">
        <f t="shared" si="182"/>
        <v>122.514495277492</v>
      </c>
      <c r="CN155">
        <f t="shared" si="183"/>
        <v>399.18854309556468</v>
      </c>
      <c r="CO155">
        <f t="shared" si="184"/>
        <v>492.29003772290821</v>
      </c>
      <c r="CP155">
        <f t="shared" si="185"/>
        <v>672.1162122770919</v>
      </c>
      <c r="CQ155">
        <f t="shared" si="186"/>
        <v>764.97857635316632</v>
      </c>
    </row>
    <row r="156" spans="1:95" x14ac:dyDescent="0.4">
      <c r="A156">
        <v>145</v>
      </c>
      <c r="B156">
        <f t="shared" si="151"/>
        <v>95.811451314572608</v>
      </c>
      <c r="C156">
        <f t="shared" si="197"/>
        <v>5212.1429515127502</v>
      </c>
      <c r="D156">
        <f t="shared" si="198"/>
        <v>6933.8010305192238</v>
      </c>
      <c r="E156">
        <f t="shared" si="199"/>
        <v>10259.19540229885</v>
      </c>
      <c r="F156">
        <f t="shared" si="199"/>
        <v>11976.431414321574</v>
      </c>
      <c r="G156">
        <f t="shared" si="152"/>
        <v>95.811451314572608</v>
      </c>
      <c r="H156">
        <f t="shared" si="146"/>
        <v>5212.1429515127502</v>
      </c>
      <c r="I156">
        <f t="shared" si="147"/>
        <v>6933.8010305192238</v>
      </c>
      <c r="J156">
        <f t="shared" si="148"/>
        <v>10259.19540229885</v>
      </c>
      <c r="K156">
        <f t="shared" si="149"/>
        <v>11976.431414321574</v>
      </c>
      <c r="L156">
        <f t="shared" si="153"/>
        <v>95.811451314572608</v>
      </c>
      <c r="M156">
        <f t="shared" si="154"/>
        <v>5212.1429515127502</v>
      </c>
      <c r="N156">
        <f t="shared" si="155"/>
        <v>6933.8010305192238</v>
      </c>
      <c r="O156">
        <f t="shared" si="156"/>
        <v>10259.19540229885</v>
      </c>
      <c r="P156">
        <f t="shared" si="157"/>
        <v>11976.431414321574</v>
      </c>
      <c r="Q156">
        <f t="shared" si="158"/>
        <v>1</v>
      </c>
      <c r="R156">
        <f t="shared" si="159"/>
        <v>1</v>
      </c>
      <c r="S156">
        <f t="shared" si="160"/>
        <v>1</v>
      </c>
      <c r="T156">
        <f t="shared" si="161"/>
        <v>1</v>
      </c>
      <c r="U156">
        <f t="shared" si="162"/>
        <v>1</v>
      </c>
      <c r="AO156">
        <f t="shared" si="187"/>
        <v>3.8590723446147299</v>
      </c>
      <c r="AP156">
        <f t="shared" si="188"/>
        <v>209.93353554704132</v>
      </c>
      <c r="AQ156">
        <f t="shared" si="189"/>
        <v>279.27809706257989</v>
      </c>
      <c r="AR156">
        <f t="shared" si="190"/>
        <v>413.21759259259255</v>
      </c>
      <c r="AS156">
        <f t="shared" si="191"/>
        <v>482.38404307684118</v>
      </c>
      <c r="AT156">
        <f t="shared" si="192"/>
        <v>3.8590723446147299</v>
      </c>
      <c r="AU156">
        <f t="shared" si="193"/>
        <v>209.93353554704132</v>
      </c>
      <c r="AV156">
        <f t="shared" si="194"/>
        <v>279.27809706257989</v>
      </c>
      <c r="AW156">
        <f t="shared" si="195"/>
        <v>413.21759259259255</v>
      </c>
      <c r="AX156">
        <f t="shared" si="196"/>
        <v>482.38404307684118</v>
      </c>
      <c r="AZ156">
        <f t="shared" si="163"/>
        <v>1.1000000000000001</v>
      </c>
      <c r="BA156">
        <f t="shared" si="163"/>
        <v>1.1000000000000001</v>
      </c>
      <c r="BB156">
        <f t="shared" si="163"/>
        <v>1.1000000000000001</v>
      </c>
      <c r="BC156">
        <f t="shared" si="163"/>
        <v>1.1000000000000001</v>
      </c>
      <c r="BD156">
        <f t="shared" si="163"/>
        <v>1.1000000000000001</v>
      </c>
      <c r="BE156">
        <f t="shared" si="164"/>
        <v>0.87706189650334765</v>
      </c>
      <c r="BF156">
        <f t="shared" si="165"/>
        <v>47.712167169782113</v>
      </c>
      <c r="BG156">
        <f t="shared" si="166"/>
        <v>63.472294786949966</v>
      </c>
      <c r="BH156">
        <f t="shared" si="167"/>
        <v>93.913089225589204</v>
      </c>
      <c r="BI156">
        <f t="shared" si="168"/>
        <v>109.63273706291844</v>
      </c>
      <c r="BJ156">
        <f t="shared" si="169"/>
        <v>0.87706189650334765</v>
      </c>
      <c r="BK156">
        <f t="shared" si="200"/>
        <v>47.712167169782113</v>
      </c>
      <c r="BL156">
        <f t="shared" si="201"/>
        <v>63.472294786949966</v>
      </c>
      <c r="BM156">
        <f t="shared" si="202"/>
        <v>93.913089225589204</v>
      </c>
      <c r="BN156">
        <f t="shared" si="203"/>
        <v>109.63273706291844</v>
      </c>
      <c r="BP156">
        <f t="shared" si="150"/>
        <v>145</v>
      </c>
      <c r="BQ156">
        <f t="shared" si="170"/>
        <v>20</v>
      </c>
      <c r="BR156">
        <f t="shared" si="170"/>
        <v>20</v>
      </c>
      <c r="BS156">
        <f t="shared" si="170"/>
        <v>20</v>
      </c>
      <c r="BT156">
        <f t="shared" si="170"/>
        <v>20</v>
      </c>
      <c r="BU156">
        <f t="shared" si="170"/>
        <v>20</v>
      </c>
      <c r="BW156">
        <f t="shared" si="171"/>
        <v>20.877061896503349</v>
      </c>
      <c r="BX156">
        <f t="shared" si="172"/>
        <v>67.712167169782106</v>
      </c>
      <c r="BY156">
        <f t="shared" si="173"/>
        <v>83.472294786949959</v>
      </c>
      <c r="BZ156">
        <f t="shared" si="174"/>
        <v>113.9130892255892</v>
      </c>
      <c r="CA156">
        <f t="shared" si="175"/>
        <v>129.63273706291844</v>
      </c>
      <c r="CB156">
        <f t="shared" si="176"/>
        <v>20.877061896503349</v>
      </c>
      <c r="CC156">
        <f t="shared" si="204"/>
        <v>67.712167169782106</v>
      </c>
      <c r="CD156">
        <f t="shared" si="205"/>
        <v>83.472294786949959</v>
      </c>
      <c r="CE156">
        <f t="shared" si="206"/>
        <v>113.9130892255892</v>
      </c>
      <c r="CF156">
        <f t="shared" si="207"/>
        <v>129.63273706291844</v>
      </c>
      <c r="CH156">
        <f t="shared" si="177"/>
        <v>122.478763126153</v>
      </c>
      <c r="CI156">
        <f t="shared" si="178"/>
        <v>397.2447140627217</v>
      </c>
      <c r="CJ156">
        <f t="shared" si="179"/>
        <v>489.70412941677313</v>
      </c>
      <c r="CK156">
        <f t="shared" si="180"/>
        <v>668.29012345679007</v>
      </c>
      <c r="CL156">
        <f t="shared" si="181"/>
        <v>760.51205743578828</v>
      </c>
      <c r="CM156">
        <f t="shared" si="182"/>
        <v>122.478763126153</v>
      </c>
      <c r="CN156">
        <f t="shared" si="183"/>
        <v>397.2447140627217</v>
      </c>
      <c r="CO156">
        <f t="shared" si="184"/>
        <v>489.70412941677313</v>
      </c>
      <c r="CP156">
        <f t="shared" si="185"/>
        <v>668.29012345679007</v>
      </c>
      <c r="CQ156">
        <f t="shared" si="186"/>
        <v>760.51205743578828</v>
      </c>
    </row>
    <row r="157" spans="1:95" x14ac:dyDescent="0.4">
      <c r="A157">
        <v>146</v>
      </c>
      <c r="B157">
        <f t="shared" si="151"/>
        <v>94.503460493942995</v>
      </c>
      <c r="C157">
        <f t="shared" si="197"/>
        <v>5140.9882508704995</v>
      </c>
      <c r="D157">
        <f t="shared" si="198"/>
        <v>6839.1427409770449</v>
      </c>
      <c r="E157">
        <f t="shared" si="199"/>
        <v>10119.139769812973</v>
      </c>
      <c r="F157">
        <f t="shared" si="199"/>
        <v>11812.932561742875</v>
      </c>
      <c r="G157">
        <f t="shared" si="152"/>
        <v>94.503460493942995</v>
      </c>
      <c r="H157">
        <f t="shared" si="146"/>
        <v>5140.9882508704995</v>
      </c>
      <c r="I157">
        <f t="shared" si="147"/>
        <v>6839.1427409770449</v>
      </c>
      <c r="J157">
        <f t="shared" si="148"/>
        <v>10119.139769812973</v>
      </c>
      <c r="K157">
        <f t="shared" si="149"/>
        <v>11812.932561742875</v>
      </c>
      <c r="L157">
        <f t="shared" si="153"/>
        <v>94.503460493942995</v>
      </c>
      <c r="M157">
        <f t="shared" si="154"/>
        <v>5140.9882508704995</v>
      </c>
      <c r="N157">
        <f t="shared" si="155"/>
        <v>6839.1427409770449</v>
      </c>
      <c r="O157">
        <f t="shared" si="156"/>
        <v>10119.139769812973</v>
      </c>
      <c r="P157">
        <f t="shared" si="157"/>
        <v>11812.932561742875</v>
      </c>
      <c r="Q157">
        <f t="shared" si="158"/>
        <v>1</v>
      </c>
      <c r="R157">
        <f t="shared" si="159"/>
        <v>1</v>
      </c>
      <c r="S157">
        <f t="shared" si="160"/>
        <v>1</v>
      </c>
      <c r="T157">
        <f t="shared" si="161"/>
        <v>1</v>
      </c>
      <c r="U157">
        <f t="shared" si="162"/>
        <v>1</v>
      </c>
      <c r="AO157">
        <f t="shared" si="187"/>
        <v>3.8326403422543551</v>
      </c>
      <c r="AP157">
        <f t="shared" si="188"/>
        <v>208.4956346186369</v>
      </c>
      <c r="AQ157">
        <f t="shared" si="189"/>
        <v>277.36523338406903</v>
      </c>
      <c r="AR157">
        <f t="shared" si="190"/>
        <v>410.38733510908168</v>
      </c>
      <c r="AS157">
        <f t="shared" si="191"/>
        <v>479.08004278179442</v>
      </c>
      <c r="AT157">
        <f t="shared" si="192"/>
        <v>3.8326403422543551</v>
      </c>
      <c r="AU157">
        <f t="shared" si="193"/>
        <v>208.4956346186369</v>
      </c>
      <c r="AV157">
        <f t="shared" si="194"/>
        <v>277.36523338406903</v>
      </c>
      <c r="AW157">
        <f t="shared" si="195"/>
        <v>410.38733510908168</v>
      </c>
      <c r="AX157">
        <f t="shared" si="196"/>
        <v>479.08004278179442</v>
      </c>
      <c r="AZ157">
        <f t="shared" si="163"/>
        <v>1.1000000000000001</v>
      </c>
      <c r="BA157">
        <f t="shared" si="163"/>
        <v>1.1000000000000001</v>
      </c>
      <c r="BB157">
        <f t="shared" si="163"/>
        <v>1.1000000000000001</v>
      </c>
      <c r="BC157">
        <f t="shared" si="163"/>
        <v>1.1000000000000001</v>
      </c>
      <c r="BD157">
        <f t="shared" si="163"/>
        <v>1.1000000000000001</v>
      </c>
      <c r="BE157">
        <f t="shared" si="164"/>
        <v>0.87105462323962612</v>
      </c>
      <c r="BF157">
        <f t="shared" si="165"/>
        <v>47.385371504235657</v>
      </c>
      <c r="BG157">
        <f t="shared" si="166"/>
        <v>63.037553041833867</v>
      </c>
      <c r="BH157">
        <f t="shared" si="167"/>
        <v>93.269848888427646</v>
      </c>
      <c r="BI157">
        <f t="shared" si="168"/>
        <v>108.88182790495327</v>
      </c>
      <c r="BJ157">
        <f t="shared" si="169"/>
        <v>0.87105462323962612</v>
      </c>
      <c r="BK157">
        <f t="shared" si="200"/>
        <v>47.385371504235657</v>
      </c>
      <c r="BL157">
        <f t="shared" si="201"/>
        <v>63.037553041833867</v>
      </c>
      <c r="BM157">
        <f t="shared" si="202"/>
        <v>93.269848888427646</v>
      </c>
      <c r="BN157">
        <f t="shared" si="203"/>
        <v>108.88182790495327</v>
      </c>
      <c r="BP157">
        <f t="shared" si="150"/>
        <v>146</v>
      </c>
      <c r="BQ157">
        <f t="shared" si="170"/>
        <v>20</v>
      </c>
      <c r="BR157">
        <f t="shared" si="170"/>
        <v>20</v>
      </c>
      <c r="BS157">
        <f t="shared" si="170"/>
        <v>20</v>
      </c>
      <c r="BT157">
        <f t="shared" si="170"/>
        <v>20</v>
      </c>
      <c r="BU157">
        <f t="shared" si="170"/>
        <v>20</v>
      </c>
      <c r="BW157">
        <f t="shared" si="171"/>
        <v>20.871054623239626</v>
      </c>
      <c r="BX157">
        <f t="shared" si="172"/>
        <v>67.38537150423565</v>
      </c>
      <c r="BY157">
        <f t="shared" si="173"/>
        <v>83.03755304183386</v>
      </c>
      <c r="BZ157">
        <f t="shared" si="174"/>
        <v>113.26984888842765</v>
      </c>
      <c r="CA157">
        <f t="shared" si="175"/>
        <v>128.88182790495327</v>
      </c>
      <c r="CB157">
        <f t="shared" si="176"/>
        <v>20.871054623239626</v>
      </c>
      <c r="CC157">
        <f t="shared" si="204"/>
        <v>67.38537150423565</v>
      </c>
      <c r="CD157">
        <f t="shared" si="205"/>
        <v>83.03755304183386</v>
      </c>
      <c r="CE157">
        <f t="shared" si="206"/>
        <v>113.26984888842765</v>
      </c>
      <c r="CF157">
        <f t="shared" si="207"/>
        <v>128.88182790495327</v>
      </c>
      <c r="CH157">
        <f t="shared" si="177"/>
        <v>122.44352045633916</v>
      </c>
      <c r="CI157">
        <f t="shared" si="178"/>
        <v>395.32751282484918</v>
      </c>
      <c r="CJ157">
        <f t="shared" si="179"/>
        <v>487.15364451209206</v>
      </c>
      <c r="CK157">
        <f t="shared" si="180"/>
        <v>664.51644681210894</v>
      </c>
      <c r="CL157">
        <f t="shared" si="181"/>
        <v>756.10672370905922</v>
      </c>
      <c r="CM157">
        <f t="shared" si="182"/>
        <v>122.44352045633916</v>
      </c>
      <c r="CN157">
        <f t="shared" si="183"/>
        <v>395.32751282484918</v>
      </c>
      <c r="CO157">
        <f t="shared" si="184"/>
        <v>487.15364451209206</v>
      </c>
      <c r="CP157">
        <f t="shared" si="185"/>
        <v>664.51644681210894</v>
      </c>
      <c r="CQ157">
        <f t="shared" si="186"/>
        <v>756.10672370905922</v>
      </c>
    </row>
    <row r="158" spans="1:95" x14ac:dyDescent="0.4">
      <c r="A158">
        <v>147</v>
      </c>
      <c r="B158">
        <f t="shared" si="151"/>
        <v>93.222072464662361</v>
      </c>
      <c r="C158">
        <f t="shared" si="197"/>
        <v>5071.2807420776326</v>
      </c>
      <c r="D158">
        <f t="shared" si="198"/>
        <v>6746.4096749811042</v>
      </c>
      <c r="E158">
        <f t="shared" si="199"/>
        <v>9981.9326823700012</v>
      </c>
      <c r="F158">
        <f t="shared" si="199"/>
        <v>11652.759058082795</v>
      </c>
      <c r="G158">
        <f t="shared" si="152"/>
        <v>93.222072464662361</v>
      </c>
      <c r="H158">
        <f t="shared" si="146"/>
        <v>5071.2807420776326</v>
      </c>
      <c r="I158">
        <f t="shared" si="147"/>
        <v>6746.4096749811042</v>
      </c>
      <c r="J158">
        <f t="shared" si="148"/>
        <v>9981.9326823700012</v>
      </c>
      <c r="K158">
        <f t="shared" si="149"/>
        <v>11652.759058082795</v>
      </c>
      <c r="L158">
        <f t="shared" si="153"/>
        <v>93.222072464662361</v>
      </c>
      <c r="M158">
        <f t="shared" si="154"/>
        <v>5071.2807420776326</v>
      </c>
      <c r="N158">
        <f t="shared" si="155"/>
        <v>6746.4096749811042</v>
      </c>
      <c r="O158">
        <f t="shared" si="156"/>
        <v>9981.9326823700012</v>
      </c>
      <c r="P158">
        <f t="shared" si="157"/>
        <v>11652.759058082795</v>
      </c>
      <c r="Q158">
        <f t="shared" si="158"/>
        <v>1</v>
      </c>
      <c r="R158">
        <f t="shared" si="159"/>
        <v>1</v>
      </c>
      <c r="S158">
        <f t="shared" si="160"/>
        <v>1</v>
      </c>
      <c r="T158">
        <f t="shared" si="161"/>
        <v>1</v>
      </c>
      <c r="U158">
        <f t="shared" si="162"/>
        <v>1</v>
      </c>
      <c r="AO158">
        <f t="shared" si="187"/>
        <v>3.8065679589737131</v>
      </c>
      <c r="AP158">
        <f t="shared" si="188"/>
        <v>207.07729696817</v>
      </c>
      <c r="AQ158">
        <f t="shared" si="189"/>
        <v>275.47839506172841</v>
      </c>
      <c r="AR158">
        <f t="shared" si="190"/>
        <v>407.5955845301084</v>
      </c>
      <c r="AS158">
        <f t="shared" si="191"/>
        <v>475.82099487171411</v>
      </c>
      <c r="AT158">
        <f t="shared" si="192"/>
        <v>3.8065679589737131</v>
      </c>
      <c r="AU158">
        <f t="shared" si="193"/>
        <v>207.07729696817</v>
      </c>
      <c r="AV158">
        <f t="shared" si="194"/>
        <v>275.47839506172841</v>
      </c>
      <c r="AW158">
        <f t="shared" si="195"/>
        <v>407.5955845301084</v>
      </c>
      <c r="AX158">
        <f t="shared" si="196"/>
        <v>475.82099487171411</v>
      </c>
      <c r="AZ158">
        <f t="shared" si="163"/>
        <v>1.1000000000000001</v>
      </c>
      <c r="BA158">
        <f t="shared" si="163"/>
        <v>1.1000000000000001</v>
      </c>
      <c r="BB158">
        <f t="shared" si="163"/>
        <v>1.1000000000000001</v>
      </c>
      <c r="BC158">
        <f t="shared" si="163"/>
        <v>1.1000000000000001</v>
      </c>
      <c r="BD158">
        <f t="shared" si="163"/>
        <v>1.1000000000000001</v>
      </c>
      <c r="BE158">
        <f t="shared" si="164"/>
        <v>0.86512908158493473</v>
      </c>
      <c r="BF158">
        <f t="shared" si="165"/>
        <v>47.063022038220453</v>
      </c>
      <c r="BG158">
        <f t="shared" si="166"/>
        <v>62.608726150392812</v>
      </c>
      <c r="BH158">
        <f t="shared" si="167"/>
        <v>92.635360120479177</v>
      </c>
      <c r="BI158">
        <f t="shared" si="168"/>
        <v>108.14113519811683</v>
      </c>
      <c r="BJ158">
        <f t="shared" si="169"/>
        <v>0.86512908158493473</v>
      </c>
      <c r="BK158">
        <f t="shared" si="200"/>
        <v>47.063022038220453</v>
      </c>
      <c r="BL158">
        <f t="shared" si="201"/>
        <v>62.608726150392812</v>
      </c>
      <c r="BM158">
        <f t="shared" si="202"/>
        <v>92.635360120479177</v>
      </c>
      <c r="BN158">
        <f t="shared" si="203"/>
        <v>108.14113519811683</v>
      </c>
      <c r="BP158">
        <f t="shared" si="150"/>
        <v>147</v>
      </c>
      <c r="BQ158">
        <f t="shared" si="170"/>
        <v>20</v>
      </c>
      <c r="BR158">
        <f t="shared" si="170"/>
        <v>20</v>
      </c>
      <c r="BS158">
        <f t="shared" si="170"/>
        <v>20</v>
      </c>
      <c r="BT158">
        <f t="shared" si="170"/>
        <v>20</v>
      </c>
      <c r="BU158">
        <f t="shared" si="170"/>
        <v>20</v>
      </c>
      <c r="BW158">
        <f t="shared" si="171"/>
        <v>20.865129081584936</v>
      </c>
      <c r="BX158">
        <f t="shared" si="172"/>
        <v>67.063022038220453</v>
      </c>
      <c r="BY158">
        <f t="shared" si="173"/>
        <v>82.608726150392812</v>
      </c>
      <c r="BZ158">
        <f t="shared" si="174"/>
        <v>112.63536012047918</v>
      </c>
      <c r="CA158">
        <f t="shared" si="175"/>
        <v>128.14113519811684</v>
      </c>
      <c r="CB158">
        <f t="shared" si="176"/>
        <v>20.865129081584936</v>
      </c>
      <c r="CC158">
        <f t="shared" si="204"/>
        <v>67.063022038220453</v>
      </c>
      <c r="CD158">
        <f t="shared" si="205"/>
        <v>82.608726150392812</v>
      </c>
      <c r="CE158">
        <f t="shared" si="206"/>
        <v>112.63536012047918</v>
      </c>
      <c r="CF158">
        <f t="shared" si="207"/>
        <v>128.14113519811684</v>
      </c>
      <c r="CH158">
        <f t="shared" si="177"/>
        <v>122.40875727863164</v>
      </c>
      <c r="CI158">
        <f t="shared" si="178"/>
        <v>393.43639595756002</v>
      </c>
      <c r="CJ158">
        <f t="shared" si="179"/>
        <v>484.63786008230454</v>
      </c>
      <c r="CK158">
        <f t="shared" si="180"/>
        <v>660.79411270681123</v>
      </c>
      <c r="CL158">
        <f t="shared" si="181"/>
        <v>751.76132649561885</v>
      </c>
      <c r="CM158">
        <f t="shared" si="182"/>
        <v>122.40875727863164</v>
      </c>
      <c r="CN158">
        <f t="shared" si="183"/>
        <v>393.43639595756002</v>
      </c>
      <c r="CO158">
        <f t="shared" si="184"/>
        <v>484.63786008230454</v>
      </c>
      <c r="CP158">
        <f t="shared" si="185"/>
        <v>660.79411270681123</v>
      </c>
      <c r="CQ158">
        <f t="shared" si="186"/>
        <v>751.76132649561885</v>
      </c>
    </row>
    <row r="159" spans="1:95" x14ac:dyDescent="0.4">
      <c r="A159">
        <v>148</v>
      </c>
      <c r="B159">
        <f t="shared" si="151"/>
        <v>91.966570666950744</v>
      </c>
      <c r="C159">
        <f t="shared" si="197"/>
        <v>5002.9814442821207</v>
      </c>
      <c r="D159">
        <f t="shared" si="198"/>
        <v>6655.5499756513282</v>
      </c>
      <c r="E159">
        <f t="shared" si="199"/>
        <v>9847.4974129534949</v>
      </c>
      <c r="F159">
        <f t="shared" si="199"/>
        <v>11495.821333368842</v>
      </c>
      <c r="G159">
        <f t="shared" si="152"/>
        <v>91.966570666950744</v>
      </c>
      <c r="H159">
        <f t="shared" si="146"/>
        <v>5002.9814442821207</v>
      </c>
      <c r="I159">
        <f t="shared" si="147"/>
        <v>6655.5499756513282</v>
      </c>
      <c r="J159">
        <f t="shared" si="148"/>
        <v>9847.4974129534949</v>
      </c>
      <c r="K159">
        <f t="shared" si="149"/>
        <v>11495.821333368842</v>
      </c>
      <c r="L159">
        <f t="shared" si="153"/>
        <v>91.966570666950744</v>
      </c>
      <c r="M159">
        <f t="shared" si="154"/>
        <v>5002.9814442821207</v>
      </c>
      <c r="N159">
        <f t="shared" si="155"/>
        <v>6655.5499756513282</v>
      </c>
      <c r="O159">
        <f t="shared" si="156"/>
        <v>9847.4974129534949</v>
      </c>
      <c r="P159">
        <f t="shared" si="157"/>
        <v>11495.821333368842</v>
      </c>
      <c r="Q159">
        <f t="shared" si="158"/>
        <v>1</v>
      </c>
      <c r="R159">
        <f t="shared" si="159"/>
        <v>1</v>
      </c>
      <c r="S159">
        <f t="shared" si="160"/>
        <v>1</v>
      </c>
      <c r="T159">
        <f t="shared" si="161"/>
        <v>1</v>
      </c>
      <c r="U159">
        <f t="shared" si="162"/>
        <v>1</v>
      </c>
      <c r="AO159">
        <f t="shared" si="187"/>
        <v>3.7808479051968638</v>
      </c>
      <c r="AP159">
        <f t="shared" si="188"/>
        <v>205.67812604270941</v>
      </c>
      <c r="AQ159">
        <f t="shared" si="189"/>
        <v>273.61705455455461</v>
      </c>
      <c r="AR159">
        <f t="shared" si="190"/>
        <v>404.84156031031034</v>
      </c>
      <c r="AS159">
        <f t="shared" si="191"/>
        <v>472.60598814960798</v>
      </c>
      <c r="AT159">
        <f t="shared" si="192"/>
        <v>3.7808479051968638</v>
      </c>
      <c r="AU159">
        <f t="shared" si="193"/>
        <v>205.67812604270941</v>
      </c>
      <c r="AV159">
        <f t="shared" si="194"/>
        <v>273.61705455455461</v>
      </c>
      <c r="AW159">
        <f t="shared" si="195"/>
        <v>404.84156031031034</v>
      </c>
      <c r="AX159">
        <f t="shared" si="196"/>
        <v>472.60598814960798</v>
      </c>
      <c r="AZ159">
        <f t="shared" si="163"/>
        <v>1.1000000000000001</v>
      </c>
      <c r="BA159">
        <f t="shared" si="163"/>
        <v>1.1000000000000001</v>
      </c>
      <c r="BB159">
        <f t="shared" si="163"/>
        <v>1.1000000000000001</v>
      </c>
      <c r="BC159">
        <f t="shared" si="163"/>
        <v>1.1000000000000001</v>
      </c>
      <c r="BD159">
        <f t="shared" si="163"/>
        <v>1.1000000000000001</v>
      </c>
      <c r="BE159">
        <f t="shared" si="164"/>
        <v>0.85928361481746895</v>
      </c>
      <c r="BF159">
        <f t="shared" si="165"/>
        <v>46.745028646070317</v>
      </c>
      <c r="BG159">
        <f t="shared" si="166"/>
        <v>62.185694216944228</v>
      </c>
      <c r="BH159">
        <f t="shared" si="167"/>
        <v>92.009445525070518</v>
      </c>
      <c r="BI159">
        <f t="shared" si="168"/>
        <v>107.41045185218363</v>
      </c>
      <c r="BJ159">
        <f t="shared" si="169"/>
        <v>0.85928361481746895</v>
      </c>
      <c r="BK159">
        <f t="shared" si="200"/>
        <v>46.745028646070317</v>
      </c>
      <c r="BL159">
        <f t="shared" si="201"/>
        <v>62.185694216944228</v>
      </c>
      <c r="BM159">
        <f t="shared" si="202"/>
        <v>92.009445525070518</v>
      </c>
      <c r="BN159">
        <f t="shared" si="203"/>
        <v>107.41045185218363</v>
      </c>
      <c r="BP159">
        <f t="shared" si="150"/>
        <v>148</v>
      </c>
      <c r="BQ159">
        <f t="shared" si="170"/>
        <v>20</v>
      </c>
      <c r="BR159">
        <f t="shared" si="170"/>
        <v>20</v>
      </c>
      <c r="BS159">
        <f t="shared" si="170"/>
        <v>20</v>
      </c>
      <c r="BT159">
        <f t="shared" si="170"/>
        <v>20</v>
      </c>
      <c r="BU159">
        <f t="shared" si="170"/>
        <v>20</v>
      </c>
      <c r="BW159">
        <f t="shared" si="171"/>
        <v>20.859283614817468</v>
      </c>
      <c r="BX159">
        <f t="shared" si="172"/>
        <v>66.745028646070324</v>
      </c>
      <c r="BY159">
        <f t="shared" si="173"/>
        <v>82.185694216944228</v>
      </c>
      <c r="BZ159">
        <f t="shared" si="174"/>
        <v>112.00944552507052</v>
      </c>
      <c r="CA159">
        <f t="shared" si="175"/>
        <v>127.41045185218363</v>
      </c>
      <c r="CB159">
        <f t="shared" si="176"/>
        <v>20.859283614817468</v>
      </c>
      <c r="CC159">
        <f t="shared" si="204"/>
        <v>66.745028646070324</v>
      </c>
      <c r="CD159">
        <f t="shared" si="205"/>
        <v>82.185694216944228</v>
      </c>
      <c r="CE159">
        <f t="shared" si="206"/>
        <v>112.00944552507052</v>
      </c>
      <c r="CF159">
        <f t="shared" si="207"/>
        <v>127.41045185218363</v>
      </c>
      <c r="CH159">
        <f t="shared" si="177"/>
        <v>122.37446387359581</v>
      </c>
      <c r="CI159">
        <f t="shared" si="178"/>
        <v>391.57083472361256</v>
      </c>
      <c r="CJ159">
        <f t="shared" si="179"/>
        <v>482.15607273940617</v>
      </c>
      <c r="CK159">
        <f t="shared" si="180"/>
        <v>657.12208041374709</v>
      </c>
      <c r="CL159">
        <f t="shared" si="181"/>
        <v>747.47465086614409</v>
      </c>
      <c r="CM159">
        <f t="shared" si="182"/>
        <v>122.37446387359581</v>
      </c>
      <c r="CN159">
        <f t="shared" si="183"/>
        <v>391.57083472361256</v>
      </c>
      <c r="CO159">
        <f t="shared" si="184"/>
        <v>482.15607273940617</v>
      </c>
      <c r="CP159">
        <f t="shared" si="185"/>
        <v>657.12208041374709</v>
      </c>
      <c r="CQ159">
        <f t="shared" si="186"/>
        <v>747.47465086614409</v>
      </c>
    </row>
    <row r="160" spans="1:95" x14ac:dyDescent="0.4">
      <c r="A160">
        <v>149</v>
      </c>
      <c r="B160">
        <f t="shared" si="151"/>
        <v>90.736262505692935</v>
      </c>
      <c r="C160">
        <f t="shared" si="197"/>
        <v>4936.0526803096964</v>
      </c>
      <c r="D160">
        <f t="shared" si="198"/>
        <v>6566.5135204119943</v>
      </c>
      <c r="E160">
        <f t="shared" si="199"/>
        <v>9715.7598006095832</v>
      </c>
      <c r="F160">
        <f t="shared" si="199"/>
        <v>11342.032813211617</v>
      </c>
      <c r="G160">
        <f t="shared" si="152"/>
        <v>90.736262505692935</v>
      </c>
      <c r="H160">
        <f t="shared" si="146"/>
        <v>4936.0526803096964</v>
      </c>
      <c r="I160">
        <f t="shared" si="147"/>
        <v>6566.5135204119943</v>
      </c>
      <c r="J160">
        <f t="shared" si="148"/>
        <v>9715.7598006095832</v>
      </c>
      <c r="K160">
        <f t="shared" si="149"/>
        <v>11342.032813211617</v>
      </c>
      <c r="L160">
        <f t="shared" si="153"/>
        <v>90.736262505692935</v>
      </c>
      <c r="M160">
        <f t="shared" si="154"/>
        <v>4936.0526803096964</v>
      </c>
      <c r="N160">
        <f t="shared" si="155"/>
        <v>6566.5135204119943</v>
      </c>
      <c r="O160">
        <f t="shared" si="156"/>
        <v>9715.7598006095832</v>
      </c>
      <c r="P160">
        <f t="shared" si="157"/>
        <v>11342.032813211617</v>
      </c>
      <c r="Q160">
        <f t="shared" si="158"/>
        <v>1</v>
      </c>
      <c r="R160">
        <f t="shared" si="159"/>
        <v>1</v>
      </c>
      <c r="S160">
        <f t="shared" si="160"/>
        <v>1</v>
      </c>
      <c r="T160">
        <f t="shared" si="161"/>
        <v>1</v>
      </c>
      <c r="U160">
        <f t="shared" si="162"/>
        <v>1</v>
      </c>
      <c r="AO160">
        <f t="shared" si="187"/>
        <v>3.7554730870411799</v>
      </c>
      <c r="AP160">
        <f t="shared" si="188"/>
        <v>204.29773593504021</v>
      </c>
      <c r="AQ160">
        <f t="shared" si="189"/>
        <v>271.78069848371865</v>
      </c>
      <c r="AR160">
        <f t="shared" si="190"/>
        <v>402.12450285856329</v>
      </c>
      <c r="AS160">
        <f t="shared" si="191"/>
        <v>469.43413588014749</v>
      </c>
      <c r="AT160">
        <f t="shared" si="192"/>
        <v>3.7554730870411799</v>
      </c>
      <c r="AU160">
        <f t="shared" si="193"/>
        <v>204.29773593504021</v>
      </c>
      <c r="AV160">
        <f t="shared" si="194"/>
        <v>271.78069848371865</v>
      </c>
      <c r="AW160">
        <f t="shared" si="195"/>
        <v>402.12450285856329</v>
      </c>
      <c r="AX160">
        <f t="shared" si="196"/>
        <v>469.43413588014749</v>
      </c>
      <c r="AZ160">
        <f t="shared" si="163"/>
        <v>1.1000000000000001</v>
      </c>
      <c r="BA160">
        <f t="shared" si="163"/>
        <v>1.1000000000000001</v>
      </c>
      <c r="BB160">
        <f t="shared" si="163"/>
        <v>1.1000000000000001</v>
      </c>
      <c r="BC160">
        <f t="shared" si="163"/>
        <v>1.1000000000000001</v>
      </c>
      <c r="BD160">
        <f t="shared" si="163"/>
        <v>1.1000000000000001</v>
      </c>
      <c r="BE160">
        <f t="shared" si="164"/>
        <v>0.85351661069117712</v>
      </c>
      <c r="BF160">
        <f t="shared" si="165"/>
        <v>46.431303621600044</v>
      </c>
      <c r="BG160">
        <f t="shared" si="166"/>
        <v>61.768340564481505</v>
      </c>
      <c r="BH160">
        <f t="shared" si="167"/>
        <v>91.391932467855284</v>
      </c>
      <c r="BI160">
        <f t="shared" si="168"/>
        <v>106.68957633639715</v>
      </c>
      <c r="BJ160">
        <f t="shared" si="169"/>
        <v>0.85351661069117712</v>
      </c>
      <c r="BK160">
        <f t="shared" si="200"/>
        <v>46.431303621600044</v>
      </c>
      <c r="BL160">
        <f t="shared" si="201"/>
        <v>61.768340564481505</v>
      </c>
      <c r="BM160">
        <f t="shared" si="202"/>
        <v>91.391932467855284</v>
      </c>
      <c r="BN160">
        <f t="shared" si="203"/>
        <v>106.68957633639715</v>
      </c>
      <c r="BP160">
        <f t="shared" si="150"/>
        <v>149</v>
      </c>
      <c r="BQ160">
        <f t="shared" si="170"/>
        <v>20</v>
      </c>
      <c r="BR160">
        <f t="shared" si="170"/>
        <v>20</v>
      </c>
      <c r="BS160">
        <f t="shared" si="170"/>
        <v>20</v>
      </c>
      <c r="BT160">
        <f t="shared" si="170"/>
        <v>20</v>
      </c>
      <c r="BU160">
        <f t="shared" si="170"/>
        <v>20</v>
      </c>
      <c r="BW160">
        <f t="shared" si="171"/>
        <v>20.853516610691177</v>
      </c>
      <c r="BX160">
        <f t="shared" si="172"/>
        <v>66.431303621600051</v>
      </c>
      <c r="BY160">
        <f t="shared" si="173"/>
        <v>81.768340564481505</v>
      </c>
      <c r="BZ160">
        <f t="shared" si="174"/>
        <v>111.39193246785528</v>
      </c>
      <c r="CA160">
        <f t="shared" si="175"/>
        <v>126.68957633639715</v>
      </c>
      <c r="CB160">
        <f t="shared" si="176"/>
        <v>20.853516610691177</v>
      </c>
      <c r="CC160">
        <f t="shared" si="204"/>
        <v>66.431303621600051</v>
      </c>
      <c r="CD160">
        <f t="shared" si="205"/>
        <v>81.768340564481505</v>
      </c>
      <c r="CE160">
        <f t="shared" si="206"/>
        <v>111.39193246785528</v>
      </c>
      <c r="CF160">
        <f t="shared" si="207"/>
        <v>126.68957633639715</v>
      </c>
      <c r="CH160">
        <f t="shared" si="177"/>
        <v>122.34063078272158</v>
      </c>
      <c r="CI160">
        <f t="shared" si="178"/>
        <v>389.73031458005363</v>
      </c>
      <c r="CJ160">
        <f t="shared" si="179"/>
        <v>479.70759797829152</v>
      </c>
      <c r="CK160">
        <f t="shared" si="180"/>
        <v>653.49933714475105</v>
      </c>
      <c r="CL160">
        <f t="shared" si="181"/>
        <v>743.2455145068634</v>
      </c>
      <c r="CM160">
        <f t="shared" si="182"/>
        <v>122.34063078272158</v>
      </c>
      <c r="CN160">
        <f t="shared" si="183"/>
        <v>389.73031458005363</v>
      </c>
      <c r="CO160">
        <f t="shared" si="184"/>
        <v>479.70759797829152</v>
      </c>
      <c r="CP160">
        <f t="shared" si="185"/>
        <v>653.49933714475105</v>
      </c>
      <c r="CQ160">
        <f t="shared" si="186"/>
        <v>743.2455145068634</v>
      </c>
    </row>
    <row r="161" spans="1:95" x14ac:dyDescent="0.4">
      <c r="A161">
        <v>150</v>
      </c>
      <c r="B161">
        <f t="shared" si="151"/>
        <v>89.530478395061735</v>
      </c>
      <c r="C161">
        <f t="shared" si="197"/>
        <v>4870.4580246913583</v>
      </c>
      <c r="D161">
        <f t="shared" si="198"/>
        <v>6479.2518518518527</v>
      </c>
      <c r="E161">
        <f t="shared" si="199"/>
        <v>9586.6481481481478</v>
      </c>
      <c r="F161">
        <f t="shared" si="199"/>
        <v>11191.309799382716</v>
      </c>
      <c r="G161">
        <f t="shared" si="152"/>
        <v>89.530478395061735</v>
      </c>
      <c r="H161">
        <f t="shared" si="146"/>
        <v>4870.4580246913583</v>
      </c>
      <c r="I161">
        <f t="shared" si="147"/>
        <v>6479.2518518518527</v>
      </c>
      <c r="J161">
        <f t="shared" si="148"/>
        <v>9586.6481481481478</v>
      </c>
      <c r="K161">
        <f t="shared" si="149"/>
        <v>11191.309799382716</v>
      </c>
      <c r="L161">
        <f t="shared" si="153"/>
        <v>89.530478395061735</v>
      </c>
      <c r="M161">
        <f t="shared" si="154"/>
        <v>4870.4580246913583</v>
      </c>
      <c r="N161">
        <f t="shared" si="155"/>
        <v>6479.2518518518527</v>
      </c>
      <c r="O161">
        <f t="shared" si="156"/>
        <v>9586.6481481481478</v>
      </c>
      <c r="P161">
        <f t="shared" si="157"/>
        <v>11191.309799382716</v>
      </c>
      <c r="Q161">
        <f t="shared" si="158"/>
        <v>1</v>
      </c>
      <c r="R161">
        <f t="shared" si="159"/>
        <v>1</v>
      </c>
      <c r="S161">
        <f t="shared" si="160"/>
        <v>1</v>
      </c>
      <c r="T161">
        <f t="shared" si="161"/>
        <v>1</v>
      </c>
      <c r="U161">
        <f t="shared" si="162"/>
        <v>1</v>
      </c>
      <c r="AO161">
        <f t="shared" si="187"/>
        <v>3.7304365997942392</v>
      </c>
      <c r="AP161">
        <f t="shared" si="188"/>
        <v>202.93575102880658</v>
      </c>
      <c r="AQ161">
        <f t="shared" si="189"/>
        <v>269.96882716049384</v>
      </c>
      <c r="AR161">
        <f t="shared" si="190"/>
        <v>399.44367283950618</v>
      </c>
      <c r="AS161">
        <f t="shared" si="191"/>
        <v>466.30457497427983</v>
      </c>
      <c r="AT161">
        <f t="shared" si="192"/>
        <v>3.7304365997942392</v>
      </c>
      <c r="AU161">
        <f t="shared" si="193"/>
        <v>202.93575102880658</v>
      </c>
      <c r="AV161">
        <f t="shared" si="194"/>
        <v>269.96882716049384</v>
      </c>
      <c r="AW161">
        <f t="shared" si="195"/>
        <v>399.44367283950618</v>
      </c>
      <c r="AX161">
        <f t="shared" si="196"/>
        <v>466.30457497427983</v>
      </c>
      <c r="AZ161">
        <f t="shared" si="163"/>
        <v>1.1000000000000001</v>
      </c>
      <c r="BA161">
        <f t="shared" si="163"/>
        <v>1.1000000000000001</v>
      </c>
      <c r="BB161">
        <f t="shared" si="163"/>
        <v>1.1000000000000001</v>
      </c>
      <c r="BC161">
        <f t="shared" si="163"/>
        <v>1.1000000000000001</v>
      </c>
      <c r="BD161">
        <f t="shared" si="163"/>
        <v>1.1000000000000001</v>
      </c>
      <c r="BE161">
        <f t="shared" si="164"/>
        <v>0.84782649995323611</v>
      </c>
      <c r="BF161">
        <f t="shared" si="165"/>
        <v>46.121761597456036</v>
      </c>
      <c r="BG161">
        <f t="shared" si="166"/>
        <v>61.35655162738496</v>
      </c>
      <c r="BH161">
        <f t="shared" si="167"/>
        <v>90.782652918069573</v>
      </c>
      <c r="BI161">
        <f t="shared" si="168"/>
        <v>105.97831249415449</v>
      </c>
      <c r="BJ161">
        <f t="shared" si="169"/>
        <v>0.84782649995323611</v>
      </c>
      <c r="BK161">
        <f t="shared" si="200"/>
        <v>46.121761597456036</v>
      </c>
      <c r="BL161">
        <f t="shared" si="201"/>
        <v>61.35655162738496</v>
      </c>
      <c r="BM161">
        <f t="shared" si="202"/>
        <v>90.782652918069573</v>
      </c>
      <c r="BN161">
        <f t="shared" si="203"/>
        <v>105.97831249415449</v>
      </c>
      <c r="BP161">
        <f t="shared" si="150"/>
        <v>150</v>
      </c>
      <c r="BQ161">
        <f t="shared" si="170"/>
        <v>20</v>
      </c>
      <c r="BR161">
        <f t="shared" si="170"/>
        <v>20</v>
      </c>
      <c r="BS161">
        <f t="shared" si="170"/>
        <v>20</v>
      </c>
      <c r="BT161">
        <f t="shared" si="170"/>
        <v>20</v>
      </c>
      <c r="BU161">
        <f t="shared" si="170"/>
        <v>20</v>
      </c>
      <c r="BW161">
        <f t="shared" si="171"/>
        <v>20.847826499953236</v>
      </c>
      <c r="BX161">
        <f t="shared" si="172"/>
        <v>66.121761597456043</v>
      </c>
      <c r="BY161">
        <f t="shared" si="173"/>
        <v>81.35655162738496</v>
      </c>
      <c r="BZ161">
        <f t="shared" si="174"/>
        <v>110.78265291806957</v>
      </c>
      <c r="CA161">
        <f t="shared" si="175"/>
        <v>125.97831249415449</v>
      </c>
      <c r="CB161">
        <f t="shared" si="176"/>
        <v>20.847826499953236</v>
      </c>
      <c r="CC161">
        <f t="shared" si="204"/>
        <v>66.121761597456043</v>
      </c>
      <c r="CD161">
        <f t="shared" si="205"/>
        <v>81.35655162738496</v>
      </c>
      <c r="CE161">
        <f t="shared" si="206"/>
        <v>110.78265291806957</v>
      </c>
      <c r="CF161">
        <f t="shared" si="207"/>
        <v>125.97831249415449</v>
      </c>
      <c r="CH161">
        <f t="shared" si="177"/>
        <v>122.30724879972566</v>
      </c>
      <c r="CI161">
        <f t="shared" si="178"/>
        <v>387.91433470507553</v>
      </c>
      <c r="CJ161">
        <f t="shared" si="179"/>
        <v>477.29176954732515</v>
      </c>
      <c r="CK161">
        <f t="shared" si="180"/>
        <v>649.92489711934161</v>
      </c>
      <c r="CL161">
        <f t="shared" si="181"/>
        <v>739.07276663237315</v>
      </c>
      <c r="CM161">
        <f t="shared" si="182"/>
        <v>122.30724879972566</v>
      </c>
      <c r="CN161">
        <f t="shared" si="183"/>
        <v>387.91433470507553</v>
      </c>
      <c r="CO161">
        <f t="shared" si="184"/>
        <v>477.29176954732515</v>
      </c>
      <c r="CP161">
        <f t="shared" si="185"/>
        <v>649.92489711934161</v>
      </c>
      <c r="CQ161">
        <f t="shared" si="186"/>
        <v>739.07276663237315</v>
      </c>
    </row>
    <row r="162" spans="1:95" x14ac:dyDescent="0.4">
      <c r="A162">
        <v>151</v>
      </c>
      <c r="B162">
        <f t="shared" si="151"/>
        <v>88.348570847282531</v>
      </c>
      <c r="C162">
        <f t="shared" si="197"/>
        <v>4806.1622540921699</v>
      </c>
      <c r="D162">
        <f t="shared" si="198"/>
        <v>6393.7181117787241</v>
      </c>
      <c r="E162">
        <f t="shared" si="199"/>
        <v>9460.0931245705597</v>
      </c>
      <c r="F162">
        <f t="shared" si="199"/>
        <v>11043.571355910315</v>
      </c>
      <c r="G162">
        <f t="shared" si="152"/>
        <v>88.348570847282531</v>
      </c>
      <c r="H162">
        <f t="shared" si="146"/>
        <v>4806.1622540921699</v>
      </c>
      <c r="I162">
        <f t="shared" si="147"/>
        <v>6393.7181117787241</v>
      </c>
      <c r="J162">
        <f t="shared" si="148"/>
        <v>9460.0931245705597</v>
      </c>
      <c r="K162">
        <f t="shared" si="149"/>
        <v>11043.571355910315</v>
      </c>
      <c r="L162">
        <f t="shared" si="153"/>
        <v>88.348570847282531</v>
      </c>
      <c r="M162">
        <f t="shared" si="154"/>
        <v>4806.1622540921699</v>
      </c>
      <c r="N162">
        <f t="shared" si="155"/>
        <v>6393.7181117787241</v>
      </c>
      <c r="O162">
        <f t="shared" si="156"/>
        <v>9460.0931245705597</v>
      </c>
      <c r="P162">
        <f t="shared" si="157"/>
        <v>11043.571355910315</v>
      </c>
      <c r="Q162">
        <f t="shared" si="158"/>
        <v>1</v>
      </c>
      <c r="R162">
        <f t="shared" si="159"/>
        <v>1</v>
      </c>
      <c r="S162">
        <f t="shared" si="160"/>
        <v>1</v>
      </c>
      <c r="T162">
        <f t="shared" si="161"/>
        <v>1</v>
      </c>
      <c r="U162">
        <f t="shared" si="162"/>
        <v>1</v>
      </c>
      <c r="AO162">
        <f t="shared" si="187"/>
        <v>3.7057317216499062</v>
      </c>
      <c r="AP162">
        <f t="shared" si="188"/>
        <v>201.59180565775492</v>
      </c>
      <c r="AQ162">
        <f t="shared" si="189"/>
        <v>268.18095413294094</v>
      </c>
      <c r="AR162">
        <f t="shared" si="190"/>
        <v>396.79835050282071</v>
      </c>
      <c r="AS162">
        <f t="shared" si="191"/>
        <v>463.21646520623818</v>
      </c>
      <c r="AT162">
        <f t="shared" si="192"/>
        <v>3.7057317216499062</v>
      </c>
      <c r="AU162">
        <f t="shared" si="193"/>
        <v>201.59180565775492</v>
      </c>
      <c r="AV162">
        <f t="shared" si="194"/>
        <v>268.18095413294094</v>
      </c>
      <c r="AW162">
        <f t="shared" si="195"/>
        <v>396.79835050282071</v>
      </c>
      <c r="AX162">
        <f t="shared" si="196"/>
        <v>463.21646520623818</v>
      </c>
      <c r="AZ162">
        <f t="shared" si="163"/>
        <v>1.1000000000000001</v>
      </c>
      <c r="BA162">
        <f t="shared" si="163"/>
        <v>1.1000000000000001</v>
      </c>
      <c r="BB162">
        <f t="shared" si="163"/>
        <v>1.1000000000000001</v>
      </c>
      <c r="BC162">
        <f t="shared" si="163"/>
        <v>1.1000000000000001</v>
      </c>
      <c r="BD162">
        <f t="shared" si="163"/>
        <v>1.1000000000000001</v>
      </c>
      <c r="BE162">
        <f t="shared" si="164"/>
        <v>0.8422117549204331</v>
      </c>
      <c r="BF162">
        <f t="shared" si="165"/>
        <v>45.816319467671569</v>
      </c>
      <c r="BG162">
        <f t="shared" si="166"/>
        <v>60.950216848395662</v>
      </c>
      <c r="BH162">
        <f t="shared" si="167"/>
        <v>90.181443296095608</v>
      </c>
      <c r="BI162">
        <f t="shared" si="168"/>
        <v>105.27646936505413</v>
      </c>
      <c r="BJ162">
        <f t="shared" si="169"/>
        <v>0.8422117549204331</v>
      </c>
      <c r="BK162">
        <f t="shared" si="200"/>
        <v>45.816319467671569</v>
      </c>
      <c r="BL162">
        <f t="shared" si="201"/>
        <v>60.950216848395662</v>
      </c>
      <c r="BM162">
        <f t="shared" si="202"/>
        <v>90.181443296095608</v>
      </c>
      <c r="BN162">
        <f t="shared" si="203"/>
        <v>105.27646936505413</v>
      </c>
      <c r="BP162">
        <f t="shared" si="150"/>
        <v>151</v>
      </c>
      <c r="BQ162">
        <f t="shared" si="170"/>
        <v>20</v>
      </c>
      <c r="BR162">
        <f t="shared" si="170"/>
        <v>20</v>
      </c>
      <c r="BS162">
        <f t="shared" si="170"/>
        <v>20</v>
      </c>
      <c r="BT162">
        <f t="shared" si="170"/>
        <v>20</v>
      </c>
      <c r="BU162">
        <f t="shared" si="170"/>
        <v>20</v>
      </c>
      <c r="BW162">
        <f t="shared" si="171"/>
        <v>20.842211754920434</v>
      </c>
      <c r="BX162">
        <f t="shared" si="172"/>
        <v>65.816319467671576</v>
      </c>
      <c r="BY162">
        <f t="shared" si="173"/>
        <v>80.950216848395655</v>
      </c>
      <c r="BZ162">
        <f t="shared" si="174"/>
        <v>110.18144329609561</v>
      </c>
      <c r="CA162">
        <f t="shared" si="175"/>
        <v>125.27646936505413</v>
      </c>
      <c r="CB162">
        <f t="shared" si="176"/>
        <v>20.842211754920434</v>
      </c>
      <c r="CC162">
        <f t="shared" si="204"/>
        <v>65.816319467671576</v>
      </c>
      <c r="CD162">
        <f t="shared" si="205"/>
        <v>80.950216848395655</v>
      </c>
      <c r="CE162">
        <f t="shared" si="206"/>
        <v>110.18144329609561</v>
      </c>
      <c r="CF162">
        <f t="shared" si="207"/>
        <v>125.27646936505413</v>
      </c>
      <c r="CH162">
        <f t="shared" si="177"/>
        <v>122.2743089621999</v>
      </c>
      <c r="CI162">
        <f t="shared" si="178"/>
        <v>386.12240754367326</v>
      </c>
      <c r="CJ162">
        <f t="shared" si="179"/>
        <v>474.90793884392127</v>
      </c>
      <c r="CK162">
        <f t="shared" si="180"/>
        <v>646.39780067042761</v>
      </c>
      <c r="CL162">
        <f t="shared" si="181"/>
        <v>734.95528694165102</v>
      </c>
      <c r="CM162">
        <f t="shared" si="182"/>
        <v>122.2743089621999</v>
      </c>
      <c r="CN162">
        <f t="shared" si="183"/>
        <v>386.12240754367326</v>
      </c>
      <c r="CO162">
        <f t="shared" si="184"/>
        <v>474.90793884392127</v>
      </c>
      <c r="CP162">
        <f t="shared" si="185"/>
        <v>646.39780067042761</v>
      </c>
      <c r="CQ162">
        <f t="shared" si="186"/>
        <v>734.95528694165102</v>
      </c>
    </row>
    <row r="163" spans="1:95" x14ac:dyDescent="0.4">
      <c r="A163">
        <v>152</v>
      </c>
      <c r="B163">
        <f t="shared" si="151"/>
        <v>87.18991360322407</v>
      </c>
      <c r="C163">
        <f t="shared" si="197"/>
        <v>4743.1313000153896</v>
      </c>
      <c r="D163">
        <f t="shared" si="198"/>
        <v>6309.8669783010164</v>
      </c>
      <c r="E163">
        <f t="shared" si="199"/>
        <v>9336.0276719759931</v>
      </c>
      <c r="F163">
        <f t="shared" si="199"/>
        <v>10898.739200403008</v>
      </c>
      <c r="G163">
        <f t="shared" si="152"/>
        <v>87.18991360322407</v>
      </c>
      <c r="H163">
        <f t="shared" si="146"/>
        <v>4743.1313000153896</v>
      </c>
      <c r="I163">
        <f t="shared" si="147"/>
        <v>6309.8669783010164</v>
      </c>
      <c r="J163">
        <f t="shared" si="148"/>
        <v>9336.0276719759931</v>
      </c>
      <c r="K163">
        <f t="shared" si="149"/>
        <v>10898.739200403008</v>
      </c>
      <c r="L163">
        <f t="shared" si="153"/>
        <v>87.18991360322407</v>
      </c>
      <c r="M163">
        <f t="shared" si="154"/>
        <v>4743.1313000153896</v>
      </c>
      <c r="N163">
        <f t="shared" si="155"/>
        <v>6309.8669783010164</v>
      </c>
      <c r="O163">
        <f t="shared" si="156"/>
        <v>9336.0276719759931</v>
      </c>
      <c r="P163">
        <f t="shared" si="157"/>
        <v>10898.739200403008</v>
      </c>
      <c r="Q163">
        <f t="shared" si="158"/>
        <v>1</v>
      </c>
      <c r="R163">
        <f t="shared" si="159"/>
        <v>1</v>
      </c>
      <c r="S163">
        <f t="shared" si="160"/>
        <v>1</v>
      </c>
      <c r="T163">
        <f t="shared" si="161"/>
        <v>1</v>
      </c>
      <c r="U163">
        <f t="shared" si="162"/>
        <v>1</v>
      </c>
      <c r="AO163">
        <f t="shared" si="187"/>
        <v>3.681351907691683</v>
      </c>
      <c r="AP163">
        <f t="shared" si="188"/>
        <v>200.26554377842757</v>
      </c>
      <c r="AQ163">
        <f t="shared" si="189"/>
        <v>266.41660575048735</v>
      </c>
      <c r="AR163">
        <f t="shared" si="190"/>
        <v>394.18783503898641</v>
      </c>
      <c r="AS163">
        <f t="shared" si="191"/>
        <v>460.16898846146034</v>
      </c>
      <c r="AT163">
        <f t="shared" si="192"/>
        <v>3.681351907691683</v>
      </c>
      <c r="AU163">
        <f t="shared" si="193"/>
        <v>200.26554377842757</v>
      </c>
      <c r="AV163">
        <f t="shared" si="194"/>
        <v>266.41660575048735</v>
      </c>
      <c r="AW163">
        <f t="shared" si="195"/>
        <v>394.18783503898641</v>
      </c>
      <c r="AX163">
        <f t="shared" si="196"/>
        <v>460.16898846146034</v>
      </c>
      <c r="AZ163">
        <f t="shared" si="163"/>
        <v>1.1000000000000001</v>
      </c>
      <c r="BA163">
        <f t="shared" si="163"/>
        <v>1.1000000000000001</v>
      </c>
      <c r="BB163">
        <f t="shared" si="163"/>
        <v>1.1000000000000001</v>
      </c>
      <c r="BC163">
        <f t="shared" si="163"/>
        <v>1.1000000000000001</v>
      </c>
      <c r="BD163">
        <f t="shared" si="163"/>
        <v>1.1000000000000001</v>
      </c>
      <c r="BE163">
        <f t="shared" si="164"/>
        <v>0.83667088811174606</v>
      </c>
      <c r="BF163">
        <f t="shared" si="165"/>
        <v>45.514896313278989</v>
      </c>
      <c r="BG163">
        <f t="shared" si="166"/>
        <v>60.549228579656209</v>
      </c>
      <c r="BH163">
        <f t="shared" si="167"/>
        <v>89.588144327042357</v>
      </c>
      <c r="BI163">
        <f t="shared" si="168"/>
        <v>104.58386101396825</v>
      </c>
      <c r="BJ163">
        <f t="shared" si="169"/>
        <v>0.83667088811174606</v>
      </c>
      <c r="BK163">
        <f t="shared" si="200"/>
        <v>45.514896313278989</v>
      </c>
      <c r="BL163">
        <f t="shared" si="201"/>
        <v>60.549228579656209</v>
      </c>
      <c r="BM163">
        <f t="shared" si="202"/>
        <v>89.588144327042357</v>
      </c>
      <c r="BN163">
        <f t="shared" si="203"/>
        <v>104.58386101396825</v>
      </c>
      <c r="BP163">
        <f t="shared" si="150"/>
        <v>152</v>
      </c>
      <c r="BQ163">
        <f t="shared" si="170"/>
        <v>20</v>
      </c>
      <c r="BR163">
        <f t="shared" si="170"/>
        <v>20</v>
      </c>
      <c r="BS163">
        <f t="shared" si="170"/>
        <v>20</v>
      </c>
      <c r="BT163">
        <f t="shared" si="170"/>
        <v>20</v>
      </c>
      <c r="BU163">
        <f t="shared" si="170"/>
        <v>20</v>
      </c>
      <c r="BW163">
        <f t="shared" si="171"/>
        <v>20.836670888111748</v>
      </c>
      <c r="BX163">
        <f t="shared" si="172"/>
        <v>65.514896313278996</v>
      </c>
      <c r="BY163">
        <f t="shared" si="173"/>
        <v>80.549228579656216</v>
      </c>
      <c r="BZ163">
        <f t="shared" si="174"/>
        <v>109.58814432704236</v>
      </c>
      <c r="CA163">
        <f t="shared" si="175"/>
        <v>124.58386101396825</v>
      </c>
      <c r="CB163">
        <f t="shared" si="176"/>
        <v>20.836670888111748</v>
      </c>
      <c r="CC163">
        <f t="shared" si="204"/>
        <v>65.514896313278996</v>
      </c>
      <c r="CD163">
        <f t="shared" si="205"/>
        <v>80.549228579656216</v>
      </c>
      <c r="CE163">
        <f t="shared" si="206"/>
        <v>109.58814432704236</v>
      </c>
      <c r="CF163">
        <f t="shared" si="207"/>
        <v>124.58386101396825</v>
      </c>
      <c r="CH163">
        <f t="shared" si="177"/>
        <v>122.24180254358892</v>
      </c>
      <c r="CI163">
        <f t="shared" si="178"/>
        <v>384.35405837123682</v>
      </c>
      <c r="CJ163">
        <f t="shared" si="179"/>
        <v>472.55547433398323</v>
      </c>
      <c r="CK163">
        <f t="shared" si="180"/>
        <v>642.91711338531525</v>
      </c>
      <c r="CL163">
        <f t="shared" si="181"/>
        <v>730.89198461528042</v>
      </c>
      <c r="CM163">
        <f t="shared" si="182"/>
        <v>122.24180254358892</v>
      </c>
      <c r="CN163">
        <f t="shared" si="183"/>
        <v>384.35405837123682</v>
      </c>
      <c r="CO163">
        <f t="shared" si="184"/>
        <v>472.55547433398323</v>
      </c>
      <c r="CP163">
        <f t="shared" si="185"/>
        <v>642.91711338531525</v>
      </c>
      <c r="CQ163">
        <f t="shared" si="186"/>
        <v>730.89198461528042</v>
      </c>
    </row>
    <row r="164" spans="1:95" x14ac:dyDescent="0.4">
      <c r="A164">
        <v>153</v>
      </c>
      <c r="B164">
        <f t="shared" si="151"/>
        <v>86.053900802635269</v>
      </c>
      <c r="C164">
        <f t="shared" si="197"/>
        <v>4681.332203663359</v>
      </c>
      <c r="D164">
        <f t="shared" si="198"/>
        <v>6227.6546057784053</v>
      </c>
      <c r="E164">
        <f t="shared" si="199"/>
        <v>9214.3869167129451</v>
      </c>
      <c r="F164">
        <f t="shared" si="199"/>
        <v>10756.737600329408</v>
      </c>
      <c r="G164">
        <f t="shared" si="152"/>
        <v>86.053900802635269</v>
      </c>
      <c r="H164">
        <f t="shared" si="146"/>
        <v>4681.332203663359</v>
      </c>
      <c r="I164">
        <f t="shared" si="147"/>
        <v>6227.6546057784053</v>
      </c>
      <c r="J164">
        <f t="shared" si="148"/>
        <v>9214.3869167129451</v>
      </c>
      <c r="K164">
        <f t="shared" si="149"/>
        <v>10756.737600329408</v>
      </c>
      <c r="L164">
        <f t="shared" si="153"/>
        <v>86.053900802635269</v>
      </c>
      <c r="M164">
        <f t="shared" si="154"/>
        <v>4681.332203663359</v>
      </c>
      <c r="N164">
        <f t="shared" si="155"/>
        <v>6227.6546057784053</v>
      </c>
      <c r="O164">
        <f t="shared" si="156"/>
        <v>9214.3869167129451</v>
      </c>
      <c r="P164">
        <f t="shared" si="157"/>
        <v>10756.737600329408</v>
      </c>
      <c r="Q164">
        <f t="shared" si="158"/>
        <v>1</v>
      </c>
      <c r="R164">
        <f t="shared" si="159"/>
        <v>1</v>
      </c>
      <c r="S164">
        <f t="shared" si="160"/>
        <v>1</v>
      </c>
      <c r="T164">
        <f t="shared" si="161"/>
        <v>1</v>
      </c>
      <c r="U164">
        <f t="shared" si="162"/>
        <v>1</v>
      </c>
      <c r="AO164">
        <f t="shared" si="187"/>
        <v>3.657290784111999</v>
      </c>
      <c r="AP164">
        <f t="shared" si="188"/>
        <v>198.95661865569275</v>
      </c>
      <c r="AQ164">
        <f t="shared" si="189"/>
        <v>264.67532074558221</v>
      </c>
      <c r="AR164">
        <f t="shared" si="190"/>
        <v>391.61144396030016</v>
      </c>
      <c r="AS164">
        <f t="shared" si="191"/>
        <v>457.16134801399983</v>
      </c>
      <c r="AT164">
        <f t="shared" si="192"/>
        <v>3.657290784111999</v>
      </c>
      <c r="AU164">
        <f t="shared" si="193"/>
        <v>198.95661865569275</v>
      </c>
      <c r="AV164">
        <f t="shared" si="194"/>
        <v>264.67532074558221</v>
      </c>
      <c r="AW164">
        <f t="shared" si="195"/>
        <v>391.61144396030016</v>
      </c>
      <c r="AX164">
        <f t="shared" si="196"/>
        <v>457.16134801399983</v>
      </c>
      <c r="AZ164">
        <f t="shared" si="163"/>
        <v>1.1000000000000001</v>
      </c>
      <c r="BA164">
        <f t="shared" si="163"/>
        <v>1.1000000000000001</v>
      </c>
      <c r="BB164">
        <f t="shared" si="163"/>
        <v>1.1000000000000001</v>
      </c>
      <c r="BC164">
        <f t="shared" si="163"/>
        <v>1.1000000000000001</v>
      </c>
      <c r="BD164">
        <f t="shared" si="163"/>
        <v>1.1000000000000001</v>
      </c>
      <c r="BE164">
        <f t="shared" si="164"/>
        <v>0.83120245093454515</v>
      </c>
      <c r="BF164">
        <f t="shared" si="165"/>
        <v>45.217413330839257</v>
      </c>
      <c r="BG164">
        <f t="shared" si="166"/>
        <v>60.153481987632318</v>
      </c>
      <c r="BH164">
        <f t="shared" si="167"/>
        <v>89.002600900068217</v>
      </c>
      <c r="BI164">
        <f t="shared" si="168"/>
        <v>103.90030636681813</v>
      </c>
      <c r="BJ164">
        <f t="shared" si="169"/>
        <v>0.83120245093454515</v>
      </c>
      <c r="BK164">
        <f t="shared" si="200"/>
        <v>45.217413330839257</v>
      </c>
      <c r="BL164">
        <f t="shared" si="201"/>
        <v>60.153481987632318</v>
      </c>
      <c r="BM164">
        <f t="shared" si="202"/>
        <v>89.002600900068217</v>
      </c>
      <c r="BN164">
        <f t="shared" si="203"/>
        <v>103.90030636681813</v>
      </c>
      <c r="BP164">
        <f t="shared" si="150"/>
        <v>153</v>
      </c>
      <c r="BQ164">
        <f t="shared" si="170"/>
        <v>20</v>
      </c>
      <c r="BR164">
        <f t="shared" si="170"/>
        <v>20</v>
      </c>
      <c r="BS164">
        <f t="shared" si="170"/>
        <v>20</v>
      </c>
      <c r="BT164">
        <f t="shared" si="170"/>
        <v>20</v>
      </c>
      <c r="BU164">
        <f t="shared" si="170"/>
        <v>20</v>
      </c>
      <c r="BW164">
        <f t="shared" si="171"/>
        <v>20.831202450934544</v>
      </c>
      <c r="BX164">
        <f t="shared" si="172"/>
        <v>65.217413330839264</v>
      </c>
      <c r="BY164">
        <f t="shared" si="173"/>
        <v>80.153481987632318</v>
      </c>
      <c r="BZ164">
        <f t="shared" si="174"/>
        <v>109.00260090006822</v>
      </c>
      <c r="CA164">
        <f t="shared" si="175"/>
        <v>123.90030636681813</v>
      </c>
      <c r="CB164">
        <f t="shared" si="176"/>
        <v>20.831202450934544</v>
      </c>
      <c r="CC164">
        <f t="shared" si="204"/>
        <v>65.217413330839264</v>
      </c>
      <c r="CD164">
        <f t="shared" si="205"/>
        <v>80.153481987632318</v>
      </c>
      <c r="CE164">
        <f t="shared" si="206"/>
        <v>109.00260090006822</v>
      </c>
      <c r="CF164">
        <f t="shared" si="207"/>
        <v>123.90030636681813</v>
      </c>
      <c r="CH164">
        <f t="shared" si="177"/>
        <v>122.20972104548268</v>
      </c>
      <c r="CI164">
        <f t="shared" si="178"/>
        <v>382.6088248742571</v>
      </c>
      <c r="CJ164">
        <f t="shared" si="179"/>
        <v>470.23376099410962</v>
      </c>
      <c r="CK164">
        <f t="shared" si="180"/>
        <v>639.48192528040022</v>
      </c>
      <c r="CL164">
        <f t="shared" si="181"/>
        <v>726.88179735199981</v>
      </c>
      <c r="CM164">
        <f t="shared" si="182"/>
        <v>122.20972104548268</v>
      </c>
      <c r="CN164">
        <f t="shared" si="183"/>
        <v>382.6088248742571</v>
      </c>
      <c r="CO164">
        <f t="shared" si="184"/>
        <v>470.23376099410962</v>
      </c>
      <c r="CP164">
        <f t="shared" si="185"/>
        <v>639.48192528040022</v>
      </c>
      <c r="CQ164">
        <f t="shared" si="186"/>
        <v>726.88179735199981</v>
      </c>
    </row>
    <row r="165" spans="1:95" x14ac:dyDescent="0.4">
      <c r="A165">
        <v>154</v>
      </c>
      <c r="B165">
        <f t="shared" si="151"/>
        <v>84.939946191975423</v>
      </c>
      <c r="C165">
        <f t="shared" si="197"/>
        <v>4620.7330728434627</v>
      </c>
      <c r="D165">
        <f t="shared" si="198"/>
        <v>6147.038567493114</v>
      </c>
      <c r="E165">
        <f t="shared" si="199"/>
        <v>9095.1080845561373</v>
      </c>
      <c r="F165">
        <f t="shared" si="199"/>
        <v>10617.493273996926</v>
      </c>
      <c r="G165">
        <f t="shared" si="152"/>
        <v>84.939946191975423</v>
      </c>
      <c r="H165">
        <f t="shared" si="146"/>
        <v>4620.7330728434627</v>
      </c>
      <c r="I165">
        <f t="shared" si="147"/>
        <v>6147.038567493114</v>
      </c>
      <c r="J165">
        <f t="shared" si="148"/>
        <v>9095.1080845561373</v>
      </c>
      <c r="K165">
        <f t="shared" si="149"/>
        <v>10617.493273996926</v>
      </c>
      <c r="L165">
        <f t="shared" si="153"/>
        <v>84.939946191975423</v>
      </c>
      <c r="M165">
        <f t="shared" si="154"/>
        <v>4620.7330728434627</v>
      </c>
      <c r="N165">
        <f t="shared" si="155"/>
        <v>6147.038567493114</v>
      </c>
      <c r="O165">
        <f t="shared" si="156"/>
        <v>9095.1080845561373</v>
      </c>
      <c r="P165">
        <f t="shared" si="157"/>
        <v>10617.493273996926</v>
      </c>
      <c r="Q165">
        <f t="shared" si="158"/>
        <v>1</v>
      </c>
      <c r="R165">
        <f t="shared" si="159"/>
        <v>1</v>
      </c>
      <c r="S165">
        <f t="shared" si="160"/>
        <v>1</v>
      </c>
      <c r="T165">
        <f t="shared" si="161"/>
        <v>1</v>
      </c>
      <c r="U165">
        <f t="shared" si="162"/>
        <v>1</v>
      </c>
      <c r="AO165">
        <f t="shared" si="187"/>
        <v>3.6335421426567267</v>
      </c>
      <c r="AP165">
        <f t="shared" si="188"/>
        <v>197.66469256052588</v>
      </c>
      <c r="AQ165">
        <f t="shared" si="189"/>
        <v>262.95664983164988</v>
      </c>
      <c r="AR165">
        <f t="shared" si="190"/>
        <v>389.06851250601255</v>
      </c>
      <c r="AS165">
        <f t="shared" si="191"/>
        <v>454.19276783209074</v>
      </c>
      <c r="AT165">
        <f t="shared" si="192"/>
        <v>3.6335421426567267</v>
      </c>
      <c r="AU165">
        <f t="shared" si="193"/>
        <v>197.66469256052588</v>
      </c>
      <c r="AV165">
        <f t="shared" si="194"/>
        <v>262.95664983164988</v>
      </c>
      <c r="AW165">
        <f t="shared" si="195"/>
        <v>389.06851250601255</v>
      </c>
      <c r="AX165">
        <f t="shared" si="196"/>
        <v>454.19276783209074</v>
      </c>
      <c r="AZ165">
        <f t="shared" si="163"/>
        <v>1.1000000000000001</v>
      </c>
      <c r="BA165">
        <f t="shared" si="163"/>
        <v>1.1000000000000001</v>
      </c>
      <c r="BB165">
        <f t="shared" si="163"/>
        <v>1.1000000000000001</v>
      </c>
      <c r="BC165">
        <f t="shared" si="163"/>
        <v>1.1000000000000001</v>
      </c>
      <c r="BD165">
        <f t="shared" si="163"/>
        <v>1.1000000000000001</v>
      </c>
      <c r="BE165">
        <f t="shared" si="164"/>
        <v>0.82580503242198322</v>
      </c>
      <c r="BF165">
        <f t="shared" si="165"/>
        <v>44.923793763755874</v>
      </c>
      <c r="BG165">
        <f t="shared" si="166"/>
        <v>59.762874961738603</v>
      </c>
      <c r="BH165">
        <f t="shared" si="167"/>
        <v>88.424661933184666</v>
      </c>
      <c r="BI165">
        <f t="shared" si="168"/>
        <v>103.22562905274789</v>
      </c>
      <c r="BJ165">
        <f t="shared" si="169"/>
        <v>0.82580503242198322</v>
      </c>
      <c r="BK165">
        <f t="shared" si="200"/>
        <v>44.923793763755874</v>
      </c>
      <c r="BL165">
        <f t="shared" si="201"/>
        <v>59.762874961738603</v>
      </c>
      <c r="BM165">
        <f t="shared" si="202"/>
        <v>88.424661933184666</v>
      </c>
      <c r="BN165">
        <f t="shared" si="203"/>
        <v>103.22562905274789</v>
      </c>
      <c r="BP165">
        <f t="shared" si="150"/>
        <v>154</v>
      </c>
      <c r="BQ165">
        <f t="shared" si="170"/>
        <v>20</v>
      </c>
      <c r="BR165">
        <f t="shared" si="170"/>
        <v>20</v>
      </c>
      <c r="BS165">
        <f t="shared" si="170"/>
        <v>20</v>
      </c>
      <c r="BT165">
        <f t="shared" si="170"/>
        <v>20</v>
      </c>
      <c r="BU165">
        <f t="shared" si="170"/>
        <v>20</v>
      </c>
      <c r="BW165">
        <f t="shared" si="171"/>
        <v>20.825805032421982</v>
      </c>
      <c r="BX165">
        <f t="shared" si="172"/>
        <v>64.923793763755867</v>
      </c>
      <c r="BY165">
        <f t="shared" si="173"/>
        <v>79.762874961738603</v>
      </c>
      <c r="BZ165">
        <f t="shared" si="174"/>
        <v>108.42466193318467</v>
      </c>
      <c r="CA165">
        <f t="shared" si="175"/>
        <v>123.22562905274789</v>
      </c>
      <c r="CB165">
        <f t="shared" si="176"/>
        <v>20.825805032421982</v>
      </c>
      <c r="CC165">
        <f t="shared" si="204"/>
        <v>64.923793763755867</v>
      </c>
      <c r="CD165">
        <f t="shared" si="205"/>
        <v>79.762874961738603</v>
      </c>
      <c r="CE165">
        <f t="shared" si="206"/>
        <v>108.42466193318467</v>
      </c>
      <c r="CF165">
        <f t="shared" si="207"/>
        <v>123.22562905274789</v>
      </c>
      <c r="CH165">
        <f t="shared" si="177"/>
        <v>122.17805619020898</v>
      </c>
      <c r="CI165">
        <f t="shared" si="178"/>
        <v>380.88625674736778</v>
      </c>
      <c r="CJ165">
        <f t="shared" si="179"/>
        <v>467.9421997755332</v>
      </c>
      <c r="CK165">
        <f t="shared" si="180"/>
        <v>636.09135000801678</v>
      </c>
      <c r="CL165">
        <f t="shared" si="181"/>
        <v>722.92369044278769</v>
      </c>
      <c r="CM165">
        <f t="shared" si="182"/>
        <v>122.17805619020898</v>
      </c>
      <c r="CN165">
        <f t="shared" si="183"/>
        <v>380.88625674736778</v>
      </c>
      <c r="CO165">
        <f t="shared" si="184"/>
        <v>467.9421997755332</v>
      </c>
      <c r="CP165">
        <f t="shared" si="185"/>
        <v>636.09135000801678</v>
      </c>
      <c r="CQ165">
        <f t="shared" si="186"/>
        <v>722.92369044278769</v>
      </c>
    </row>
    <row r="166" spans="1:95" x14ac:dyDescent="0.4">
      <c r="A166">
        <v>155</v>
      </c>
      <c r="B166">
        <f t="shared" si="151"/>
        <v>83.847482367903808</v>
      </c>
      <c r="C166">
        <f t="shared" si="197"/>
        <v>4561.3030408139675</v>
      </c>
      <c r="D166">
        <f t="shared" si="198"/>
        <v>6067.9778009018391</v>
      </c>
      <c r="E166">
        <f t="shared" si="199"/>
        <v>8978.1304197016998</v>
      </c>
      <c r="F166">
        <f t="shared" si="199"/>
        <v>10480.935295987974</v>
      </c>
      <c r="G166">
        <f t="shared" si="152"/>
        <v>83.847482367903808</v>
      </c>
      <c r="H166">
        <f t="shared" si="146"/>
        <v>4561.3030408139675</v>
      </c>
      <c r="I166">
        <f t="shared" si="147"/>
        <v>6067.9778009018391</v>
      </c>
      <c r="J166">
        <f t="shared" si="148"/>
        <v>8978.1304197016998</v>
      </c>
      <c r="K166">
        <f t="shared" si="149"/>
        <v>10480.935295987974</v>
      </c>
      <c r="L166">
        <f t="shared" si="153"/>
        <v>83.847482367903808</v>
      </c>
      <c r="M166">
        <f t="shared" si="154"/>
        <v>4561.3030408139675</v>
      </c>
      <c r="N166">
        <f t="shared" si="155"/>
        <v>6067.9778009018391</v>
      </c>
      <c r="O166">
        <f t="shared" si="156"/>
        <v>8978.1304197016998</v>
      </c>
      <c r="P166">
        <f t="shared" si="157"/>
        <v>10480.935295987974</v>
      </c>
      <c r="Q166">
        <f t="shared" si="158"/>
        <v>1</v>
      </c>
      <c r="R166">
        <f t="shared" si="159"/>
        <v>1</v>
      </c>
      <c r="S166">
        <f t="shared" si="160"/>
        <v>1</v>
      </c>
      <c r="T166">
        <f t="shared" si="161"/>
        <v>1</v>
      </c>
      <c r="U166">
        <f t="shared" si="162"/>
        <v>1</v>
      </c>
      <c r="AO166">
        <f t="shared" si="187"/>
        <v>3.6100999352847474</v>
      </c>
      <c r="AP166">
        <f t="shared" si="188"/>
        <v>196.38943647949029</v>
      </c>
      <c r="AQ166">
        <f t="shared" si="189"/>
        <v>261.26015531660698</v>
      </c>
      <c r="AR166">
        <f t="shared" si="190"/>
        <v>386.55839307048984</v>
      </c>
      <c r="AS166">
        <f t="shared" si="191"/>
        <v>451.26249191059338</v>
      </c>
      <c r="AT166">
        <f t="shared" si="192"/>
        <v>3.6100999352847474</v>
      </c>
      <c r="AU166">
        <f t="shared" si="193"/>
        <v>196.38943647949029</v>
      </c>
      <c r="AV166">
        <f t="shared" si="194"/>
        <v>261.26015531660698</v>
      </c>
      <c r="AW166">
        <f t="shared" si="195"/>
        <v>386.55839307048984</v>
      </c>
      <c r="AX166">
        <f t="shared" si="196"/>
        <v>451.26249191059338</v>
      </c>
      <c r="AZ166">
        <f t="shared" si="163"/>
        <v>1.1000000000000001</v>
      </c>
      <c r="BA166">
        <f t="shared" si="163"/>
        <v>1.1000000000000001</v>
      </c>
      <c r="BB166">
        <f t="shared" si="163"/>
        <v>1.1000000000000001</v>
      </c>
      <c r="BC166">
        <f t="shared" si="163"/>
        <v>1.1000000000000001</v>
      </c>
      <c r="BD166">
        <f t="shared" si="163"/>
        <v>1.1000000000000001</v>
      </c>
      <c r="BE166">
        <f t="shared" si="164"/>
        <v>0.82047725801926075</v>
      </c>
      <c r="BF166">
        <f t="shared" si="165"/>
        <v>44.63396283624779</v>
      </c>
      <c r="BG166">
        <f t="shared" si="166"/>
        <v>59.377308026501581</v>
      </c>
      <c r="BH166">
        <f t="shared" si="167"/>
        <v>87.854180243293143</v>
      </c>
      <c r="BI166">
        <f t="shared" si="168"/>
        <v>102.55965725240758</v>
      </c>
      <c r="BJ166">
        <f t="shared" si="169"/>
        <v>0.82047725801926075</v>
      </c>
      <c r="BK166">
        <f t="shared" si="200"/>
        <v>44.63396283624779</v>
      </c>
      <c r="BL166">
        <f t="shared" si="201"/>
        <v>59.377308026501581</v>
      </c>
      <c r="BM166">
        <f t="shared" si="202"/>
        <v>87.854180243293143</v>
      </c>
      <c r="BN166">
        <f t="shared" si="203"/>
        <v>102.55965725240758</v>
      </c>
      <c r="BP166">
        <f t="shared" si="150"/>
        <v>155</v>
      </c>
      <c r="BQ166">
        <f t="shared" si="170"/>
        <v>20</v>
      </c>
      <c r="BR166">
        <f t="shared" si="170"/>
        <v>20</v>
      </c>
      <c r="BS166">
        <f t="shared" si="170"/>
        <v>20</v>
      </c>
      <c r="BT166">
        <f t="shared" si="170"/>
        <v>20</v>
      </c>
      <c r="BU166">
        <f t="shared" si="170"/>
        <v>20</v>
      </c>
      <c r="BW166">
        <f t="shared" si="171"/>
        <v>20.82047725801926</v>
      </c>
      <c r="BX166">
        <f t="shared" si="172"/>
        <v>64.63396283624779</v>
      </c>
      <c r="BY166">
        <f t="shared" si="173"/>
        <v>79.377308026501581</v>
      </c>
      <c r="BZ166">
        <f t="shared" si="174"/>
        <v>107.85418024329314</v>
      </c>
      <c r="CA166">
        <f t="shared" si="175"/>
        <v>122.55965725240758</v>
      </c>
      <c r="CB166">
        <f t="shared" si="176"/>
        <v>20.82047725801926</v>
      </c>
      <c r="CC166">
        <f t="shared" si="204"/>
        <v>64.63396283624779</v>
      </c>
      <c r="CD166">
        <f t="shared" si="205"/>
        <v>79.377308026501581</v>
      </c>
      <c r="CE166">
        <f t="shared" si="206"/>
        <v>107.85418024329314</v>
      </c>
      <c r="CF166">
        <f t="shared" si="207"/>
        <v>122.55965725240758</v>
      </c>
      <c r="CH166">
        <f t="shared" si="177"/>
        <v>122.146799913713</v>
      </c>
      <c r="CI166">
        <f t="shared" si="178"/>
        <v>379.18591530598707</v>
      </c>
      <c r="CJ166">
        <f t="shared" si="179"/>
        <v>465.68020708880931</v>
      </c>
      <c r="CK166">
        <f t="shared" si="180"/>
        <v>632.74452409398646</v>
      </c>
      <c r="CL166">
        <f t="shared" si="181"/>
        <v>719.01665588079106</v>
      </c>
      <c r="CM166">
        <f t="shared" si="182"/>
        <v>122.146799913713</v>
      </c>
      <c r="CN166">
        <f t="shared" si="183"/>
        <v>379.18591530598707</v>
      </c>
      <c r="CO166">
        <f t="shared" si="184"/>
        <v>465.68020708880931</v>
      </c>
      <c r="CP166">
        <f t="shared" si="185"/>
        <v>632.74452409398646</v>
      </c>
      <c r="CQ166">
        <f t="shared" si="186"/>
        <v>719.01665588079106</v>
      </c>
    </row>
    <row r="167" spans="1:95" x14ac:dyDescent="0.4">
      <c r="A167">
        <v>156</v>
      </c>
      <c r="B167">
        <f t="shared" si="151"/>
        <v>82.775960054605889</v>
      </c>
      <c r="C167">
        <f t="shared" si="197"/>
        <v>4503.0122269705607</v>
      </c>
      <c r="D167">
        <f t="shared" si="198"/>
        <v>5990.4325553364024</v>
      </c>
      <c r="E167">
        <f t="shared" si="199"/>
        <v>8863.3951073854932</v>
      </c>
      <c r="F167">
        <f t="shared" si="199"/>
        <v>10346.995006825735</v>
      </c>
      <c r="G167">
        <f t="shared" si="152"/>
        <v>82.775960054605889</v>
      </c>
      <c r="H167">
        <f t="shared" si="146"/>
        <v>4503.0122269705607</v>
      </c>
      <c r="I167">
        <f t="shared" si="147"/>
        <v>5990.4325553364024</v>
      </c>
      <c r="J167">
        <f t="shared" si="148"/>
        <v>8863.3951073854932</v>
      </c>
      <c r="K167">
        <f t="shared" si="149"/>
        <v>10346.995006825735</v>
      </c>
      <c r="L167">
        <f t="shared" si="153"/>
        <v>82.775960054605889</v>
      </c>
      <c r="M167">
        <f t="shared" si="154"/>
        <v>4503.0122269705607</v>
      </c>
      <c r="N167">
        <f t="shared" si="155"/>
        <v>5990.4325553364024</v>
      </c>
      <c r="O167">
        <f t="shared" si="156"/>
        <v>8863.3951073854932</v>
      </c>
      <c r="P167">
        <f t="shared" si="157"/>
        <v>10346.995006825735</v>
      </c>
      <c r="Q167">
        <f t="shared" si="158"/>
        <v>1</v>
      </c>
      <c r="R167">
        <f t="shared" si="159"/>
        <v>1</v>
      </c>
      <c r="S167">
        <f t="shared" si="160"/>
        <v>1</v>
      </c>
      <c r="T167">
        <f t="shared" si="161"/>
        <v>1</v>
      </c>
      <c r="U167">
        <f t="shared" si="162"/>
        <v>1</v>
      </c>
      <c r="AO167">
        <f t="shared" si="187"/>
        <v>3.5869582690329218</v>
      </c>
      <c r="AP167">
        <f t="shared" si="188"/>
        <v>195.13052983539094</v>
      </c>
      <c r="AQ167">
        <f t="shared" si="189"/>
        <v>259.58541073124411</v>
      </c>
      <c r="AR167">
        <f t="shared" si="190"/>
        <v>384.08045465337136</v>
      </c>
      <c r="AS167">
        <f t="shared" si="191"/>
        <v>448.36978362911515</v>
      </c>
      <c r="AT167">
        <f t="shared" si="192"/>
        <v>3.5869582690329218</v>
      </c>
      <c r="AU167">
        <f t="shared" si="193"/>
        <v>195.13052983539094</v>
      </c>
      <c r="AV167">
        <f t="shared" si="194"/>
        <v>259.58541073124411</v>
      </c>
      <c r="AW167">
        <f t="shared" si="195"/>
        <v>384.08045465337136</v>
      </c>
      <c r="AX167">
        <f t="shared" si="196"/>
        <v>448.36978362911515</v>
      </c>
      <c r="AZ167">
        <f t="shared" si="163"/>
        <v>1.1000000000000001</v>
      </c>
      <c r="BA167">
        <f t="shared" si="163"/>
        <v>1.1000000000000001</v>
      </c>
      <c r="BB167">
        <f t="shared" si="163"/>
        <v>1.1000000000000001</v>
      </c>
      <c r="BC167">
        <f t="shared" si="163"/>
        <v>1.1000000000000001</v>
      </c>
      <c r="BD167">
        <f t="shared" si="163"/>
        <v>1.1000000000000001</v>
      </c>
      <c r="BE167">
        <f t="shared" si="164"/>
        <v>0.81521778841657311</v>
      </c>
      <c r="BF167">
        <f t="shared" si="165"/>
        <v>44.347847689861574</v>
      </c>
      <c r="BG167">
        <f t="shared" si="166"/>
        <v>58.996684257100931</v>
      </c>
      <c r="BH167">
        <f t="shared" si="167"/>
        <v>87.291012421220756</v>
      </c>
      <c r="BI167">
        <f t="shared" si="168"/>
        <v>101.90222355207162</v>
      </c>
      <c r="BJ167">
        <f t="shared" si="169"/>
        <v>0.81521778841657311</v>
      </c>
      <c r="BK167">
        <f t="shared" si="200"/>
        <v>44.347847689861574</v>
      </c>
      <c r="BL167">
        <f t="shared" si="201"/>
        <v>58.996684257100931</v>
      </c>
      <c r="BM167">
        <f t="shared" si="202"/>
        <v>87.291012421220756</v>
      </c>
      <c r="BN167">
        <f t="shared" si="203"/>
        <v>101.90222355207162</v>
      </c>
      <c r="BP167">
        <f t="shared" si="150"/>
        <v>156</v>
      </c>
      <c r="BQ167">
        <f t="shared" si="170"/>
        <v>20</v>
      </c>
      <c r="BR167">
        <f t="shared" si="170"/>
        <v>20</v>
      </c>
      <c r="BS167">
        <f t="shared" si="170"/>
        <v>20</v>
      </c>
      <c r="BT167">
        <f t="shared" si="170"/>
        <v>20</v>
      </c>
      <c r="BU167">
        <f t="shared" si="170"/>
        <v>20</v>
      </c>
      <c r="BW167">
        <f t="shared" si="171"/>
        <v>20.815217788416572</v>
      </c>
      <c r="BX167">
        <f t="shared" si="172"/>
        <v>64.347847689861567</v>
      </c>
      <c r="BY167">
        <f t="shared" si="173"/>
        <v>78.996684257100924</v>
      </c>
      <c r="BZ167">
        <f t="shared" si="174"/>
        <v>107.29101242122076</v>
      </c>
      <c r="CA167">
        <f t="shared" si="175"/>
        <v>121.90222355207162</v>
      </c>
      <c r="CB167">
        <f t="shared" si="176"/>
        <v>20.815217788416572</v>
      </c>
      <c r="CC167">
        <f t="shared" si="204"/>
        <v>64.347847689861567</v>
      </c>
      <c r="CD167">
        <f t="shared" si="205"/>
        <v>78.996684257100924</v>
      </c>
      <c r="CE167">
        <f t="shared" si="206"/>
        <v>107.29101242122076</v>
      </c>
      <c r="CF167">
        <f t="shared" si="207"/>
        <v>121.90222355207162</v>
      </c>
      <c r="CH167">
        <f t="shared" si="177"/>
        <v>122.11594435871056</v>
      </c>
      <c r="CI167">
        <f t="shared" si="178"/>
        <v>377.50737311385456</v>
      </c>
      <c r="CJ167">
        <f t="shared" si="179"/>
        <v>463.4472143083255</v>
      </c>
      <c r="CK167">
        <f t="shared" si="180"/>
        <v>629.44060620449511</v>
      </c>
      <c r="CL167">
        <f t="shared" si="181"/>
        <v>715.15971150548694</v>
      </c>
      <c r="CM167">
        <f t="shared" si="182"/>
        <v>122.11594435871056</v>
      </c>
      <c r="CN167">
        <f t="shared" si="183"/>
        <v>377.50737311385456</v>
      </c>
      <c r="CO167">
        <f t="shared" si="184"/>
        <v>463.4472143083255</v>
      </c>
      <c r="CP167">
        <f t="shared" si="185"/>
        <v>629.44060620449511</v>
      </c>
      <c r="CQ167">
        <f t="shared" si="186"/>
        <v>715.15971150548694</v>
      </c>
    </row>
    <row r="168" spans="1:95" x14ac:dyDescent="0.4">
      <c r="A168">
        <v>157</v>
      </c>
      <c r="B168">
        <f t="shared" si="151"/>
        <v>81.724847413237413</v>
      </c>
      <c r="C168">
        <f t="shared" si="197"/>
        <v>4445.8316992801156</v>
      </c>
      <c r="D168">
        <f t="shared" si="198"/>
        <v>5914.3643420287508</v>
      </c>
      <c r="E168">
        <f t="shared" si="199"/>
        <v>8750.8451999404988</v>
      </c>
      <c r="F168">
        <f t="shared" si="199"/>
        <v>10215.605926654676</v>
      </c>
      <c r="G168">
        <f t="shared" si="152"/>
        <v>81.724847413237413</v>
      </c>
      <c r="H168">
        <f t="shared" si="146"/>
        <v>4445.8316992801156</v>
      </c>
      <c r="I168">
        <f t="shared" si="147"/>
        <v>5914.3643420287508</v>
      </c>
      <c r="J168">
        <f t="shared" si="148"/>
        <v>8750.8451999404988</v>
      </c>
      <c r="K168">
        <f t="shared" si="149"/>
        <v>10215.605926654676</v>
      </c>
      <c r="L168">
        <f t="shared" si="153"/>
        <v>81.724847413237413</v>
      </c>
      <c r="M168">
        <f t="shared" si="154"/>
        <v>4445.8316992801156</v>
      </c>
      <c r="N168">
        <f t="shared" si="155"/>
        <v>5914.3643420287508</v>
      </c>
      <c r="O168">
        <f t="shared" si="156"/>
        <v>8750.8451999404988</v>
      </c>
      <c r="P168">
        <f t="shared" si="157"/>
        <v>10215.605926654676</v>
      </c>
      <c r="Q168">
        <f t="shared" si="158"/>
        <v>1</v>
      </c>
      <c r="R168">
        <f t="shared" si="159"/>
        <v>1</v>
      </c>
      <c r="S168">
        <f t="shared" si="160"/>
        <v>1</v>
      </c>
      <c r="T168">
        <f t="shared" si="161"/>
        <v>1</v>
      </c>
      <c r="U168">
        <f t="shared" si="162"/>
        <v>1</v>
      </c>
      <c r="AO168">
        <f t="shared" si="187"/>
        <v>3.5641114010772981</v>
      </c>
      <c r="AP168">
        <f t="shared" si="188"/>
        <v>193.88766021860505</v>
      </c>
      <c r="AQ168">
        <f t="shared" si="189"/>
        <v>257.93200047180937</v>
      </c>
      <c r="AR168">
        <f t="shared" si="190"/>
        <v>381.63408233073847</v>
      </c>
      <c r="AS168">
        <f t="shared" si="191"/>
        <v>445.51392513466232</v>
      </c>
      <c r="AT168">
        <f t="shared" si="192"/>
        <v>3.5641114010772981</v>
      </c>
      <c r="AU168">
        <f t="shared" si="193"/>
        <v>193.88766021860505</v>
      </c>
      <c r="AV168">
        <f t="shared" si="194"/>
        <v>257.93200047180937</v>
      </c>
      <c r="AW168">
        <f t="shared" si="195"/>
        <v>381.63408233073847</v>
      </c>
      <c r="AX168">
        <f t="shared" si="196"/>
        <v>445.51392513466232</v>
      </c>
      <c r="AZ168">
        <f t="shared" si="163"/>
        <v>1.1000000000000001</v>
      </c>
      <c r="BA168">
        <f t="shared" si="163"/>
        <v>1.1000000000000001</v>
      </c>
      <c r="BB168">
        <f t="shared" si="163"/>
        <v>1.1000000000000001</v>
      </c>
      <c r="BC168">
        <f t="shared" si="163"/>
        <v>1.1000000000000001</v>
      </c>
      <c r="BD168">
        <f t="shared" si="163"/>
        <v>1.1000000000000001</v>
      </c>
      <c r="BE168">
        <f t="shared" si="164"/>
        <v>0.81002531842665859</v>
      </c>
      <c r="BF168">
        <f t="shared" si="165"/>
        <v>44.065377322410235</v>
      </c>
      <c r="BG168">
        <f t="shared" si="166"/>
        <v>58.620909198138492</v>
      </c>
      <c r="BH168">
        <f t="shared" si="167"/>
        <v>86.735018711531467</v>
      </c>
      <c r="BI168">
        <f t="shared" si="168"/>
        <v>101.25316480333234</v>
      </c>
      <c r="BJ168">
        <f t="shared" si="169"/>
        <v>0.81002531842665859</v>
      </c>
      <c r="BK168">
        <f t="shared" si="200"/>
        <v>44.065377322410235</v>
      </c>
      <c r="BL168">
        <f t="shared" si="201"/>
        <v>58.620909198138492</v>
      </c>
      <c r="BM168">
        <f t="shared" si="202"/>
        <v>86.735018711531467</v>
      </c>
      <c r="BN168">
        <f t="shared" si="203"/>
        <v>101.25316480333234</v>
      </c>
      <c r="BP168">
        <f t="shared" si="150"/>
        <v>157</v>
      </c>
      <c r="BQ168">
        <f t="shared" si="170"/>
        <v>20</v>
      </c>
      <c r="BR168">
        <f t="shared" si="170"/>
        <v>20</v>
      </c>
      <c r="BS168">
        <f t="shared" si="170"/>
        <v>20</v>
      </c>
      <c r="BT168">
        <f t="shared" si="170"/>
        <v>20</v>
      </c>
      <c r="BU168">
        <f t="shared" si="170"/>
        <v>20</v>
      </c>
      <c r="BW168">
        <f t="shared" si="171"/>
        <v>20.810025318426657</v>
      </c>
      <c r="BX168">
        <f t="shared" si="172"/>
        <v>64.065377322410228</v>
      </c>
      <c r="BY168">
        <f t="shared" si="173"/>
        <v>78.620909198138492</v>
      </c>
      <c r="BZ168">
        <f t="shared" si="174"/>
        <v>106.73501871153147</v>
      </c>
      <c r="CA168">
        <f t="shared" si="175"/>
        <v>121.25316480333234</v>
      </c>
      <c r="CB168">
        <f t="shared" si="176"/>
        <v>20.810025318426657</v>
      </c>
      <c r="CC168">
        <f t="shared" si="204"/>
        <v>64.065377322410228</v>
      </c>
      <c r="CD168">
        <f t="shared" si="205"/>
        <v>78.620909198138492</v>
      </c>
      <c r="CE168">
        <f t="shared" si="206"/>
        <v>106.73501871153147</v>
      </c>
      <c r="CF168">
        <f t="shared" si="207"/>
        <v>121.25316480333234</v>
      </c>
      <c r="CH168">
        <f t="shared" si="177"/>
        <v>122.08548186810306</v>
      </c>
      <c r="CI168">
        <f t="shared" si="178"/>
        <v>375.85021362480671</v>
      </c>
      <c r="CJ168">
        <f t="shared" si="179"/>
        <v>461.24266729574583</v>
      </c>
      <c r="CK168">
        <f t="shared" si="180"/>
        <v>626.17877644098462</v>
      </c>
      <c r="CL168">
        <f t="shared" si="181"/>
        <v>711.35190017954983</v>
      </c>
      <c r="CM168">
        <f t="shared" si="182"/>
        <v>122.08548186810306</v>
      </c>
      <c r="CN168">
        <f t="shared" si="183"/>
        <v>375.85021362480671</v>
      </c>
      <c r="CO168">
        <f t="shared" si="184"/>
        <v>461.24266729574583</v>
      </c>
      <c r="CP168">
        <f t="shared" si="185"/>
        <v>626.17877644098462</v>
      </c>
      <c r="CQ168">
        <f t="shared" si="186"/>
        <v>711.35190017954983</v>
      </c>
    </row>
    <row r="169" spans="1:95" x14ac:dyDescent="0.4">
      <c r="A169">
        <v>158</v>
      </c>
      <c r="B169">
        <f t="shared" si="151"/>
        <v>80.693629381865449</v>
      </c>
      <c r="C169">
        <f t="shared" si="197"/>
        <v>4389.7334383734806</v>
      </c>
      <c r="D169">
        <f t="shared" si="198"/>
        <v>5839.7358863430018</v>
      </c>
      <c r="E169">
        <f t="shared" si="199"/>
        <v>8640.4255461197463</v>
      </c>
      <c r="F169">
        <f t="shared" si="199"/>
        <v>10086.70367273318</v>
      </c>
      <c r="G169">
        <f t="shared" si="152"/>
        <v>80.693629381865449</v>
      </c>
      <c r="H169">
        <f t="shared" si="146"/>
        <v>4389.7334383734806</v>
      </c>
      <c r="I169">
        <f t="shared" si="147"/>
        <v>5839.7358863430018</v>
      </c>
      <c r="J169">
        <f t="shared" si="148"/>
        <v>8640.4255461197463</v>
      </c>
      <c r="K169">
        <f t="shared" si="149"/>
        <v>10086.70367273318</v>
      </c>
      <c r="L169">
        <f t="shared" si="153"/>
        <v>80.693629381865449</v>
      </c>
      <c r="M169">
        <f t="shared" si="154"/>
        <v>4389.7334383734806</v>
      </c>
      <c r="N169">
        <f t="shared" si="155"/>
        <v>5839.7358863430018</v>
      </c>
      <c r="O169">
        <f t="shared" si="156"/>
        <v>8640.4255461197463</v>
      </c>
      <c r="P169">
        <f t="shared" si="157"/>
        <v>10086.70367273318</v>
      </c>
      <c r="Q169">
        <f t="shared" si="158"/>
        <v>1</v>
      </c>
      <c r="R169">
        <f t="shared" si="159"/>
        <v>1</v>
      </c>
      <c r="S169">
        <f t="shared" si="160"/>
        <v>1</v>
      </c>
      <c r="T169">
        <f t="shared" si="161"/>
        <v>1</v>
      </c>
      <c r="U169">
        <f t="shared" si="162"/>
        <v>1</v>
      </c>
      <c r="AO169">
        <f t="shared" si="187"/>
        <v>3.5415537339818726</v>
      </c>
      <c r="AP169">
        <f t="shared" si="188"/>
        <v>192.66052312861387</v>
      </c>
      <c r="AQ169">
        <f t="shared" si="189"/>
        <v>256.29951945616506</v>
      </c>
      <c r="AR169">
        <f t="shared" si="190"/>
        <v>379.21867674636667</v>
      </c>
      <c r="AS169">
        <f t="shared" si="191"/>
        <v>442.694216747734</v>
      </c>
      <c r="AT169">
        <f t="shared" si="192"/>
        <v>3.5415537339818726</v>
      </c>
      <c r="AU169">
        <f t="shared" si="193"/>
        <v>192.66052312861387</v>
      </c>
      <c r="AV169">
        <f t="shared" si="194"/>
        <v>256.29951945616506</v>
      </c>
      <c r="AW169">
        <f t="shared" si="195"/>
        <v>379.21867674636667</v>
      </c>
      <c r="AX169">
        <f t="shared" si="196"/>
        <v>442.694216747734</v>
      </c>
      <c r="AZ169">
        <f t="shared" si="163"/>
        <v>1.1000000000000001</v>
      </c>
      <c r="BA169">
        <f t="shared" si="163"/>
        <v>1.1000000000000001</v>
      </c>
      <c r="BB169">
        <f t="shared" si="163"/>
        <v>1.1000000000000001</v>
      </c>
      <c r="BC169">
        <f t="shared" si="163"/>
        <v>1.1000000000000001</v>
      </c>
      <c r="BD169">
        <f t="shared" si="163"/>
        <v>1.1000000000000001</v>
      </c>
      <c r="BE169">
        <f t="shared" si="164"/>
        <v>0.80489857590497094</v>
      </c>
      <c r="BF169">
        <f t="shared" si="165"/>
        <v>43.786482529230426</v>
      </c>
      <c r="BG169">
        <f t="shared" si="166"/>
        <v>58.249890785492056</v>
      </c>
      <c r="BH169">
        <f t="shared" si="167"/>
        <v>86.186062896901504</v>
      </c>
      <c r="BI169">
        <f t="shared" si="168"/>
        <v>100.61232198812135</v>
      </c>
      <c r="BJ169">
        <f t="shared" si="169"/>
        <v>0.80489857590497094</v>
      </c>
      <c r="BK169">
        <f t="shared" si="200"/>
        <v>43.786482529230426</v>
      </c>
      <c r="BL169">
        <f t="shared" si="201"/>
        <v>58.249890785492056</v>
      </c>
      <c r="BM169">
        <f t="shared" si="202"/>
        <v>86.186062896901504</v>
      </c>
      <c r="BN169">
        <f t="shared" si="203"/>
        <v>100.61232198812135</v>
      </c>
      <c r="BP169">
        <f t="shared" si="150"/>
        <v>158</v>
      </c>
      <c r="BQ169">
        <f t="shared" si="170"/>
        <v>20</v>
      </c>
      <c r="BR169">
        <f t="shared" si="170"/>
        <v>20</v>
      </c>
      <c r="BS169">
        <f t="shared" si="170"/>
        <v>20</v>
      </c>
      <c r="BT169">
        <f t="shared" si="170"/>
        <v>20</v>
      </c>
      <c r="BU169">
        <f t="shared" si="170"/>
        <v>20</v>
      </c>
      <c r="BW169">
        <f t="shared" si="171"/>
        <v>20.804898575904971</v>
      </c>
      <c r="BX169">
        <f t="shared" si="172"/>
        <v>63.786482529230426</v>
      </c>
      <c r="BY169">
        <f t="shared" si="173"/>
        <v>78.249890785492056</v>
      </c>
      <c r="BZ169">
        <f t="shared" si="174"/>
        <v>106.1860628969015</v>
      </c>
      <c r="CA169">
        <f t="shared" si="175"/>
        <v>120.61232198812135</v>
      </c>
      <c r="CB169">
        <f t="shared" si="176"/>
        <v>20.804898575904971</v>
      </c>
      <c r="CC169">
        <f t="shared" si="204"/>
        <v>63.786482529230426</v>
      </c>
      <c r="CD169">
        <f t="shared" si="205"/>
        <v>78.249890785492056</v>
      </c>
      <c r="CE169">
        <f t="shared" si="206"/>
        <v>106.1860628969015</v>
      </c>
      <c r="CF169">
        <f t="shared" si="207"/>
        <v>120.61232198812135</v>
      </c>
      <c r="CH169">
        <f t="shared" si="177"/>
        <v>122.05540497864251</v>
      </c>
      <c r="CI169">
        <f t="shared" si="178"/>
        <v>374.21403083815181</v>
      </c>
      <c r="CJ169">
        <f t="shared" si="179"/>
        <v>459.06602594155339</v>
      </c>
      <c r="CK169">
        <f t="shared" si="180"/>
        <v>622.95823566182219</v>
      </c>
      <c r="CL169">
        <f t="shared" si="181"/>
        <v>707.59228899697871</v>
      </c>
      <c r="CM169">
        <f t="shared" si="182"/>
        <v>122.05540497864251</v>
      </c>
      <c r="CN169">
        <f t="shared" si="183"/>
        <v>374.21403083815181</v>
      </c>
      <c r="CO169">
        <f t="shared" si="184"/>
        <v>459.06602594155339</v>
      </c>
      <c r="CP169">
        <f t="shared" si="185"/>
        <v>622.95823566182219</v>
      </c>
      <c r="CQ169">
        <f t="shared" si="186"/>
        <v>707.59228899697871</v>
      </c>
    </row>
    <row r="170" spans="1:95" x14ac:dyDescent="0.4">
      <c r="A170">
        <v>159</v>
      </c>
      <c r="B170">
        <f t="shared" si="151"/>
        <v>79.681807044376768</v>
      </c>
      <c r="C170">
        <f t="shared" si="197"/>
        <v>4334.6903032140963</v>
      </c>
      <c r="D170">
        <f t="shared" si="198"/>
        <v>5766.5110821038206</v>
      </c>
      <c r="E170">
        <f t="shared" si="199"/>
        <v>8532.0827235209581</v>
      </c>
      <c r="F170">
        <f t="shared" si="199"/>
        <v>9960.2258805470956</v>
      </c>
      <c r="G170">
        <f t="shared" si="152"/>
        <v>79.681807044376768</v>
      </c>
      <c r="H170">
        <f t="shared" si="146"/>
        <v>4334.6903032140963</v>
      </c>
      <c r="I170">
        <f t="shared" si="147"/>
        <v>5766.5110821038206</v>
      </c>
      <c r="J170">
        <f t="shared" si="148"/>
        <v>8532.0827235209581</v>
      </c>
      <c r="K170">
        <f t="shared" si="149"/>
        <v>9960.2258805470956</v>
      </c>
      <c r="L170">
        <f t="shared" si="153"/>
        <v>79.681807044376768</v>
      </c>
      <c r="M170">
        <f t="shared" si="154"/>
        <v>4334.6903032140963</v>
      </c>
      <c r="N170">
        <f t="shared" si="155"/>
        <v>5766.5110821038206</v>
      </c>
      <c r="O170">
        <f t="shared" si="156"/>
        <v>8532.0827235209581</v>
      </c>
      <c r="P170">
        <f t="shared" si="157"/>
        <v>9960.2258805470956</v>
      </c>
      <c r="Q170">
        <f t="shared" si="158"/>
        <v>1</v>
      </c>
      <c r="R170">
        <f t="shared" si="159"/>
        <v>1</v>
      </c>
      <c r="S170">
        <f t="shared" si="160"/>
        <v>1</v>
      </c>
      <c r="T170">
        <f t="shared" si="161"/>
        <v>1</v>
      </c>
      <c r="U170">
        <f t="shared" si="162"/>
        <v>1</v>
      </c>
      <c r="AO170">
        <f t="shared" si="187"/>
        <v>3.519279811126641</v>
      </c>
      <c r="AP170">
        <f t="shared" si="188"/>
        <v>191.44882172528926</v>
      </c>
      <c r="AQ170">
        <f t="shared" si="189"/>
        <v>254.68757279291876</v>
      </c>
      <c r="AR170">
        <f t="shared" si="190"/>
        <v>376.83365362217563</v>
      </c>
      <c r="AS170">
        <f t="shared" si="191"/>
        <v>439.90997639083008</v>
      </c>
      <c r="AT170">
        <f t="shared" si="192"/>
        <v>3.519279811126641</v>
      </c>
      <c r="AU170">
        <f t="shared" si="193"/>
        <v>191.44882172528926</v>
      </c>
      <c r="AV170">
        <f t="shared" si="194"/>
        <v>254.68757279291876</v>
      </c>
      <c r="AW170">
        <f t="shared" si="195"/>
        <v>376.83365362217563</v>
      </c>
      <c r="AX170">
        <f t="shared" si="196"/>
        <v>439.90997639083008</v>
      </c>
      <c r="AZ170">
        <f t="shared" si="163"/>
        <v>1.1000000000000001</v>
      </c>
      <c r="BA170">
        <f t="shared" si="163"/>
        <v>1.1000000000000001</v>
      </c>
      <c r="BB170">
        <f t="shared" si="163"/>
        <v>1.1000000000000001</v>
      </c>
      <c r="BC170">
        <f t="shared" si="163"/>
        <v>1.1000000000000001</v>
      </c>
      <c r="BD170">
        <f t="shared" si="163"/>
        <v>1.1000000000000001</v>
      </c>
      <c r="BE170">
        <f t="shared" si="164"/>
        <v>0.79983632071060018</v>
      </c>
      <c r="BF170">
        <f t="shared" si="165"/>
        <v>43.511095846656644</v>
      </c>
      <c r="BG170">
        <f t="shared" si="166"/>
        <v>57.883539271117897</v>
      </c>
      <c r="BH170">
        <f t="shared" si="167"/>
        <v>85.644012186858092</v>
      </c>
      <c r="BI170">
        <f t="shared" si="168"/>
        <v>99.979540088825004</v>
      </c>
      <c r="BJ170">
        <f t="shared" si="169"/>
        <v>0.79983632071060018</v>
      </c>
      <c r="BK170">
        <f t="shared" si="200"/>
        <v>43.511095846656644</v>
      </c>
      <c r="BL170">
        <f t="shared" si="201"/>
        <v>57.883539271117897</v>
      </c>
      <c r="BM170">
        <f t="shared" si="202"/>
        <v>85.644012186858092</v>
      </c>
      <c r="BN170">
        <f t="shared" si="203"/>
        <v>99.979540088825004</v>
      </c>
      <c r="BP170">
        <f t="shared" si="150"/>
        <v>159</v>
      </c>
      <c r="BQ170">
        <f t="shared" si="170"/>
        <v>20</v>
      </c>
      <c r="BR170">
        <f t="shared" si="170"/>
        <v>20</v>
      </c>
      <c r="BS170">
        <f t="shared" si="170"/>
        <v>20</v>
      </c>
      <c r="BT170">
        <f t="shared" si="170"/>
        <v>20</v>
      </c>
      <c r="BU170">
        <f t="shared" si="170"/>
        <v>20</v>
      </c>
      <c r="BW170">
        <f t="shared" si="171"/>
        <v>20.7998363207106</v>
      </c>
      <c r="BX170">
        <f t="shared" si="172"/>
        <v>63.511095846656644</v>
      </c>
      <c r="BY170">
        <f t="shared" si="173"/>
        <v>77.883539271117897</v>
      </c>
      <c r="BZ170">
        <f t="shared" si="174"/>
        <v>105.64401218685809</v>
      </c>
      <c r="CA170">
        <f t="shared" si="175"/>
        <v>119.979540088825</v>
      </c>
      <c r="CB170">
        <f t="shared" si="176"/>
        <v>20.7998363207106</v>
      </c>
      <c r="CC170">
        <f t="shared" si="204"/>
        <v>63.511095846656644</v>
      </c>
      <c r="CD170">
        <f t="shared" si="205"/>
        <v>77.883539271117897</v>
      </c>
      <c r="CE170">
        <f t="shared" si="206"/>
        <v>105.64401218685809</v>
      </c>
      <c r="CF170">
        <f t="shared" si="207"/>
        <v>119.979540088825</v>
      </c>
      <c r="CH170">
        <f t="shared" si="177"/>
        <v>122.02570641483554</v>
      </c>
      <c r="CI170">
        <f t="shared" si="178"/>
        <v>372.59842896705231</v>
      </c>
      <c r="CJ170">
        <f t="shared" si="179"/>
        <v>456.91676372389173</v>
      </c>
      <c r="CK170">
        <f t="shared" si="180"/>
        <v>619.77820482956747</v>
      </c>
      <c r="CL170">
        <f t="shared" si="181"/>
        <v>703.87996852110666</v>
      </c>
      <c r="CM170">
        <f t="shared" si="182"/>
        <v>122.02570641483554</v>
      </c>
      <c r="CN170">
        <f t="shared" si="183"/>
        <v>372.59842896705231</v>
      </c>
      <c r="CO170">
        <f t="shared" si="184"/>
        <v>456.91676372389173</v>
      </c>
      <c r="CP170">
        <f t="shared" si="185"/>
        <v>619.77820482956747</v>
      </c>
      <c r="CQ170">
        <f t="shared" si="186"/>
        <v>703.87996852110666</v>
      </c>
    </row>
    <row r="171" spans="1:95" x14ac:dyDescent="0.4">
      <c r="A171">
        <v>160</v>
      </c>
      <c r="B171">
        <f t="shared" si="151"/>
        <v>78.688897026909729</v>
      </c>
      <c r="C171">
        <f t="shared" si="197"/>
        <v>4280.6759982638896</v>
      </c>
      <c r="D171">
        <f t="shared" si="198"/>
        <v>5694.6549479166679</v>
      </c>
      <c r="E171">
        <f t="shared" si="199"/>
        <v>8425.7649739583339</v>
      </c>
      <c r="F171">
        <f t="shared" si="199"/>
        <v>9836.1121283637149</v>
      </c>
      <c r="G171">
        <f t="shared" si="152"/>
        <v>78.688897026909729</v>
      </c>
      <c r="H171">
        <f>$C$9/$A171^$C$7</f>
        <v>4280.6759982638896</v>
      </c>
      <c r="I171">
        <f>$D$9/$A171^$D$7</f>
        <v>5694.6549479166679</v>
      </c>
      <c r="J171">
        <f>$E$9/$A171^$E$7</f>
        <v>8425.7649739583339</v>
      </c>
      <c r="K171">
        <f>$F$9/$A171^$F$7</f>
        <v>9836.1121283637149</v>
      </c>
      <c r="L171">
        <f t="shared" si="153"/>
        <v>78.688897026909729</v>
      </c>
      <c r="M171">
        <f t="shared" si="154"/>
        <v>4280.6759982638896</v>
      </c>
      <c r="N171">
        <f t="shared" si="155"/>
        <v>5694.6549479166679</v>
      </c>
      <c r="O171">
        <f t="shared" si="156"/>
        <v>8425.7649739583339</v>
      </c>
      <c r="P171">
        <f t="shared" si="157"/>
        <v>9836.1121283637149</v>
      </c>
      <c r="Q171">
        <f t="shared" si="158"/>
        <v>1</v>
      </c>
      <c r="R171">
        <f t="shared" si="159"/>
        <v>1</v>
      </c>
      <c r="S171">
        <f t="shared" si="160"/>
        <v>1</v>
      </c>
      <c r="T171">
        <f t="shared" si="161"/>
        <v>1</v>
      </c>
      <c r="U171">
        <f t="shared" si="162"/>
        <v>1</v>
      </c>
      <c r="AO171">
        <f t="shared" si="187"/>
        <v>3.4972843123070989</v>
      </c>
      <c r="AP171">
        <f t="shared" si="188"/>
        <v>190.25226658950621</v>
      </c>
      <c r="AQ171">
        <f t="shared" si="189"/>
        <v>253.09577546296302</v>
      </c>
      <c r="AR171">
        <f t="shared" si="190"/>
        <v>374.47844328703707</v>
      </c>
      <c r="AS171">
        <f t="shared" si="191"/>
        <v>437.16053903838736</v>
      </c>
      <c r="AT171">
        <f t="shared" si="192"/>
        <v>3.4972843123070989</v>
      </c>
      <c r="AU171">
        <f t="shared" si="193"/>
        <v>190.25226658950621</v>
      </c>
      <c r="AV171">
        <f t="shared" si="194"/>
        <v>253.09577546296302</v>
      </c>
      <c r="AW171">
        <f t="shared" si="195"/>
        <v>374.47844328703707</v>
      </c>
      <c r="AX171">
        <f t="shared" si="196"/>
        <v>437.16053903838736</v>
      </c>
      <c r="AZ171">
        <f t="shared" si="163"/>
        <v>1.1000000000000001</v>
      </c>
      <c r="BA171">
        <f t="shared" si="163"/>
        <v>1.1000000000000001</v>
      </c>
      <c r="BB171">
        <f t="shared" si="163"/>
        <v>1.1000000000000001</v>
      </c>
      <c r="BC171">
        <f t="shared" si="163"/>
        <v>1.1000000000000001</v>
      </c>
      <c r="BD171">
        <f t="shared" si="163"/>
        <v>1.1000000000000001</v>
      </c>
      <c r="BE171">
        <f t="shared" si="164"/>
        <v>0.79483734370615877</v>
      </c>
      <c r="BF171">
        <f t="shared" si="165"/>
        <v>43.23915149761504</v>
      </c>
      <c r="BG171">
        <f t="shared" si="166"/>
        <v>57.521767150673412</v>
      </c>
      <c r="BH171">
        <f t="shared" si="167"/>
        <v>85.108737110690242</v>
      </c>
      <c r="BI171">
        <f t="shared" si="168"/>
        <v>99.354667963269847</v>
      </c>
      <c r="BJ171">
        <f t="shared" si="169"/>
        <v>0.79483734370615877</v>
      </c>
      <c r="BK171">
        <f t="shared" si="200"/>
        <v>43.23915149761504</v>
      </c>
      <c r="BL171">
        <f t="shared" si="201"/>
        <v>57.521767150673412</v>
      </c>
      <c r="BM171">
        <f t="shared" si="202"/>
        <v>85.108737110690242</v>
      </c>
      <c r="BN171">
        <f t="shared" si="203"/>
        <v>99.354667963269847</v>
      </c>
      <c r="BP171">
        <f t="shared" si="150"/>
        <v>160</v>
      </c>
      <c r="BQ171">
        <f t="shared" si="170"/>
        <v>20</v>
      </c>
      <c r="BR171">
        <f t="shared" si="170"/>
        <v>20</v>
      </c>
      <c r="BS171">
        <f t="shared" si="170"/>
        <v>20</v>
      </c>
      <c r="BT171">
        <f t="shared" si="170"/>
        <v>20</v>
      </c>
      <c r="BU171">
        <f t="shared" si="170"/>
        <v>20</v>
      </c>
      <c r="BW171">
        <f t="shared" si="171"/>
        <v>20.79483734370616</v>
      </c>
      <c r="BX171">
        <f t="shared" si="172"/>
        <v>63.23915149761504</v>
      </c>
      <c r="BY171">
        <f t="shared" si="173"/>
        <v>77.521767150673412</v>
      </c>
      <c r="BZ171">
        <f t="shared" si="174"/>
        <v>105.10873711069024</v>
      </c>
      <c r="CA171">
        <f t="shared" si="175"/>
        <v>119.35466796326985</v>
      </c>
      <c r="CB171">
        <f t="shared" si="176"/>
        <v>20.79483734370616</v>
      </c>
      <c r="CC171">
        <f t="shared" si="204"/>
        <v>63.23915149761504</v>
      </c>
      <c r="CD171">
        <f t="shared" si="205"/>
        <v>77.521767150673412</v>
      </c>
      <c r="CE171">
        <f t="shared" si="206"/>
        <v>105.10873711069024</v>
      </c>
      <c r="CF171">
        <f t="shared" si="207"/>
        <v>119.35466796326985</v>
      </c>
      <c r="CH171">
        <f t="shared" si="177"/>
        <v>121.99637908307615</v>
      </c>
      <c r="CI171">
        <f t="shared" si="178"/>
        <v>371.00302211934155</v>
      </c>
      <c r="CJ171">
        <f t="shared" si="179"/>
        <v>454.79436728395075</v>
      </c>
      <c r="CK171">
        <f t="shared" si="180"/>
        <v>616.63792438271616</v>
      </c>
      <c r="CL171">
        <f t="shared" si="181"/>
        <v>700.2140520511831</v>
      </c>
      <c r="CM171">
        <f t="shared" si="182"/>
        <v>121.99637908307615</v>
      </c>
      <c r="CN171">
        <f t="shared" si="183"/>
        <v>371.00302211934155</v>
      </c>
      <c r="CO171">
        <f t="shared" si="184"/>
        <v>454.79436728395075</v>
      </c>
      <c r="CP171">
        <f t="shared" si="185"/>
        <v>616.63792438271616</v>
      </c>
      <c r="CQ171">
        <f t="shared" si="186"/>
        <v>700.2140520511831</v>
      </c>
    </row>
  </sheetData>
  <phoneticPr fontId="18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5"/>
  <sheetViews>
    <sheetView topLeftCell="B7" workbookViewId="0">
      <selection activeCell="O34" sqref="O34"/>
    </sheetView>
  </sheetViews>
  <sheetFormatPr defaultRowHeight="18.75" x14ac:dyDescent="0.4"/>
  <sheetData>
    <row r="2" spans="2:11" x14ac:dyDescent="0.4">
      <c r="C2" s="8" t="s">
        <v>35</v>
      </c>
      <c r="D2" s="8"/>
      <c r="E2" s="8"/>
      <c r="F2" s="8" t="s">
        <v>39</v>
      </c>
      <c r="G2" s="8"/>
      <c r="H2" s="8"/>
      <c r="I2" s="8" t="s">
        <v>40</v>
      </c>
      <c r="J2" s="8"/>
      <c r="K2" s="8"/>
    </row>
    <row r="3" spans="2:11" x14ac:dyDescent="0.4">
      <c r="C3" t="s">
        <v>36</v>
      </c>
      <c r="D3" t="s">
        <v>37</v>
      </c>
      <c r="E3" t="s">
        <v>38</v>
      </c>
      <c r="F3" t="s">
        <v>36</v>
      </c>
      <c r="G3" t="s">
        <v>37</v>
      </c>
      <c r="H3" t="s">
        <v>38</v>
      </c>
      <c r="I3" t="s">
        <v>36</v>
      </c>
      <c r="J3" t="s">
        <v>37</v>
      </c>
      <c r="K3" t="s">
        <v>38</v>
      </c>
    </row>
    <row r="4" spans="2:11" x14ac:dyDescent="0.4">
      <c r="B4" t="s">
        <v>27</v>
      </c>
      <c r="C4">
        <v>140</v>
      </c>
      <c r="D4">
        <v>128</v>
      </c>
      <c r="E4">
        <v>104</v>
      </c>
      <c r="F4">
        <v>140</v>
      </c>
      <c r="G4">
        <v>128</v>
      </c>
      <c r="H4">
        <v>104</v>
      </c>
      <c r="I4">
        <v>95</v>
      </c>
    </row>
    <row r="5" spans="2:11" x14ac:dyDescent="0.4">
      <c r="B5" t="s">
        <v>28</v>
      </c>
      <c r="C5" s="8">
        <v>1100</v>
      </c>
      <c r="D5" s="8"/>
      <c r="E5">
        <v>825</v>
      </c>
      <c r="F5" s="8">
        <v>1100</v>
      </c>
      <c r="G5" s="8"/>
      <c r="H5">
        <v>825</v>
      </c>
      <c r="I5" s="8"/>
      <c r="J5" s="8"/>
    </row>
    <row r="6" spans="2:11" x14ac:dyDescent="0.4">
      <c r="B6" t="s">
        <v>29</v>
      </c>
      <c r="C6">
        <v>93</v>
      </c>
      <c r="D6">
        <v>86</v>
      </c>
      <c r="E6">
        <v>93</v>
      </c>
      <c r="F6">
        <v>93</v>
      </c>
      <c r="G6">
        <v>86</v>
      </c>
      <c r="H6">
        <v>93</v>
      </c>
    </row>
    <row r="7" spans="2:11" x14ac:dyDescent="0.4">
      <c r="B7" t="s">
        <v>30</v>
      </c>
      <c r="C7" s="8">
        <v>80</v>
      </c>
      <c r="D7" s="8"/>
      <c r="E7">
        <v>60</v>
      </c>
      <c r="F7" s="8">
        <v>80</v>
      </c>
      <c r="G7" s="8"/>
      <c r="H7">
        <v>60</v>
      </c>
      <c r="I7" s="8"/>
      <c r="J7" s="8"/>
    </row>
    <row r="8" spans="2:11" x14ac:dyDescent="0.4">
      <c r="B8" t="s">
        <v>31</v>
      </c>
      <c r="C8">
        <v>1.5</v>
      </c>
      <c r="D8">
        <v>1.4</v>
      </c>
      <c r="E8">
        <v>2</v>
      </c>
      <c r="F8">
        <v>1.5</v>
      </c>
      <c r="G8">
        <v>1.4</v>
      </c>
      <c r="H8">
        <v>2.1</v>
      </c>
    </row>
    <row r="9" spans="2:11" x14ac:dyDescent="0.4">
      <c r="B9" t="s">
        <v>32</v>
      </c>
      <c r="C9">
        <v>2360</v>
      </c>
      <c r="D9">
        <v>2365</v>
      </c>
      <c r="E9">
        <v>1770</v>
      </c>
      <c r="F9">
        <v>2360</v>
      </c>
      <c r="G9">
        <v>2365</v>
      </c>
      <c r="H9">
        <v>1760</v>
      </c>
    </row>
    <row r="10" spans="2:11" x14ac:dyDescent="0.4">
      <c r="B10" t="s">
        <v>33</v>
      </c>
      <c r="C10">
        <v>94.5</v>
      </c>
      <c r="D10">
        <v>94.5</v>
      </c>
      <c r="E10">
        <v>93.5</v>
      </c>
      <c r="F10">
        <v>92.5</v>
      </c>
      <c r="G10">
        <v>92.5</v>
      </c>
      <c r="H10">
        <v>92</v>
      </c>
    </row>
    <row r="11" spans="2:11" x14ac:dyDescent="0.4">
      <c r="B11" t="s">
        <v>34</v>
      </c>
      <c r="C11">
        <v>85.5</v>
      </c>
      <c r="D11">
        <v>85</v>
      </c>
      <c r="E11">
        <v>85.5</v>
      </c>
      <c r="F11">
        <v>85.5</v>
      </c>
      <c r="G11">
        <v>84.5</v>
      </c>
      <c r="H11">
        <v>85.5</v>
      </c>
    </row>
    <row r="23" spans="16:18" x14ac:dyDescent="0.4">
      <c r="P23" t="s">
        <v>58</v>
      </c>
      <c r="R23" t="s">
        <v>45</v>
      </c>
    </row>
    <row r="24" spans="16:18" x14ac:dyDescent="0.4">
      <c r="P24" t="s">
        <v>42</v>
      </c>
      <c r="Q24" s="2">
        <v>860</v>
      </c>
      <c r="R24" t="s">
        <v>49</v>
      </c>
    </row>
    <row r="25" spans="16:18" ht="19.5" thickBot="1" x14ac:dyDescent="0.45">
      <c r="P25" t="s">
        <v>48</v>
      </c>
      <c r="Q25" s="4">
        <f>97/16</f>
        <v>6.0625</v>
      </c>
      <c r="R25" t="s">
        <v>56</v>
      </c>
    </row>
    <row r="26" spans="16:18" ht="19.5" thickTop="1" x14ac:dyDescent="0.4">
      <c r="P26" t="s">
        <v>43</v>
      </c>
      <c r="Q26" s="2"/>
      <c r="R26" t="s">
        <v>55</v>
      </c>
    </row>
    <row r="27" spans="16:18" ht="19.5" thickBot="1" x14ac:dyDescent="0.45">
      <c r="P27" t="s">
        <v>43</v>
      </c>
      <c r="Q27" s="5">
        <f>Q26/Q25</f>
        <v>0</v>
      </c>
      <c r="R27" t="s">
        <v>54</v>
      </c>
    </row>
    <row r="28" spans="16:18" ht="20.25" thickTop="1" thickBot="1" x14ac:dyDescent="0.45">
      <c r="P28" t="s">
        <v>43</v>
      </c>
      <c r="Q28" s="6">
        <f>Q24*PI()*Q27/1000000*60</f>
        <v>0</v>
      </c>
      <c r="R28" t="s">
        <v>53</v>
      </c>
    </row>
    <row r="29" spans="16:18" ht="19.5" thickTop="1" x14ac:dyDescent="0.4">
      <c r="P29" t="s">
        <v>44</v>
      </c>
      <c r="Q29" s="2">
        <v>95</v>
      </c>
      <c r="R29" t="s">
        <v>50</v>
      </c>
    </row>
    <row r="30" spans="16:18" x14ac:dyDescent="0.4">
      <c r="P30" t="s">
        <v>46</v>
      </c>
      <c r="Q30" s="3"/>
      <c r="R30" t="s">
        <v>51</v>
      </c>
    </row>
    <row r="31" spans="16:18" x14ac:dyDescent="0.4">
      <c r="P31" t="s">
        <v>47</v>
      </c>
      <c r="Q31" s="3">
        <v>1100</v>
      </c>
      <c r="R31" t="s">
        <v>52</v>
      </c>
    </row>
    <row r="37" spans="16:18" x14ac:dyDescent="0.4">
      <c r="P37" t="s">
        <v>41</v>
      </c>
      <c r="R37" t="s">
        <v>45</v>
      </c>
    </row>
    <row r="38" spans="16:18" x14ac:dyDescent="0.4">
      <c r="P38" t="s">
        <v>42</v>
      </c>
      <c r="Q38" s="2">
        <v>860</v>
      </c>
      <c r="R38" t="s">
        <v>49</v>
      </c>
    </row>
    <row r="39" spans="16:18" ht="19.5" thickBot="1" x14ac:dyDescent="0.45">
      <c r="P39" t="s">
        <v>48</v>
      </c>
      <c r="Q39" s="4">
        <f>97/16</f>
        <v>6.0625</v>
      </c>
      <c r="R39" t="s">
        <v>56</v>
      </c>
    </row>
    <row r="40" spans="16:18" ht="19.5" thickTop="1" x14ac:dyDescent="0.4">
      <c r="P40" t="s">
        <v>43</v>
      </c>
      <c r="Q40" s="2">
        <v>1760</v>
      </c>
      <c r="R40" t="s">
        <v>55</v>
      </c>
    </row>
    <row r="41" spans="16:18" ht="19.5" thickBot="1" x14ac:dyDescent="0.45">
      <c r="P41" t="s">
        <v>43</v>
      </c>
      <c r="Q41" s="5">
        <f>Q40/Q39</f>
        <v>290.30927835051546</v>
      </c>
      <c r="R41" t="s">
        <v>54</v>
      </c>
    </row>
    <row r="42" spans="16:18" ht="20.25" thickTop="1" thickBot="1" x14ac:dyDescent="0.45">
      <c r="P42" t="s">
        <v>43</v>
      </c>
      <c r="Q42" s="6">
        <f>Q38*PI()*Q41/1000000*60</f>
        <v>47.060928400562581</v>
      </c>
      <c r="R42" t="s">
        <v>53</v>
      </c>
    </row>
    <row r="43" spans="16:18" ht="19.5" thickTop="1" x14ac:dyDescent="0.4">
      <c r="P43" t="s">
        <v>44</v>
      </c>
      <c r="Q43" s="2">
        <v>140</v>
      </c>
      <c r="R43" t="s">
        <v>50</v>
      </c>
    </row>
    <row r="44" spans="16:18" x14ac:dyDescent="0.4">
      <c r="P44" t="s">
        <v>46</v>
      </c>
      <c r="Q44" s="3">
        <v>93</v>
      </c>
      <c r="R44" t="s">
        <v>51</v>
      </c>
    </row>
    <row r="45" spans="16:18" x14ac:dyDescent="0.4">
      <c r="P45" t="s">
        <v>47</v>
      </c>
      <c r="Q45" s="3">
        <v>1100</v>
      </c>
      <c r="R45" t="s">
        <v>52</v>
      </c>
    </row>
    <row r="47" spans="16:18" x14ac:dyDescent="0.4">
      <c r="P47" t="s">
        <v>57</v>
      </c>
      <c r="R47" t="s">
        <v>45</v>
      </c>
    </row>
    <row r="48" spans="16:18" x14ac:dyDescent="0.4">
      <c r="P48" t="s">
        <v>42</v>
      </c>
      <c r="Q48" s="2">
        <v>860</v>
      </c>
      <c r="R48" t="s">
        <v>49</v>
      </c>
    </row>
    <row r="49" spans="16:18" ht="19.5" thickBot="1" x14ac:dyDescent="0.45">
      <c r="P49" t="s">
        <v>48</v>
      </c>
      <c r="Q49" s="4">
        <f>97/16</f>
        <v>6.0625</v>
      </c>
      <c r="R49" t="s">
        <v>56</v>
      </c>
    </row>
    <row r="50" spans="16:18" ht="19.5" thickTop="1" x14ac:dyDescent="0.4">
      <c r="P50" t="s">
        <v>43</v>
      </c>
      <c r="Q50" s="2">
        <v>1760</v>
      </c>
      <c r="R50" t="s">
        <v>55</v>
      </c>
    </row>
    <row r="51" spans="16:18" ht="19.5" thickBot="1" x14ac:dyDescent="0.45">
      <c r="P51" t="s">
        <v>43</v>
      </c>
      <c r="Q51" s="5">
        <f>Q50/Q49</f>
        <v>290.30927835051546</v>
      </c>
      <c r="R51" t="s">
        <v>54</v>
      </c>
    </row>
    <row r="52" spans="16:18" ht="20.25" thickTop="1" thickBot="1" x14ac:dyDescent="0.45">
      <c r="P52" t="s">
        <v>43</v>
      </c>
      <c r="Q52" s="6">
        <f>Q48*PI()*Q51/1000000*60</f>
        <v>47.060928400562581</v>
      </c>
      <c r="R52" t="s">
        <v>53</v>
      </c>
    </row>
    <row r="53" spans="16:18" ht="19.5" thickTop="1" x14ac:dyDescent="0.4">
      <c r="P53" t="s">
        <v>44</v>
      </c>
      <c r="Q53" s="2">
        <v>140</v>
      </c>
      <c r="R53" t="s">
        <v>50</v>
      </c>
    </row>
    <row r="54" spans="16:18" x14ac:dyDescent="0.4">
      <c r="P54" t="s">
        <v>46</v>
      </c>
      <c r="Q54" s="3">
        <v>93</v>
      </c>
      <c r="R54" t="s">
        <v>51</v>
      </c>
    </row>
    <row r="55" spans="16:18" x14ac:dyDescent="0.4">
      <c r="P55" t="s">
        <v>47</v>
      </c>
      <c r="Q55" s="3">
        <v>1100</v>
      </c>
      <c r="R55" t="s">
        <v>52</v>
      </c>
    </row>
  </sheetData>
  <mergeCells count="9">
    <mergeCell ref="I2:K2"/>
    <mergeCell ref="I5:J5"/>
    <mergeCell ref="I7:J7"/>
    <mergeCell ref="C2:E2"/>
    <mergeCell ref="C5:D5"/>
    <mergeCell ref="C7:D7"/>
    <mergeCell ref="F2:H2"/>
    <mergeCell ref="F5:G5"/>
    <mergeCell ref="F7:G7"/>
  </mergeCells>
  <phoneticPr fontId="1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7"/>
  <sheetViews>
    <sheetView tabSelected="1" workbookViewId="0">
      <selection activeCell="C3" sqref="C3"/>
    </sheetView>
  </sheetViews>
  <sheetFormatPr defaultRowHeight="18.75" x14ac:dyDescent="0.4"/>
  <sheetData>
    <row r="1" spans="2:12" x14ac:dyDescent="0.4">
      <c r="B1" t="s">
        <v>104</v>
      </c>
    </row>
    <row r="3" spans="2:12" x14ac:dyDescent="0.4">
      <c r="B3" t="s">
        <v>105</v>
      </c>
      <c r="C3" s="7">
        <v>98</v>
      </c>
      <c r="D3" t="s">
        <v>106</v>
      </c>
      <c r="F3" t="s">
        <v>118</v>
      </c>
      <c r="G3" s="7">
        <f>98/15</f>
        <v>6.5333333333333332</v>
      </c>
      <c r="H3" t="s">
        <v>119</v>
      </c>
      <c r="J3" t="s">
        <v>120</v>
      </c>
      <c r="K3" s="7">
        <v>860</v>
      </c>
      <c r="L3" t="s">
        <v>49</v>
      </c>
    </row>
    <row r="5" spans="2:12" x14ac:dyDescent="0.4">
      <c r="B5" t="s">
        <v>109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</row>
    <row r="6" spans="2:12" x14ac:dyDescent="0.4">
      <c r="B6" t="s">
        <v>107</v>
      </c>
      <c r="C6" t="s">
        <v>108</v>
      </c>
      <c r="D6" t="s">
        <v>110</v>
      </c>
      <c r="E6" t="s">
        <v>111</v>
      </c>
      <c r="F6" t="s">
        <v>112</v>
      </c>
      <c r="G6" t="s">
        <v>113</v>
      </c>
      <c r="H6" t="s">
        <v>114</v>
      </c>
      <c r="I6" t="s">
        <v>115</v>
      </c>
      <c r="J6" t="s">
        <v>116</v>
      </c>
      <c r="K6" t="s">
        <v>117</v>
      </c>
    </row>
    <row r="7" spans="2:12" x14ac:dyDescent="0.4">
      <c r="B7">
        <v>0</v>
      </c>
      <c r="C7">
        <f>50*$B7/(PI()*$K$3/1000*3*60)*$C$3*C$5</f>
        <v>0</v>
      </c>
      <c r="D7">
        <f t="shared" ref="D7:K22" si="0">50*$B7/(PI()*$K$3/1000*3*60)*$C$3*D$5</f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</row>
    <row r="8" spans="2:12" x14ac:dyDescent="0.4">
      <c r="B8">
        <v>1</v>
      </c>
      <c r="C8">
        <f t="shared" ref="C8:K39" si="1">50*$B8/(PI()*$K$3/1000*3*60)*$C$3*C$5</f>
        <v>10.075700531657455</v>
      </c>
      <c r="D8">
        <f t="shared" si="0"/>
        <v>20.151401063314911</v>
      </c>
      <c r="E8">
        <f t="shared" si="0"/>
        <v>30.227101594972368</v>
      </c>
      <c r="F8">
        <f t="shared" si="0"/>
        <v>40.302802126629821</v>
      </c>
      <c r="G8">
        <f t="shared" si="0"/>
        <v>50.378502658287275</v>
      </c>
      <c r="H8">
        <f t="shared" si="0"/>
        <v>60.454203189944735</v>
      </c>
      <c r="I8">
        <f t="shared" si="0"/>
        <v>70.529903721602182</v>
      </c>
      <c r="J8">
        <f t="shared" si="0"/>
        <v>80.605604253259642</v>
      </c>
      <c r="K8">
        <f t="shared" si="0"/>
        <v>90.681304784917103</v>
      </c>
    </row>
    <row r="9" spans="2:12" x14ac:dyDescent="0.4">
      <c r="B9">
        <v>2</v>
      </c>
      <c r="C9">
        <f t="shared" si="1"/>
        <v>20.151401063314911</v>
      </c>
      <c r="D9">
        <f t="shared" si="0"/>
        <v>40.302802126629821</v>
      </c>
      <c r="E9">
        <f t="shared" si="0"/>
        <v>60.454203189944735</v>
      </c>
      <c r="F9">
        <f t="shared" si="0"/>
        <v>80.605604253259642</v>
      </c>
      <c r="G9">
        <f t="shared" si="0"/>
        <v>100.75700531657455</v>
      </c>
      <c r="H9">
        <f t="shared" si="0"/>
        <v>120.90840637988947</v>
      </c>
      <c r="I9">
        <f t="shared" si="0"/>
        <v>141.05980744320436</v>
      </c>
      <c r="J9">
        <f t="shared" si="0"/>
        <v>161.21120850651928</v>
      </c>
      <c r="K9">
        <f t="shared" si="0"/>
        <v>181.36260956983421</v>
      </c>
    </row>
    <row r="10" spans="2:12" x14ac:dyDescent="0.4">
      <c r="B10">
        <v>3</v>
      </c>
      <c r="C10">
        <f t="shared" si="1"/>
        <v>30.227101594972371</v>
      </c>
      <c r="D10">
        <f t="shared" si="0"/>
        <v>60.454203189944742</v>
      </c>
      <c r="E10">
        <f t="shared" si="0"/>
        <v>90.681304784917117</v>
      </c>
      <c r="F10">
        <f t="shared" si="0"/>
        <v>120.90840637988948</v>
      </c>
      <c r="G10">
        <f t="shared" si="0"/>
        <v>151.13550797486187</v>
      </c>
      <c r="H10">
        <f t="shared" si="0"/>
        <v>181.36260956983423</v>
      </c>
      <c r="I10">
        <f t="shared" si="0"/>
        <v>211.5897111648066</v>
      </c>
      <c r="J10">
        <f t="shared" si="0"/>
        <v>241.81681275977897</v>
      </c>
      <c r="K10">
        <f t="shared" si="0"/>
        <v>272.04391435475134</v>
      </c>
    </row>
    <row r="11" spans="2:12" x14ac:dyDescent="0.4">
      <c r="B11">
        <v>4</v>
      </c>
      <c r="C11">
        <f t="shared" si="1"/>
        <v>40.302802126629821</v>
      </c>
      <c r="D11">
        <f t="shared" si="0"/>
        <v>80.605604253259642</v>
      </c>
      <c r="E11">
        <f t="shared" si="0"/>
        <v>120.90840637988947</v>
      </c>
      <c r="F11">
        <f t="shared" si="0"/>
        <v>161.21120850651928</v>
      </c>
      <c r="G11">
        <f t="shared" si="0"/>
        <v>201.5140106331491</v>
      </c>
      <c r="H11">
        <f t="shared" si="0"/>
        <v>241.81681275977894</v>
      </c>
      <c r="I11">
        <f t="shared" si="0"/>
        <v>282.11961488640873</v>
      </c>
      <c r="J11">
        <f t="shared" si="0"/>
        <v>322.42241701303857</v>
      </c>
      <c r="K11">
        <f t="shared" si="0"/>
        <v>362.72521913966841</v>
      </c>
    </row>
    <row r="12" spans="2:12" x14ac:dyDescent="0.4">
      <c r="B12">
        <v>5</v>
      </c>
      <c r="C12">
        <f t="shared" si="1"/>
        <v>50.378502658287289</v>
      </c>
      <c r="D12">
        <f t="shared" si="0"/>
        <v>100.75700531657458</v>
      </c>
      <c r="E12">
        <f t="shared" si="0"/>
        <v>151.13550797486187</v>
      </c>
      <c r="F12">
        <f t="shared" si="0"/>
        <v>201.51401063314916</v>
      </c>
      <c r="G12">
        <f t="shared" si="0"/>
        <v>251.89251329143644</v>
      </c>
      <c r="H12">
        <f t="shared" si="0"/>
        <v>302.27101594972373</v>
      </c>
      <c r="I12">
        <f t="shared" si="0"/>
        <v>352.64951860801102</v>
      </c>
      <c r="J12">
        <f t="shared" si="0"/>
        <v>403.02802126629831</v>
      </c>
      <c r="K12">
        <f t="shared" si="0"/>
        <v>453.4065239245856</v>
      </c>
    </row>
    <row r="13" spans="2:12" x14ac:dyDescent="0.4">
      <c r="B13">
        <v>6</v>
      </c>
      <c r="C13">
        <f t="shared" si="1"/>
        <v>60.454203189944742</v>
      </c>
      <c r="D13">
        <f t="shared" si="0"/>
        <v>120.90840637988948</v>
      </c>
      <c r="E13">
        <f t="shared" si="0"/>
        <v>181.36260956983423</v>
      </c>
      <c r="F13">
        <f t="shared" si="0"/>
        <v>241.81681275977897</v>
      </c>
      <c r="G13">
        <f t="shared" si="0"/>
        <v>302.27101594972373</v>
      </c>
      <c r="H13">
        <f t="shared" si="0"/>
        <v>362.72521913966847</v>
      </c>
      <c r="I13">
        <f t="shared" si="0"/>
        <v>423.1794223296132</v>
      </c>
      <c r="J13">
        <f t="shared" si="0"/>
        <v>483.63362551955794</v>
      </c>
      <c r="K13">
        <f t="shared" si="0"/>
        <v>544.08782870950267</v>
      </c>
    </row>
    <row r="14" spans="2:12" x14ac:dyDescent="0.4">
      <c r="B14">
        <v>7</v>
      </c>
      <c r="C14">
        <f t="shared" si="1"/>
        <v>70.529903721602196</v>
      </c>
      <c r="D14">
        <f t="shared" si="0"/>
        <v>141.05980744320439</v>
      </c>
      <c r="E14">
        <f t="shared" si="0"/>
        <v>211.5897111648066</v>
      </c>
      <c r="F14">
        <f t="shared" si="0"/>
        <v>282.11961488640878</v>
      </c>
      <c r="G14">
        <f t="shared" si="0"/>
        <v>352.64951860801096</v>
      </c>
      <c r="H14">
        <f t="shared" si="0"/>
        <v>423.1794223296132</v>
      </c>
      <c r="I14">
        <f t="shared" si="0"/>
        <v>493.70932605121538</v>
      </c>
      <c r="J14">
        <f t="shared" si="0"/>
        <v>564.23922977281757</v>
      </c>
      <c r="K14">
        <f t="shared" si="0"/>
        <v>634.76913349441975</v>
      </c>
    </row>
    <row r="15" spans="2:12" x14ac:dyDescent="0.4">
      <c r="B15">
        <v>8</v>
      </c>
      <c r="C15">
        <f t="shared" si="1"/>
        <v>80.605604253259642</v>
      </c>
      <c r="D15">
        <f t="shared" si="0"/>
        <v>161.21120850651928</v>
      </c>
      <c r="E15">
        <f t="shared" si="0"/>
        <v>241.81681275977894</v>
      </c>
      <c r="F15">
        <f t="shared" si="0"/>
        <v>322.42241701303857</v>
      </c>
      <c r="G15">
        <f t="shared" si="0"/>
        <v>403.0280212662982</v>
      </c>
      <c r="H15">
        <f t="shared" si="0"/>
        <v>483.63362551955788</v>
      </c>
      <c r="I15">
        <f t="shared" si="0"/>
        <v>564.23922977281745</v>
      </c>
      <c r="J15">
        <f t="shared" si="0"/>
        <v>644.84483402607714</v>
      </c>
      <c r="K15">
        <f t="shared" si="0"/>
        <v>725.45043827933682</v>
      </c>
    </row>
    <row r="16" spans="2:12" x14ac:dyDescent="0.4">
      <c r="B16">
        <v>9</v>
      </c>
      <c r="C16">
        <f t="shared" si="1"/>
        <v>90.681304784917117</v>
      </c>
      <c r="D16">
        <f t="shared" si="0"/>
        <v>181.36260956983423</v>
      </c>
      <c r="E16">
        <f t="shared" si="0"/>
        <v>272.04391435475134</v>
      </c>
      <c r="F16">
        <f t="shared" si="0"/>
        <v>362.72521913966847</v>
      </c>
      <c r="G16">
        <f t="shared" si="0"/>
        <v>453.4065239245856</v>
      </c>
      <c r="H16">
        <f t="shared" si="0"/>
        <v>544.08782870950267</v>
      </c>
      <c r="I16">
        <f t="shared" si="0"/>
        <v>634.76913349441986</v>
      </c>
      <c r="J16">
        <f t="shared" si="0"/>
        <v>725.45043827933694</v>
      </c>
      <c r="K16">
        <f t="shared" si="0"/>
        <v>816.13174306425401</v>
      </c>
    </row>
    <row r="17" spans="2:11" x14ac:dyDescent="0.4">
      <c r="B17">
        <v>10</v>
      </c>
      <c r="C17">
        <f t="shared" si="1"/>
        <v>100.75700531657458</v>
      </c>
      <c r="D17">
        <f t="shared" si="0"/>
        <v>201.51401063314916</v>
      </c>
      <c r="E17">
        <f t="shared" si="0"/>
        <v>302.27101594972373</v>
      </c>
      <c r="F17">
        <f t="shared" si="0"/>
        <v>403.02802126629831</v>
      </c>
      <c r="G17">
        <f t="shared" si="0"/>
        <v>503.78502658287289</v>
      </c>
      <c r="H17">
        <f t="shared" si="0"/>
        <v>604.54203189944747</v>
      </c>
      <c r="I17">
        <f t="shared" si="0"/>
        <v>705.29903721602204</v>
      </c>
      <c r="J17">
        <f t="shared" si="0"/>
        <v>806.05604253259662</v>
      </c>
      <c r="K17">
        <f t="shared" si="0"/>
        <v>906.8130478491712</v>
      </c>
    </row>
    <row r="18" spans="2:11" x14ac:dyDescent="0.4">
      <c r="B18">
        <v>11</v>
      </c>
      <c r="C18">
        <f t="shared" si="1"/>
        <v>110.83270584823202</v>
      </c>
      <c r="D18">
        <f t="shared" si="0"/>
        <v>221.66541169646405</v>
      </c>
      <c r="E18">
        <f t="shared" si="0"/>
        <v>332.49811754469607</v>
      </c>
      <c r="F18">
        <f t="shared" si="0"/>
        <v>443.3308233929281</v>
      </c>
      <c r="G18">
        <f t="shared" si="0"/>
        <v>554.16352924116018</v>
      </c>
      <c r="H18">
        <f t="shared" si="0"/>
        <v>664.99623508939214</v>
      </c>
      <c r="I18">
        <f t="shared" si="0"/>
        <v>775.82894093762411</v>
      </c>
      <c r="J18">
        <f t="shared" si="0"/>
        <v>886.66164678585619</v>
      </c>
      <c r="K18">
        <f t="shared" si="0"/>
        <v>997.49435263408827</v>
      </c>
    </row>
    <row r="19" spans="2:11" x14ac:dyDescent="0.4">
      <c r="B19">
        <v>12</v>
      </c>
      <c r="C19">
        <f t="shared" si="1"/>
        <v>120.90840637988948</v>
      </c>
      <c r="D19">
        <f t="shared" si="0"/>
        <v>241.81681275977897</v>
      </c>
      <c r="E19">
        <f t="shared" si="0"/>
        <v>362.72521913966847</v>
      </c>
      <c r="F19">
        <f t="shared" si="0"/>
        <v>483.63362551955794</v>
      </c>
      <c r="G19">
        <f t="shared" si="0"/>
        <v>604.54203189944747</v>
      </c>
      <c r="H19">
        <f t="shared" si="0"/>
        <v>725.45043827933694</v>
      </c>
      <c r="I19">
        <f t="shared" si="0"/>
        <v>846.35884465922641</v>
      </c>
      <c r="J19">
        <f t="shared" si="0"/>
        <v>967.26725103911588</v>
      </c>
      <c r="K19">
        <f t="shared" si="0"/>
        <v>1088.1756574190053</v>
      </c>
    </row>
    <row r="20" spans="2:11" x14ac:dyDescent="0.4">
      <c r="B20">
        <v>13</v>
      </c>
      <c r="C20">
        <f t="shared" si="1"/>
        <v>130.98410691154692</v>
      </c>
      <c r="D20">
        <f t="shared" si="0"/>
        <v>261.96821382309383</v>
      </c>
      <c r="E20">
        <f t="shared" si="0"/>
        <v>392.95232073464075</v>
      </c>
      <c r="F20">
        <f t="shared" si="0"/>
        <v>523.93642764618767</v>
      </c>
      <c r="G20">
        <f t="shared" si="0"/>
        <v>654.92053455773453</v>
      </c>
      <c r="H20">
        <f t="shared" si="0"/>
        <v>785.9046414692815</v>
      </c>
      <c r="I20">
        <f t="shared" si="0"/>
        <v>916.88874838082847</v>
      </c>
      <c r="J20">
        <f t="shared" si="0"/>
        <v>1047.8728552923753</v>
      </c>
      <c r="K20">
        <f t="shared" si="0"/>
        <v>1178.8569622039222</v>
      </c>
    </row>
    <row r="21" spans="2:11" x14ac:dyDescent="0.4">
      <c r="B21">
        <v>14</v>
      </c>
      <c r="C21">
        <f t="shared" si="1"/>
        <v>141.05980744320439</v>
      </c>
      <c r="D21">
        <f t="shared" si="0"/>
        <v>282.11961488640878</v>
      </c>
      <c r="E21">
        <f t="shared" si="0"/>
        <v>423.1794223296132</v>
      </c>
      <c r="F21">
        <f t="shared" si="0"/>
        <v>564.23922977281757</v>
      </c>
      <c r="G21">
        <f t="shared" si="0"/>
        <v>705.29903721602193</v>
      </c>
      <c r="H21">
        <f t="shared" si="0"/>
        <v>846.35884465922641</v>
      </c>
      <c r="I21">
        <f t="shared" si="0"/>
        <v>987.41865210243077</v>
      </c>
      <c r="J21">
        <f t="shared" si="0"/>
        <v>1128.4784595456351</v>
      </c>
      <c r="K21">
        <f t="shared" si="0"/>
        <v>1269.5382669888395</v>
      </c>
    </row>
    <row r="22" spans="2:11" x14ac:dyDescent="0.4">
      <c r="B22">
        <v>15</v>
      </c>
      <c r="C22">
        <f t="shared" si="1"/>
        <v>151.13550797486187</v>
      </c>
      <c r="D22">
        <f t="shared" si="0"/>
        <v>302.27101594972373</v>
      </c>
      <c r="E22">
        <f t="shared" si="0"/>
        <v>453.4065239245856</v>
      </c>
      <c r="F22">
        <f t="shared" si="0"/>
        <v>604.54203189944747</v>
      </c>
      <c r="G22">
        <f t="shared" si="0"/>
        <v>755.67753987430933</v>
      </c>
      <c r="H22">
        <f t="shared" si="0"/>
        <v>906.8130478491712</v>
      </c>
      <c r="I22">
        <f t="shared" si="0"/>
        <v>1057.9485558240331</v>
      </c>
      <c r="J22">
        <f t="shared" si="0"/>
        <v>1209.0840637988949</v>
      </c>
      <c r="K22">
        <f t="shared" si="0"/>
        <v>1360.2195717737568</v>
      </c>
    </row>
    <row r="23" spans="2:11" x14ac:dyDescent="0.4">
      <c r="B23">
        <v>16</v>
      </c>
      <c r="C23">
        <f t="shared" si="1"/>
        <v>161.21120850651928</v>
      </c>
      <c r="D23">
        <f t="shared" si="1"/>
        <v>322.42241701303857</v>
      </c>
      <c r="E23">
        <f t="shared" si="1"/>
        <v>483.63362551955788</v>
      </c>
      <c r="F23">
        <f t="shared" si="1"/>
        <v>644.84483402607714</v>
      </c>
      <c r="G23">
        <f t="shared" si="1"/>
        <v>806.05604253259639</v>
      </c>
      <c r="H23">
        <f t="shared" si="1"/>
        <v>967.26725103911576</v>
      </c>
      <c r="I23">
        <f t="shared" si="1"/>
        <v>1128.4784595456349</v>
      </c>
      <c r="J23">
        <f t="shared" si="1"/>
        <v>1289.6896680521543</v>
      </c>
      <c r="K23">
        <f t="shared" si="1"/>
        <v>1450.9008765586736</v>
      </c>
    </row>
    <row r="24" spans="2:11" x14ac:dyDescent="0.4">
      <c r="B24">
        <v>17</v>
      </c>
      <c r="C24">
        <f t="shared" si="1"/>
        <v>171.28690903817676</v>
      </c>
      <c r="D24">
        <f t="shared" si="1"/>
        <v>342.57381807635352</v>
      </c>
      <c r="E24">
        <f t="shared" si="1"/>
        <v>513.86072711453028</v>
      </c>
      <c r="F24">
        <f t="shared" si="1"/>
        <v>685.14763615270704</v>
      </c>
      <c r="G24">
        <f t="shared" si="1"/>
        <v>856.4345451908838</v>
      </c>
      <c r="H24">
        <f t="shared" si="1"/>
        <v>1027.7214542290606</v>
      </c>
      <c r="I24">
        <f t="shared" si="1"/>
        <v>1199.0083632672372</v>
      </c>
      <c r="J24">
        <f t="shared" si="1"/>
        <v>1370.2952723054141</v>
      </c>
      <c r="K24">
        <f t="shared" si="1"/>
        <v>1541.5821813435909</v>
      </c>
    </row>
    <row r="25" spans="2:11" x14ac:dyDescent="0.4">
      <c r="B25">
        <v>18</v>
      </c>
      <c r="C25">
        <f t="shared" si="1"/>
        <v>181.36260956983423</v>
      </c>
      <c r="D25">
        <f t="shared" si="1"/>
        <v>362.72521913966847</v>
      </c>
      <c r="E25">
        <f t="shared" si="1"/>
        <v>544.08782870950267</v>
      </c>
      <c r="F25">
        <f t="shared" si="1"/>
        <v>725.45043827933694</v>
      </c>
      <c r="G25">
        <f t="shared" si="1"/>
        <v>906.8130478491712</v>
      </c>
      <c r="H25">
        <f t="shared" si="1"/>
        <v>1088.1756574190053</v>
      </c>
      <c r="I25">
        <f t="shared" si="1"/>
        <v>1269.5382669888397</v>
      </c>
      <c r="J25">
        <f t="shared" si="1"/>
        <v>1450.9008765586739</v>
      </c>
      <c r="K25">
        <f t="shared" si="1"/>
        <v>1632.263486128508</v>
      </c>
    </row>
    <row r="26" spans="2:11" x14ac:dyDescent="0.4">
      <c r="B26">
        <v>19</v>
      </c>
      <c r="C26">
        <f t="shared" si="1"/>
        <v>191.43831010149168</v>
      </c>
      <c r="D26">
        <f t="shared" si="1"/>
        <v>382.87662020298336</v>
      </c>
      <c r="E26">
        <f t="shared" si="1"/>
        <v>574.31493030447507</v>
      </c>
      <c r="F26">
        <f t="shared" si="1"/>
        <v>765.75324040596672</v>
      </c>
      <c r="G26">
        <f t="shared" si="1"/>
        <v>957.19155050745837</v>
      </c>
      <c r="H26">
        <f t="shared" si="1"/>
        <v>1148.6298606089501</v>
      </c>
      <c r="I26">
        <f t="shared" si="1"/>
        <v>1340.0681707104418</v>
      </c>
      <c r="J26">
        <f t="shared" si="1"/>
        <v>1531.5064808119334</v>
      </c>
      <c r="K26">
        <f t="shared" si="1"/>
        <v>1722.9447909134251</v>
      </c>
    </row>
    <row r="27" spans="2:11" x14ac:dyDescent="0.4">
      <c r="B27">
        <v>20</v>
      </c>
      <c r="C27">
        <f t="shared" si="1"/>
        <v>201.51401063314916</v>
      </c>
      <c r="D27">
        <f t="shared" si="1"/>
        <v>403.02802126629831</v>
      </c>
      <c r="E27">
        <f t="shared" si="1"/>
        <v>604.54203189944747</v>
      </c>
      <c r="F27">
        <f t="shared" si="1"/>
        <v>806.05604253259662</v>
      </c>
      <c r="G27">
        <f t="shared" si="1"/>
        <v>1007.5700531657458</v>
      </c>
      <c r="H27">
        <f t="shared" si="1"/>
        <v>1209.0840637988949</v>
      </c>
      <c r="I27">
        <f t="shared" si="1"/>
        <v>1410.5980744320441</v>
      </c>
      <c r="J27">
        <f t="shared" si="1"/>
        <v>1612.1120850651932</v>
      </c>
      <c r="K27">
        <f t="shared" si="1"/>
        <v>1813.6260956983424</v>
      </c>
    </row>
    <row r="28" spans="2:11" x14ac:dyDescent="0.4">
      <c r="B28">
        <v>21</v>
      </c>
      <c r="C28">
        <f t="shared" si="1"/>
        <v>211.58971116480657</v>
      </c>
      <c r="D28">
        <f t="shared" si="1"/>
        <v>423.17942232961315</v>
      </c>
      <c r="E28">
        <f t="shared" si="1"/>
        <v>634.76913349441975</v>
      </c>
      <c r="F28">
        <f t="shared" si="1"/>
        <v>846.35884465922629</v>
      </c>
      <c r="G28">
        <f t="shared" si="1"/>
        <v>1057.9485558240328</v>
      </c>
      <c r="H28">
        <f t="shared" si="1"/>
        <v>1269.5382669888395</v>
      </c>
      <c r="I28">
        <f t="shared" si="1"/>
        <v>1481.1279781536459</v>
      </c>
      <c r="J28">
        <f t="shared" si="1"/>
        <v>1692.7176893184526</v>
      </c>
      <c r="K28">
        <f t="shared" si="1"/>
        <v>1904.3074004832592</v>
      </c>
    </row>
    <row r="29" spans="2:11" x14ac:dyDescent="0.4">
      <c r="B29">
        <v>22</v>
      </c>
      <c r="C29">
        <f t="shared" si="1"/>
        <v>221.66541169646405</v>
      </c>
      <c r="D29">
        <f t="shared" si="1"/>
        <v>443.3308233929281</v>
      </c>
      <c r="E29">
        <f t="shared" si="1"/>
        <v>664.99623508939214</v>
      </c>
      <c r="F29">
        <f t="shared" si="1"/>
        <v>886.66164678585619</v>
      </c>
      <c r="G29">
        <f t="shared" si="1"/>
        <v>1108.3270584823204</v>
      </c>
      <c r="H29">
        <f t="shared" si="1"/>
        <v>1329.9924701787843</v>
      </c>
      <c r="I29">
        <f t="shared" si="1"/>
        <v>1551.6578818752482</v>
      </c>
      <c r="J29">
        <f t="shared" si="1"/>
        <v>1773.3232935717124</v>
      </c>
      <c r="K29">
        <f t="shared" si="1"/>
        <v>1994.9887052681765</v>
      </c>
    </row>
    <row r="30" spans="2:11" x14ac:dyDescent="0.4">
      <c r="B30">
        <v>23</v>
      </c>
      <c r="C30">
        <f t="shared" si="1"/>
        <v>231.74111222812149</v>
      </c>
      <c r="D30">
        <f t="shared" si="1"/>
        <v>463.48222445624299</v>
      </c>
      <c r="E30">
        <f t="shared" si="1"/>
        <v>695.22333668436454</v>
      </c>
      <c r="F30">
        <f t="shared" si="1"/>
        <v>926.96444891248598</v>
      </c>
      <c r="G30">
        <f t="shared" si="1"/>
        <v>1158.7055611406074</v>
      </c>
      <c r="H30">
        <f t="shared" si="1"/>
        <v>1390.4466733687291</v>
      </c>
      <c r="I30">
        <f t="shared" si="1"/>
        <v>1622.1877855968505</v>
      </c>
      <c r="J30">
        <f t="shared" si="1"/>
        <v>1853.928897824972</v>
      </c>
      <c r="K30">
        <f t="shared" si="1"/>
        <v>2085.6700100530934</v>
      </c>
    </row>
    <row r="31" spans="2:11" x14ac:dyDescent="0.4">
      <c r="B31">
        <v>24</v>
      </c>
      <c r="C31">
        <f t="shared" si="1"/>
        <v>241.81681275977897</v>
      </c>
      <c r="D31">
        <f t="shared" si="1"/>
        <v>483.63362551955794</v>
      </c>
      <c r="E31">
        <f t="shared" si="1"/>
        <v>725.45043827933694</v>
      </c>
      <c r="F31">
        <f t="shared" si="1"/>
        <v>967.26725103911588</v>
      </c>
      <c r="G31">
        <f t="shared" si="1"/>
        <v>1209.0840637988949</v>
      </c>
      <c r="H31">
        <f t="shared" si="1"/>
        <v>1450.9008765586739</v>
      </c>
      <c r="I31">
        <f t="shared" si="1"/>
        <v>1692.7176893184528</v>
      </c>
      <c r="J31">
        <f t="shared" si="1"/>
        <v>1934.5345020782318</v>
      </c>
      <c r="K31">
        <f t="shared" si="1"/>
        <v>2176.3513148380107</v>
      </c>
    </row>
    <row r="32" spans="2:11" x14ac:dyDescent="0.4">
      <c r="B32">
        <v>25</v>
      </c>
      <c r="C32">
        <f t="shared" si="1"/>
        <v>251.89251329143644</v>
      </c>
      <c r="D32">
        <f t="shared" si="1"/>
        <v>503.78502658287289</v>
      </c>
      <c r="E32">
        <f t="shared" si="1"/>
        <v>755.67753987430933</v>
      </c>
      <c r="F32">
        <f t="shared" si="1"/>
        <v>1007.5700531657458</v>
      </c>
      <c r="G32">
        <f t="shared" si="1"/>
        <v>1259.4625664571822</v>
      </c>
      <c r="H32">
        <f t="shared" si="1"/>
        <v>1511.3550797486187</v>
      </c>
      <c r="I32">
        <f t="shared" si="1"/>
        <v>1763.2475930400551</v>
      </c>
      <c r="J32">
        <f t="shared" si="1"/>
        <v>2015.1401063314916</v>
      </c>
      <c r="K32">
        <f t="shared" si="1"/>
        <v>2267.032619622928</v>
      </c>
    </row>
    <row r="33" spans="2:11" x14ac:dyDescent="0.4">
      <c r="B33">
        <v>26</v>
      </c>
      <c r="C33">
        <f t="shared" si="1"/>
        <v>261.96821382309383</v>
      </c>
      <c r="D33">
        <f t="shared" si="1"/>
        <v>523.93642764618767</v>
      </c>
      <c r="E33">
        <f t="shared" si="1"/>
        <v>785.9046414692815</v>
      </c>
      <c r="F33">
        <f t="shared" si="1"/>
        <v>1047.8728552923753</v>
      </c>
      <c r="G33">
        <f t="shared" si="1"/>
        <v>1309.8410691154691</v>
      </c>
      <c r="H33">
        <f t="shared" si="1"/>
        <v>1571.809282938563</v>
      </c>
      <c r="I33">
        <f t="shared" si="1"/>
        <v>1833.7774967616569</v>
      </c>
      <c r="J33">
        <f t="shared" si="1"/>
        <v>2095.7457105847507</v>
      </c>
      <c r="K33">
        <f t="shared" si="1"/>
        <v>2357.7139244078444</v>
      </c>
    </row>
    <row r="34" spans="2:11" x14ac:dyDescent="0.4">
      <c r="B34">
        <v>27</v>
      </c>
      <c r="C34">
        <f t="shared" si="1"/>
        <v>272.04391435475134</v>
      </c>
      <c r="D34">
        <f t="shared" si="1"/>
        <v>544.08782870950267</v>
      </c>
      <c r="E34">
        <f t="shared" si="1"/>
        <v>816.13174306425401</v>
      </c>
      <c r="F34">
        <f t="shared" si="1"/>
        <v>1088.1756574190053</v>
      </c>
      <c r="G34">
        <f t="shared" si="1"/>
        <v>1360.2195717737568</v>
      </c>
      <c r="H34">
        <f t="shared" si="1"/>
        <v>1632.263486128508</v>
      </c>
      <c r="I34">
        <f t="shared" si="1"/>
        <v>1904.3074004832592</v>
      </c>
      <c r="J34">
        <f t="shared" si="1"/>
        <v>2176.3513148380107</v>
      </c>
      <c r="K34">
        <f t="shared" si="1"/>
        <v>2448.3952291927621</v>
      </c>
    </row>
    <row r="35" spans="2:11" x14ac:dyDescent="0.4">
      <c r="B35">
        <v>28</v>
      </c>
      <c r="C35">
        <f t="shared" si="1"/>
        <v>282.11961488640878</v>
      </c>
      <c r="D35">
        <f t="shared" si="1"/>
        <v>564.23922977281757</v>
      </c>
      <c r="E35">
        <f t="shared" si="1"/>
        <v>846.35884465922641</v>
      </c>
      <c r="F35">
        <f t="shared" si="1"/>
        <v>1128.4784595456351</v>
      </c>
      <c r="G35">
        <f t="shared" si="1"/>
        <v>1410.5980744320439</v>
      </c>
      <c r="H35">
        <f t="shared" si="1"/>
        <v>1692.7176893184528</v>
      </c>
      <c r="I35">
        <f t="shared" si="1"/>
        <v>1974.8373042048615</v>
      </c>
      <c r="J35">
        <f t="shared" si="1"/>
        <v>2256.9569190912703</v>
      </c>
      <c r="K35">
        <f t="shared" si="1"/>
        <v>2539.076533977679</v>
      </c>
    </row>
    <row r="36" spans="2:11" x14ac:dyDescent="0.4">
      <c r="B36">
        <v>29</v>
      </c>
      <c r="C36">
        <f t="shared" si="1"/>
        <v>292.19531541806623</v>
      </c>
      <c r="D36">
        <f t="shared" si="1"/>
        <v>584.39063083613246</v>
      </c>
      <c r="E36">
        <f t="shared" si="1"/>
        <v>876.58594625419869</v>
      </c>
      <c r="F36">
        <f t="shared" si="1"/>
        <v>1168.7812616722649</v>
      </c>
      <c r="G36">
        <f t="shared" si="1"/>
        <v>1460.9765770903311</v>
      </c>
      <c r="H36">
        <f t="shared" si="1"/>
        <v>1753.1718925083974</v>
      </c>
      <c r="I36">
        <f t="shared" si="1"/>
        <v>2045.3672079264636</v>
      </c>
      <c r="J36">
        <f t="shared" si="1"/>
        <v>2337.5625233445298</v>
      </c>
      <c r="K36">
        <f t="shared" si="1"/>
        <v>2629.7578387625963</v>
      </c>
    </row>
    <row r="37" spans="2:11" x14ac:dyDescent="0.4">
      <c r="B37">
        <v>30</v>
      </c>
      <c r="C37">
        <f t="shared" si="1"/>
        <v>302.27101594972373</v>
      </c>
      <c r="D37">
        <f t="shared" si="1"/>
        <v>604.54203189944747</v>
      </c>
      <c r="E37">
        <f t="shared" si="1"/>
        <v>906.8130478491712</v>
      </c>
      <c r="F37">
        <f t="shared" si="1"/>
        <v>1209.0840637988949</v>
      </c>
      <c r="G37">
        <f t="shared" si="1"/>
        <v>1511.3550797486187</v>
      </c>
      <c r="H37">
        <f t="shared" si="1"/>
        <v>1813.6260956983424</v>
      </c>
      <c r="I37">
        <f t="shared" si="1"/>
        <v>2115.8971116480661</v>
      </c>
      <c r="J37">
        <f t="shared" si="1"/>
        <v>2418.1681275977899</v>
      </c>
      <c r="K37">
        <f t="shared" si="1"/>
        <v>2720.4391435475136</v>
      </c>
    </row>
    <row r="38" spans="2:11" x14ac:dyDescent="0.4">
      <c r="B38">
        <v>31</v>
      </c>
      <c r="C38">
        <f t="shared" si="1"/>
        <v>312.34671648138118</v>
      </c>
      <c r="D38">
        <f t="shared" si="1"/>
        <v>624.69343296276236</v>
      </c>
      <c r="E38">
        <f t="shared" si="1"/>
        <v>937.04014944414348</v>
      </c>
      <c r="F38">
        <f t="shared" si="1"/>
        <v>1249.3868659255247</v>
      </c>
      <c r="G38">
        <f t="shared" si="1"/>
        <v>1561.733582406906</v>
      </c>
      <c r="H38">
        <f t="shared" si="1"/>
        <v>1874.080298888287</v>
      </c>
      <c r="I38">
        <f t="shared" si="1"/>
        <v>2186.4270153696684</v>
      </c>
      <c r="J38">
        <f t="shared" si="1"/>
        <v>2498.7737318510494</v>
      </c>
      <c r="K38">
        <f t="shared" si="1"/>
        <v>2811.1204483324304</v>
      </c>
    </row>
    <row r="39" spans="2:11" x14ac:dyDescent="0.4">
      <c r="B39">
        <v>32</v>
      </c>
      <c r="C39">
        <f t="shared" si="1"/>
        <v>322.42241701303857</v>
      </c>
      <c r="D39">
        <f t="shared" si="1"/>
        <v>644.84483402607714</v>
      </c>
      <c r="E39">
        <f t="shared" si="1"/>
        <v>967.26725103911576</v>
      </c>
      <c r="F39">
        <f t="shared" si="1"/>
        <v>1289.6896680521543</v>
      </c>
      <c r="G39">
        <f t="shared" si="1"/>
        <v>1612.1120850651928</v>
      </c>
      <c r="H39">
        <f t="shared" si="1"/>
        <v>1934.5345020782315</v>
      </c>
      <c r="I39">
        <f t="shared" si="1"/>
        <v>2256.9569190912698</v>
      </c>
      <c r="J39">
        <f t="shared" si="1"/>
        <v>2579.3793361043085</v>
      </c>
      <c r="K39">
        <f t="shared" si="1"/>
        <v>2901.8017531173473</v>
      </c>
    </row>
    <row r="40" spans="2:11" x14ac:dyDescent="0.4">
      <c r="B40">
        <v>33</v>
      </c>
      <c r="C40">
        <f t="shared" ref="C40:K71" si="2">50*$B40/(PI()*$K$3/1000*3*60)*$C$3*C$5</f>
        <v>332.49811754469607</v>
      </c>
      <c r="D40">
        <f t="shared" si="2"/>
        <v>664.99623508939214</v>
      </c>
      <c r="E40">
        <f t="shared" si="2"/>
        <v>997.49435263408827</v>
      </c>
      <c r="F40">
        <f t="shared" si="2"/>
        <v>1329.9924701787843</v>
      </c>
      <c r="G40">
        <f t="shared" si="2"/>
        <v>1662.4905877234803</v>
      </c>
      <c r="H40">
        <f t="shared" si="2"/>
        <v>1994.9887052681765</v>
      </c>
      <c r="I40">
        <f t="shared" si="2"/>
        <v>2327.4868228128726</v>
      </c>
      <c r="J40">
        <f t="shared" si="2"/>
        <v>2659.9849403575686</v>
      </c>
      <c r="K40">
        <f t="shared" si="2"/>
        <v>2992.4830579022646</v>
      </c>
    </row>
    <row r="41" spans="2:11" x14ac:dyDescent="0.4">
      <c r="B41">
        <v>34</v>
      </c>
      <c r="C41">
        <f t="shared" si="2"/>
        <v>342.57381807635352</v>
      </c>
      <c r="D41">
        <f t="shared" si="2"/>
        <v>685.14763615270704</v>
      </c>
      <c r="E41">
        <f t="shared" si="2"/>
        <v>1027.7214542290606</v>
      </c>
      <c r="F41">
        <f t="shared" si="2"/>
        <v>1370.2952723054141</v>
      </c>
      <c r="G41">
        <f t="shared" si="2"/>
        <v>1712.8690903817676</v>
      </c>
      <c r="H41">
        <f t="shared" si="2"/>
        <v>2055.4429084581211</v>
      </c>
      <c r="I41">
        <f t="shared" si="2"/>
        <v>2398.0167265344744</v>
      </c>
      <c r="J41">
        <f t="shared" si="2"/>
        <v>2740.5905446108281</v>
      </c>
      <c r="K41">
        <f t="shared" si="2"/>
        <v>3083.1643626871819</v>
      </c>
    </row>
    <row r="42" spans="2:11" x14ac:dyDescent="0.4">
      <c r="B42">
        <v>35</v>
      </c>
      <c r="C42">
        <f t="shared" si="2"/>
        <v>352.64951860801096</v>
      </c>
      <c r="D42">
        <f t="shared" si="2"/>
        <v>705.29903721602193</v>
      </c>
      <c r="E42">
        <f t="shared" si="2"/>
        <v>1057.9485558240328</v>
      </c>
      <c r="F42">
        <f t="shared" si="2"/>
        <v>1410.5980744320439</v>
      </c>
      <c r="G42">
        <f t="shared" si="2"/>
        <v>1763.2475930400549</v>
      </c>
      <c r="H42">
        <f t="shared" si="2"/>
        <v>2115.8971116480657</v>
      </c>
      <c r="I42">
        <f t="shared" si="2"/>
        <v>2468.5466302560767</v>
      </c>
      <c r="J42">
        <f t="shared" si="2"/>
        <v>2821.1961488640877</v>
      </c>
      <c r="K42">
        <f t="shared" si="2"/>
        <v>3173.8456674720987</v>
      </c>
    </row>
    <row r="43" spans="2:11" x14ac:dyDescent="0.4">
      <c r="B43">
        <v>36</v>
      </c>
      <c r="C43">
        <f t="shared" si="2"/>
        <v>362.72521913966847</v>
      </c>
      <c r="D43">
        <f t="shared" si="2"/>
        <v>725.45043827933694</v>
      </c>
      <c r="E43">
        <f t="shared" si="2"/>
        <v>1088.1756574190053</v>
      </c>
      <c r="F43">
        <f t="shared" si="2"/>
        <v>1450.9008765586739</v>
      </c>
      <c r="G43">
        <f t="shared" si="2"/>
        <v>1813.6260956983424</v>
      </c>
      <c r="H43">
        <f t="shared" si="2"/>
        <v>2176.3513148380107</v>
      </c>
      <c r="I43">
        <f t="shared" si="2"/>
        <v>2539.0765339776794</v>
      </c>
      <c r="J43">
        <f t="shared" si="2"/>
        <v>2901.8017531173477</v>
      </c>
      <c r="K43">
        <f t="shared" si="2"/>
        <v>3264.526972257016</v>
      </c>
    </row>
    <row r="44" spans="2:11" x14ac:dyDescent="0.4">
      <c r="B44">
        <v>37</v>
      </c>
      <c r="C44">
        <f t="shared" si="2"/>
        <v>372.80091967132591</v>
      </c>
      <c r="D44">
        <f t="shared" si="2"/>
        <v>745.60183934265183</v>
      </c>
      <c r="E44">
        <f t="shared" si="2"/>
        <v>1118.4027590139776</v>
      </c>
      <c r="F44">
        <f t="shared" si="2"/>
        <v>1491.2036786853037</v>
      </c>
      <c r="G44">
        <f t="shared" si="2"/>
        <v>1864.0045983566297</v>
      </c>
      <c r="H44">
        <f t="shared" si="2"/>
        <v>2236.8055180279553</v>
      </c>
      <c r="I44">
        <f t="shared" si="2"/>
        <v>2609.6064376992813</v>
      </c>
      <c r="J44">
        <f t="shared" si="2"/>
        <v>2982.4073573706073</v>
      </c>
      <c r="K44">
        <f t="shared" si="2"/>
        <v>3355.2082770419333</v>
      </c>
    </row>
    <row r="45" spans="2:11" x14ac:dyDescent="0.4">
      <c r="B45">
        <v>38</v>
      </c>
      <c r="C45">
        <f t="shared" si="2"/>
        <v>382.87662020298336</v>
      </c>
      <c r="D45">
        <f t="shared" si="2"/>
        <v>765.75324040596672</v>
      </c>
      <c r="E45">
        <f t="shared" si="2"/>
        <v>1148.6298606089501</v>
      </c>
      <c r="F45">
        <f t="shared" si="2"/>
        <v>1531.5064808119334</v>
      </c>
      <c r="G45">
        <f t="shared" si="2"/>
        <v>1914.3831010149167</v>
      </c>
      <c r="H45">
        <f t="shared" si="2"/>
        <v>2297.2597212179003</v>
      </c>
      <c r="I45">
        <f t="shared" si="2"/>
        <v>2680.1363414208836</v>
      </c>
      <c r="J45">
        <f t="shared" si="2"/>
        <v>3063.0129616238669</v>
      </c>
      <c r="K45">
        <f t="shared" si="2"/>
        <v>3445.8895818268502</v>
      </c>
    </row>
    <row r="46" spans="2:11" x14ac:dyDescent="0.4">
      <c r="B46">
        <v>39</v>
      </c>
      <c r="C46">
        <f t="shared" si="2"/>
        <v>392.95232073464086</v>
      </c>
      <c r="D46">
        <f t="shared" si="2"/>
        <v>785.90464146928173</v>
      </c>
      <c r="E46">
        <f t="shared" si="2"/>
        <v>1178.8569622039226</v>
      </c>
      <c r="F46">
        <f t="shared" si="2"/>
        <v>1571.8092829385635</v>
      </c>
      <c r="G46">
        <f t="shared" si="2"/>
        <v>1964.7616036732043</v>
      </c>
      <c r="H46">
        <f t="shared" si="2"/>
        <v>2357.7139244078453</v>
      </c>
      <c r="I46">
        <f t="shared" si="2"/>
        <v>2750.6662451424859</v>
      </c>
      <c r="J46">
        <f t="shared" si="2"/>
        <v>3143.6185658771269</v>
      </c>
      <c r="K46">
        <f t="shared" si="2"/>
        <v>3536.5708866117679</v>
      </c>
    </row>
    <row r="47" spans="2:11" x14ac:dyDescent="0.4">
      <c r="B47">
        <v>40</v>
      </c>
      <c r="C47">
        <f t="shared" si="2"/>
        <v>403.02802126629831</v>
      </c>
      <c r="D47">
        <f t="shared" si="2"/>
        <v>806.05604253259662</v>
      </c>
      <c r="E47">
        <f t="shared" si="2"/>
        <v>1209.0840637988949</v>
      </c>
      <c r="F47">
        <f t="shared" si="2"/>
        <v>1612.1120850651932</v>
      </c>
      <c r="G47">
        <f t="shared" si="2"/>
        <v>2015.1401063314916</v>
      </c>
      <c r="H47">
        <f t="shared" si="2"/>
        <v>2418.1681275977899</v>
      </c>
      <c r="I47">
        <f t="shared" si="2"/>
        <v>2821.1961488640882</v>
      </c>
      <c r="J47">
        <f t="shared" si="2"/>
        <v>3224.2241701303865</v>
      </c>
      <c r="K47">
        <f t="shared" si="2"/>
        <v>3627.2521913966848</v>
      </c>
    </row>
    <row r="48" spans="2:11" x14ac:dyDescent="0.4">
      <c r="B48">
        <v>41</v>
      </c>
      <c r="C48">
        <f t="shared" si="2"/>
        <v>413.1037217979557</v>
      </c>
      <c r="D48">
        <f t="shared" si="2"/>
        <v>826.2074435959114</v>
      </c>
      <c r="E48">
        <f t="shared" si="2"/>
        <v>1239.3111653938672</v>
      </c>
      <c r="F48">
        <f t="shared" si="2"/>
        <v>1652.4148871918228</v>
      </c>
      <c r="G48">
        <f t="shared" si="2"/>
        <v>2065.5186089897784</v>
      </c>
      <c r="H48">
        <f t="shared" si="2"/>
        <v>2478.6223307877344</v>
      </c>
      <c r="I48">
        <f t="shared" si="2"/>
        <v>2891.72605258569</v>
      </c>
      <c r="J48">
        <f t="shared" si="2"/>
        <v>3304.8297743836456</v>
      </c>
      <c r="K48">
        <f t="shared" si="2"/>
        <v>3717.9334961816012</v>
      </c>
    </row>
    <row r="49" spans="2:11" x14ac:dyDescent="0.4">
      <c r="B49">
        <v>42</v>
      </c>
      <c r="C49">
        <f t="shared" si="2"/>
        <v>423.17942232961315</v>
      </c>
      <c r="D49">
        <f t="shared" si="2"/>
        <v>846.35884465922629</v>
      </c>
      <c r="E49">
        <f t="shared" si="2"/>
        <v>1269.5382669888395</v>
      </c>
      <c r="F49">
        <f t="shared" si="2"/>
        <v>1692.7176893184526</v>
      </c>
      <c r="G49">
        <f t="shared" si="2"/>
        <v>2115.8971116480657</v>
      </c>
      <c r="H49">
        <f t="shared" si="2"/>
        <v>2539.076533977679</v>
      </c>
      <c r="I49">
        <f t="shared" si="2"/>
        <v>2962.2559563072919</v>
      </c>
      <c r="J49">
        <f t="shared" si="2"/>
        <v>3385.4353786369052</v>
      </c>
      <c r="K49">
        <f t="shared" si="2"/>
        <v>3808.6148009665185</v>
      </c>
    </row>
    <row r="50" spans="2:11" x14ac:dyDescent="0.4">
      <c r="B50">
        <v>43</v>
      </c>
      <c r="C50">
        <f t="shared" si="2"/>
        <v>433.25512286127059</v>
      </c>
      <c r="D50">
        <f t="shared" si="2"/>
        <v>866.51024572254119</v>
      </c>
      <c r="E50">
        <f t="shared" si="2"/>
        <v>1299.7653685838118</v>
      </c>
      <c r="F50">
        <f t="shared" si="2"/>
        <v>1733.0204914450824</v>
      </c>
      <c r="G50">
        <f t="shared" si="2"/>
        <v>2166.275614306353</v>
      </c>
      <c r="H50">
        <f t="shared" si="2"/>
        <v>2599.5307371676236</v>
      </c>
      <c r="I50">
        <f t="shared" si="2"/>
        <v>3032.7858600288941</v>
      </c>
      <c r="J50">
        <f t="shared" si="2"/>
        <v>3466.0409828901647</v>
      </c>
      <c r="K50">
        <f t="shared" si="2"/>
        <v>3899.2961057514353</v>
      </c>
    </row>
    <row r="51" spans="2:11" x14ac:dyDescent="0.4">
      <c r="B51">
        <v>44</v>
      </c>
      <c r="C51">
        <f t="shared" si="2"/>
        <v>443.3308233929281</v>
      </c>
      <c r="D51">
        <f t="shared" si="2"/>
        <v>886.66164678585619</v>
      </c>
      <c r="E51">
        <f t="shared" si="2"/>
        <v>1329.9924701787843</v>
      </c>
      <c r="F51">
        <f t="shared" si="2"/>
        <v>1773.3232935717124</v>
      </c>
      <c r="G51">
        <f t="shared" si="2"/>
        <v>2216.6541169646407</v>
      </c>
      <c r="H51">
        <f t="shared" si="2"/>
        <v>2659.9849403575686</v>
      </c>
      <c r="I51">
        <f t="shared" si="2"/>
        <v>3103.3157637504964</v>
      </c>
      <c r="J51">
        <f t="shared" si="2"/>
        <v>3546.6465871434248</v>
      </c>
      <c r="K51">
        <f t="shared" si="2"/>
        <v>3989.9774105363531</v>
      </c>
    </row>
    <row r="52" spans="2:11" x14ac:dyDescent="0.4">
      <c r="B52">
        <v>45</v>
      </c>
      <c r="C52">
        <f t="shared" si="2"/>
        <v>453.40652392458554</v>
      </c>
      <c r="D52">
        <f t="shared" si="2"/>
        <v>906.81304784917108</v>
      </c>
      <c r="E52">
        <f t="shared" si="2"/>
        <v>1360.2195717737566</v>
      </c>
      <c r="F52">
        <f t="shared" si="2"/>
        <v>1813.6260956983422</v>
      </c>
      <c r="G52">
        <f t="shared" si="2"/>
        <v>2267.0326196229275</v>
      </c>
      <c r="H52">
        <f t="shared" si="2"/>
        <v>2720.4391435475131</v>
      </c>
      <c r="I52">
        <f t="shared" si="2"/>
        <v>3173.8456674720987</v>
      </c>
      <c r="J52">
        <f t="shared" si="2"/>
        <v>3627.2521913966843</v>
      </c>
      <c r="K52">
        <f t="shared" si="2"/>
        <v>4080.6587153212699</v>
      </c>
    </row>
    <row r="53" spans="2:11" x14ac:dyDescent="0.4">
      <c r="B53">
        <v>46</v>
      </c>
      <c r="C53">
        <f t="shared" si="2"/>
        <v>463.48222445624299</v>
      </c>
      <c r="D53">
        <f t="shared" si="2"/>
        <v>926.96444891248598</v>
      </c>
      <c r="E53">
        <f t="shared" si="2"/>
        <v>1390.4466733687291</v>
      </c>
      <c r="F53">
        <f t="shared" si="2"/>
        <v>1853.928897824972</v>
      </c>
      <c r="G53">
        <f t="shared" si="2"/>
        <v>2317.4111222812148</v>
      </c>
      <c r="H53">
        <f t="shared" si="2"/>
        <v>2780.8933467374582</v>
      </c>
      <c r="I53">
        <f t="shared" si="2"/>
        <v>3244.375571193701</v>
      </c>
      <c r="J53">
        <f t="shared" si="2"/>
        <v>3707.8577956499439</v>
      </c>
      <c r="K53">
        <f t="shared" si="2"/>
        <v>4171.3400201061868</v>
      </c>
    </row>
    <row r="54" spans="2:11" x14ac:dyDescent="0.4">
      <c r="B54">
        <v>47</v>
      </c>
      <c r="C54">
        <f t="shared" si="2"/>
        <v>473.55792498790049</v>
      </c>
      <c r="D54">
        <f t="shared" si="2"/>
        <v>947.11584997580098</v>
      </c>
      <c r="E54">
        <f t="shared" si="2"/>
        <v>1420.6737749637014</v>
      </c>
      <c r="F54">
        <f t="shared" si="2"/>
        <v>1894.231699951602</v>
      </c>
      <c r="G54">
        <f t="shared" si="2"/>
        <v>2367.7896249395026</v>
      </c>
      <c r="H54">
        <f t="shared" si="2"/>
        <v>2841.3475499274027</v>
      </c>
      <c r="I54">
        <f t="shared" si="2"/>
        <v>3314.9054749153033</v>
      </c>
      <c r="J54">
        <f t="shared" si="2"/>
        <v>3788.4633999032039</v>
      </c>
      <c r="K54">
        <f t="shared" si="2"/>
        <v>4262.0213248911041</v>
      </c>
    </row>
    <row r="55" spans="2:11" x14ac:dyDescent="0.4">
      <c r="B55">
        <v>48</v>
      </c>
      <c r="C55">
        <f t="shared" si="2"/>
        <v>483.63362551955794</v>
      </c>
      <c r="D55">
        <f t="shared" si="2"/>
        <v>967.26725103911588</v>
      </c>
      <c r="E55">
        <f t="shared" si="2"/>
        <v>1450.9008765586739</v>
      </c>
      <c r="F55">
        <f t="shared" si="2"/>
        <v>1934.5345020782318</v>
      </c>
      <c r="G55">
        <f t="shared" si="2"/>
        <v>2418.1681275977899</v>
      </c>
      <c r="H55">
        <f t="shared" si="2"/>
        <v>2901.8017531173477</v>
      </c>
      <c r="I55">
        <f t="shared" si="2"/>
        <v>3385.4353786369056</v>
      </c>
      <c r="J55">
        <f t="shared" si="2"/>
        <v>3869.0690041564635</v>
      </c>
      <c r="K55">
        <f t="shared" si="2"/>
        <v>4352.7026296760214</v>
      </c>
    </row>
    <row r="56" spans="2:11" x14ac:dyDescent="0.4">
      <c r="B56">
        <v>49</v>
      </c>
      <c r="C56">
        <f t="shared" si="2"/>
        <v>493.70932605121538</v>
      </c>
      <c r="D56">
        <f t="shared" si="2"/>
        <v>987.41865210243077</v>
      </c>
      <c r="E56">
        <f t="shared" si="2"/>
        <v>1481.1279781536462</v>
      </c>
      <c r="F56">
        <f t="shared" si="2"/>
        <v>1974.8373042048615</v>
      </c>
      <c r="G56">
        <f t="shared" si="2"/>
        <v>2468.5466302560772</v>
      </c>
      <c r="H56">
        <f t="shared" si="2"/>
        <v>2962.2559563072923</v>
      </c>
      <c r="I56">
        <f t="shared" si="2"/>
        <v>3455.9652823585075</v>
      </c>
      <c r="J56">
        <f t="shared" si="2"/>
        <v>3949.6746084097231</v>
      </c>
      <c r="K56">
        <f t="shared" si="2"/>
        <v>4443.3839344609387</v>
      </c>
    </row>
    <row r="57" spans="2:11" x14ac:dyDescent="0.4">
      <c r="B57">
        <v>50</v>
      </c>
      <c r="C57">
        <f t="shared" si="2"/>
        <v>503.78502658287289</v>
      </c>
      <c r="D57">
        <f t="shared" si="2"/>
        <v>1007.5700531657458</v>
      </c>
      <c r="E57">
        <f t="shared" si="2"/>
        <v>1511.3550797486187</v>
      </c>
      <c r="F57">
        <f t="shared" si="2"/>
        <v>2015.1401063314916</v>
      </c>
      <c r="G57">
        <f t="shared" si="2"/>
        <v>2518.9251329143644</v>
      </c>
      <c r="H57">
        <f t="shared" si="2"/>
        <v>3022.7101594972373</v>
      </c>
      <c r="I57">
        <f t="shared" si="2"/>
        <v>3526.4951860801102</v>
      </c>
      <c r="J57">
        <f t="shared" si="2"/>
        <v>4030.2802126629831</v>
      </c>
      <c r="K57">
        <f t="shared" si="2"/>
        <v>4534.065239245856</v>
      </c>
    </row>
    <row r="58" spans="2:11" x14ac:dyDescent="0.4">
      <c r="B58">
        <v>51</v>
      </c>
      <c r="C58">
        <f t="shared" si="2"/>
        <v>513.86072711453028</v>
      </c>
      <c r="D58">
        <f t="shared" si="2"/>
        <v>1027.7214542290606</v>
      </c>
      <c r="E58">
        <f t="shared" si="2"/>
        <v>1541.5821813435909</v>
      </c>
      <c r="F58">
        <f t="shared" si="2"/>
        <v>2055.4429084581211</v>
      </c>
      <c r="G58">
        <f t="shared" si="2"/>
        <v>2569.3036355726513</v>
      </c>
      <c r="H58">
        <f t="shared" si="2"/>
        <v>3083.1643626871819</v>
      </c>
      <c r="I58">
        <f t="shared" si="2"/>
        <v>3597.0250898017121</v>
      </c>
      <c r="J58">
        <f t="shared" si="2"/>
        <v>4110.8858169162422</v>
      </c>
      <c r="K58">
        <f t="shared" si="2"/>
        <v>4624.7465440307724</v>
      </c>
    </row>
    <row r="59" spans="2:11" x14ac:dyDescent="0.4">
      <c r="B59">
        <v>52</v>
      </c>
      <c r="C59">
        <f t="shared" si="2"/>
        <v>523.93642764618767</v>
      </c>
      <c r="D59">
        <f t="shared" si="2"/>
        <v>1047.8728552923753</v>
      </c>
      <c r="E59">
        <f t="shared" si="2"/>
        <v>1571.809282938563</v>
      </c>
      <c r="F59">
        <f t="shared" si="2"/>
        <v>2095.7457105847507</v>
      </c>
      <c r="G59">
        <f t="shared" si="2"/>
        <v>2619.6821382309381</v>
      </c>
      <c r="H59">
        <f t="shared" si="2"/>
        <v>3143.618565877126</v>
      </c>
      <c r="I59">
        <f t="shared" si="2"/>
        <v>3667.5549935233139</v>
      </c>
      <c r="J59">
        <f t="shared" si="2"/>
        <v>4191.4914211695013</v>
      </c>
      <c r="K59">
        <f t="shared" si="2"/>
        <v>4715.4278488156888</v>
      </c>
    </row>
    <row r="60" spans="2:11" x14ac:dyDescent="0.4">
      <c r="B60">
        <v>53</v>
      </c>
      <c r="C60">
        <f t="shared" si="2"/>
        <v>534.01212817784517</v>
      </c>
      <c r="D60">
        <f t="shared" si="2"/>
        <v>1068.0242563556903</v>
      </c>
      <c r="E60">
        <f t="shared" si="2"/>
        <v>1602.0363845335355</v>
      </c>
      <c r="F60">
        <f t="shared" si="2"/>
        <v>2136.0485127113807</v>
      </c>
      <c r="G60">
        <f t="shared" si="2"/>
        <v>2670.0606408892259</v>
      </c>
      <c r="H60">
        <f t="shared" si="2"/>
        <v>3204.072769067071</v>
      </c>
      <c r="I60">
        <f t="shared" si="2"/>
        <v>3738.0848972449162</v>
      </c>
      <c r="J60">
        <f t="shared" si="2"/>
        <v>4272.0970254227614</v>
      </c>
      <c r="K60">
        <f t="shared" si="2"/>
        <v>4806.1091536006061</v>
      </c>
    </row>
    <row r="61" spans="2:11" x14ac:dyDescent="0.4">
      <c r="B61">
        <v>54</v>
      </c>
      <c r="C61">
        <f t="shared" si="2"/>
        <v>544.08782870950267</v>
      </c>
      <c r="D61">
        <f t="shared" si="2"/>
        <v>1088.1756574190053</v>
      </c>
      <c r="E61">
        <f t="shared" si="2"/>
        <v>1632.263486128508</v>
      </c>
      <c r="F61">
        <f t="shared" si="2"/>
        <v>2176.3513148380107</v>
      </c>
      <c r="G61">
        <f t="shared" si="2"/>
        <v>2720.4391435475136</v>
      </c>
      <c r="H61">
        <f t="shared" si="2"/>
        <v>3264.526972257016</v>
      </c>
      <c r="I61">
        <f t="shared" si="2"/>
        <v>3808.6148009665185</v>
      </c>
      <c r="J61">
        <f t="shared" si="2"/>
        <v>4352.7026296760214</v>
      </c>
      <c r="K61">
        <f t="shared" si="2"/>
        <v>4896.7904583855243</v>
      </c>
    </row>
    <row r="62" spans="2:11" x14ac:dyDescent="0.4">
      <c r="B62">
        <v>55</v>
      </c>
      <c r="C62">
        <f t="shared" si="2"/>
        <v>554.16352924116006</v>
      </c>
      <c r="D62">
        <f t="shared" si="2"/>
        <v>1108.3270584823201</v>
      </c>
      <c r="E62">
        <f t="shared" si="2"/>
        <v>1662.4905877234801</v>
      </c>
      <c r="F62">
        <f t="shared" si="2"/>
        <v>2216.6541169646403</v>
      </c>
      <c r="G62">
        <f t="shared" si="2"/>
        <v>2770.8176462058004</v>
      </c>
      <c r="H62">
        <f t="shared" si="2"/>
        <v>3324.9811754469602</v>
      </c>
      <c r="I62">
        <f t="shared" si="2"/>
        <v>3879.1447046881203</v>
      </c>
      <c r="J62">
        <f t="shared" si="2"/>
        <v>4433.3082339292805</v>
      </c>
      <c r="K62">
        <f t="shared" si="2"/>
        <v>4987.4717631704407</v>
      </c>
    </row>
    <row r="63" spans="2:11" x14ac:dyDescent="0.4">
      <c r="B63">
        <v>56</v>
      </c>
      <c r="C63">
        <f t="shared" si="2"/>
        <v>564.23922977281757</v>
      </c>
      <c r="D63">
        <f t="shared" si="2"/>
        <v>1128.4784595456351</v>
      </c>
      <c r="E63">
        <f t="shared" si="2"/>
        <v>1692.7176893184528</v>
      </c>
      <c r="F63">
        <f t="shared" si="2"/>
        <v>2256.9569190912703</v>
      </c>
      <c r="G63">
        <f t="shared" si="2"/>
        <v>2821.1961488640877</v>
      </c>
      <c r="H63">
        <f t="shared" si="2"/>
        <v>3385.4353786369056</v>
      </c>
      <c r="I63">
        <f t="shared" si="2"/>
        <v>3949.6746084097231</v>
      </c>
      <c r="J63">
        <f t="shared" si="2"/>
        <v>4513.9138381825405</v>
      </c>
      <c r="K63">
        <f t="shared" si="2"/>
        <v>5078.153067955358</v>
      </c>
    </row>
    <row r="64" spans="2:11" x14ac:dyDescent="0.4">
      <c r="B64">
        <v>57</v>
      </c>
      <c r="C64">
        <f t="shared" si="2"/>
        <v>574.31493030447507</v>
      </c>
      <c r="D64">
        <f t="shared" si="2"/>
        <v>1148.6298606089501</v>
      </c>
      <c r="E64">
        <f t="shared" si="2"/>
        <v>1722.9447909134251</v>
      </c>
      <c r="F64">
        <f t="shared" si="2"/>
        <v>2297.2597212179003</v>
      </c>
      <c r="G64">
        <f t="shared" si="2"/>
        <v>2871.5746515223755</v>
      </c>
      <c r="H64">
        <f t="shared" si="2"/>
        <v>3445.8895818268502</v>
      </c>
      <c r="I64">
        <f t="shared" si="2"/>
        <v>4020.2045121313254</v>
      </c>
      <c r="J64">
        <f t="shared" si="2"/>
        <v>4594.5194424358006</v>
      </c>
      <c r="K64">
        <f t="shared" si="2"/>
        <v>5168.8343727402753</v>
      </c>
    </row>
    <row r="65" spans="2:11" x14ac:dyDescent="0.4">
      <c r="B65">
        <v>58</v>
      </c>
      <c r="C65">
        <f t="shared" si="2"/>
        <v>584.39063083613246</v>
      </c>
      <c r="D65">
        <f t="shared" si="2"/>
        <v>1168.7812616722649</v>
      </c>
      <c r="E65">
        <f t="shared" si="2"/>
        <v>1753.1718925083974</v>
      </c>
      <c r="F65">
        <f t="shared" si="2"/>
        <v>2337.5625233445298</v>
      </c>
      <c r="G65">
        <f t="shared" si="2"/>
        <v>2921.9531541806623</v>
      </c>
      <c r="H65">
        <f t="shared" si="2"/>
        <v>3506.3437850167948</v>
      </c>
      <c r="I65">
        <f t="shared" si="2"/>
        <v>4090.7344158529272</v>
      </c>
      <c r="J65">
        <f t="shared" si="2"/>
        <v>4675.1250466890597</v>
      </c>
      <c r="K65">
        <f t="shared" si="2"/>
        <v>5259.5156775251926</v>
      </c>
    </row>
    <row r="66" spans="2:11" x14ac:dyDescent="0.4">
      <c r="B66">
        <v>59</v>
      </c>
      <c r="C66">
        <f t="shared" si="2"/>
        <v>594.46633136778996</v>
      </c>
      <c r="D66">
        <f t="shared" si="2"/>
        <v>1188.9326627355799</v>
      </c>
      <c r="E66">
        <f t="shared" si="2"/>
        <v>1783.3989941033699</v>
      </c>
      <c r="F66">
        <f t="shared" si="2"/>
        <v>2377.8653254711598</v>
      </c>
      <c r="G66">
        <f t="shared" si="2"/>
        <v>2972.33165683895</v>
      </c>
      <c r="H66">
        <f t="shared" si="2"/>
        <v>3566.7979882067398</v>
      </c>
      <c r="I66">
        <f t="shared" si="2"/>
        <v>4161.2643195745295</v>
      </c>
      <c r="J66">
        <f t="shared" si="2"/>
        <v>4755.7306509423197</v>
      </c>
      <c r="K66">
        <f t="shared" si="2"/>
        <v>5350.1969823101099</v>
      </c>
    </row>
    <row r="67" spans="2:11" x14ac:dyDescent="0.4">
      <c r="B67">
        <v>60</v>
      </c>
      <c r="C67">
        <f t="shared" si="2"/>
        <v>604.54203189944747</v>
      </c>
      <c r="D67">
        <f t="shared" si="2"/>
        <v>1209.0840637988949</v>
      </c>
      <c r="E67">
        <f t="shared" si="2"/>
        <v>1813.6260956983424</v>
      </c>
      <c r="F67">
        <f t="shared" si="2"/>
        <v>2418.1681275977899</v>
      </c>
      <c r="G67">
        <f t="shared" si="2"/>
        <v>3022.7101594972373</v>
      </c>
      <c r="H67">
        <f t="shared" si="2"/>
        <v>3627.2521913966848</v>
      </c>
      <c r="I67">
        <f t="shared" si="2"/>
        <v>4231.7942232961323</v>
      </c>
      <c r="J67">
        <f t="shared" si="2"/>
        <v>4836.3362551955797</v>
      </c>
      <c r="K67">
        <f t="shared" si="2"/>
        <v>5440.8782870950272</v>
      </c>
    </row>
    <row r="68" spans="2:11" x14ac:dyDescent="0.4">
      <c r="B68">
        <v>61</v>
      </c>
      <c r="C68">
        <f t="shared" si="2"/>
        <v>614.61773243110486</v>
      </c>
      <c r="D68">
        <f t="shared" si="2"/>
        <v>1229.2354648622097</v>
      </c>
      <c r="E68">
        <f t="shared" si="2"/>
        <v>1843.8531972933147</v>
      </c>
      <c r="F68">
        <f t="shared" ref="D68:K131" si="3">50*$B68/(PI()*$K$3/1000*3*60)*$C$3*F$5</f>
        <v>2458.4709297244194</v>
      </c>
      <c r="G68">
        <f t="shared" si="3"/>
        <v>3073.0886621555242</v>
      </c>
      <c r="H68">
        <f t="shared" si="3"/>
        <v>3687.7063945866294</v>
      </c>
      <c r="I68">
        <f t="shared" si="3"/>
        <v>4302.3241270177341</v>
      </c>
      <c r="J68">
        <f t="shared" si="3"/>
        <v>4916.9418594488388</v>
      </c>
      <c r="K68">
        <f t="shared" si="3"/>
        <v>5531.5595918799436</v>
      </c>
    </row>
    <row r="69" spans="2:11" x14ac:dyDescent="0.4">
      <c r="B69">
        <v>62</v>
      </c>
      <c r="C69">
        <f t="shared" ref="C69:K132" si="4">50*$B69/(PI()*$K$3/1000*3*60)*$C$3*C$5</f>
        <v>624.69343296276236</v>
      </c>
      <c r="D69">
        <f t="shared" si="3"/>
        <v>1249.3868659255247</v>
      </c>
      <c r="E69">
        <f t="shared" si="3"/>
        <v>1874.080298888287</v>
      </c>
      <c r="F69">
        <f t="shared" si="3"/>
        <v>2498.7737318510494</v>
      </c>
      <c r="G69">
        <f t="shared" si="3"/>
        <v>3123.4671648138119</v>
      </c>
      <c r="H69">
        <f t="shared" si="3"/>
        <v>3748.1605977765739</v>
      </c>
      <c r="I69">
        <f t="shared" si="3"/>
        <v>4372.8540307393368</v>
      </c>
      <c r="J69">
        <f t="shared" si="3"/>
        <v>4997.5474637020989</v>
      </c>
      <c r="K69">
        <f t="shared" si="3"/>
        <v>5622.2408966648609</v>
      </c>
    </row>
    <row r="70" spans="2:11" x14ac:dyDescent="0.4">
      <c r="B70">
        <v>63</v>
      </c>
      <c r="C70">
        <f t="shared" si="4"/>
        <v>634.76913349441986</v>
      </c>
      <c r="D70">
        <f t="shared" si="3"/>
        <v>1269.5382669888397</v>
      </c>
      <c r="E70">
        <f t="shared" si="3"/>
        <v>1904.3074004832597</v>
      </c>
      <c r="F70">
        <f t="shared" si="3"/>
        <v>2539.0765339776794</v>
      </c>
      <c r="G70">
        <f t="shared" si="3"/>
        <v>3173.8456674720992</v>
      </c>
      <c r="H70">
        <f t="shared" si="3"/>
        <v>3808.6148009665194</v>
      </c>
      <c r="I70">
        <f t="shared" si="3"/>
        <v>4443.3839344609387</v>
      </c>
      <c r="J70">
        <f t="shared" si="3"/>
        <v>5078.1530679553589</v>
      </c>
      <c r="K70">
        <f t="shared" si="3"/>
        <v>5712.9222014497791</v>
      </c>
    </row>
    <row r="71" spans="2:11" x14ac:dyDescent="0.4">
      <c r="B71">
        <v>64</v>
      </c>
      <c r="C71">
        <f t="shared" si="4"/>
        <v>644.84483402607714</v>
      </c>
      <c r="D71">
        <f t="shared" si="3"/>
        <v>1289.6896680521543</v>
      </c>
      <c r="E71">
        <f t="shared" si="3"/>
        <v>1934.5345020782315</v>
      </c>
      <c r="F71">
        <f t="shared" si="3"/>
        <v>2579.3793361043085</v>
      </c>
      <c r="G71">
        <f t="shared" si="3"/>
        <v>3224.2241701303856</v>
      </c>
      <c r="H71">
        <f t="shared" si="3"/>
        <v>3869.0690041564631</v>
      </c>
      <c r="I71">
        <f t="shared" si="3"/>
        <v>4513.9138381825396</v>
      </c>
      <c r="J71">
        <f t="shared" si="3"/>
        <v>5158.7586722086171</v>
      </c>
      <c r="K71">
        <f t="shared" si="3"/>
        <v>5803.6035062346946</v>
      </c>
    </row>
    <row r="72" spans="2:11" x14ac:dyDescent="0.4">
      <c r="B72">
        <v>65</v>
      </c>
      <c r="C72">
        <f t="shared" si="4"/>
        <v>654.92053455773464</v>
      </c>
      <c r="D72">
        <f t="shared" si="3"/>
        <v>1309.8410691154693</v>
      </c>
      <c r="E72">
        <f t="shared" si="3"/>
        <v>1964.7616036732038</v>
      </c>
      <c r="F72">
        <f t="shared" si="3"/>
        <v>2619.6821382309386</v>
      </c>
      <c r="G72">
        <f t="shared" si="3"/>
        <v>3274.6026727886733</v>
      </c>
      <c r="H72">
        <f t="shared" si="3"/>
        <v>3929.5232073464076</v>
      </c>
      <c r="I72">
        <f t="shared" si="3"/>
        <v>4584.4437419041424</v>
      </c>
      <c r="J72">
        <f t="shared" si="3"/>
        <v>5239.3642764618771</v>
      </c>
      <c r="K72">
        <f t="shared" si="3"/>
        <v>5894.2848110196119</v>
      </c>
    </row>
    <row r="73" spans="2:11" x14ac:dyDescent="0.4">
      <c r="B73">
        <v>66</v>
      </c>
      <c r="C73">
        <f t="shared" si="4"/>
        <v>664.99623508939214</v>
      </c>
      <c r="D73">
        <f t="shared" si="3"/>
        <v>1329.9924701787843</v>
      </c>
      <c r="E73">
        <f t="shared" si="3"/>
        <v>1994.9887052681765</v>
      </c>
      <c r="F73">
        <f t="shared" si="3"/>
        <v>2659.9849403575686</v>
      </c>
      <c r="G73">
        <f t="shared" si="3"/>
        <v>3324.9811754469606</v>
      </c>
      <c r="H73">
        <f t="shared" si="3"/>
        <v>3989.9774105363531</v>
      </c>
      <c r="I73">
        <f t="shared" si="3"/>
        <v>4654.9736456257451</v>
      </c>
      <c r="J73">
        <f t="shared" si="3"/>
        <v>5319.9698807151372</v>
      </c>
      <c r="K73">
        <f t="shared" si="3"/>
        <v>5984.9661158045292</v>
      </c>
    </row>
    <row r="74" spans="2:11" x14ac:dyDescent="0.4">
      <c r="B74">
        <v>67</v>
      </c>
      <c r="C74">
        <f t="shared" si="4"/>
        <v>675.07193562104953</v>
      </c>
      <c r="D74">
        <f t="shared" si="3"/>
        <v>1350.1438712420991</v>
      </c>
      <c r="E74">
        <f t="shared" si="3"/>
        <v>2025.2158068631486</v>
      </c>
      <c r="F74">
        <f t="shared" si="3"/>
        <v>2700.2877424841981</v>
      </c>
      <c r="G74">
        <f t="shared" si="3"/>
        <v>3375.3596781052474</v>
      </c>
      <c r="H74">
        <f t="shared" si="3"/>
        <v>4050.4316137262972</v>
      </c>
      <c r="I74">
        <f t="shared" si="3"/>
        <v>4725.503549347347</v>
      </c>
      <c r="J74">
        <f t="shared" si="3"/>
        <v>5400.5754849683963</v>
      </c>
      <c r="K74">
        <f t="shared" si="3"/>
        <v>6075.6474205894456</v>
      </c>
    </row>
    <row r="75" spans="2:11" x14ac:dyDescent="0.4">
      <c r="B75">
        <v>68</v>
      </c>
      <c r="C75">
        <f t="shared" si="4"/>
        <v>685.14763615270704</v>
      </c>
      <c r="D75">
        <f t="shared" si="3"/>
        <v>1370.2952723054141</v>
      </c>
      <c r="E75">
        <f t="shared" si="3"/>
        <v>2055.4429084581211</v>
      </c>
      <c r="F75">
        <f t="shared" si="3"/>
        <v>2740.5905446108281</v>
      </c>
      <c r="G75">
        <f t="shared" si="3"/>
        <v>3425.7381807635352</v>
      </c>
      <c r="H75">
        <f t="shared" si="3"/>
        <v>4110.8858169162422</v>
      </c>
      <c r="I75">
        <f t="shared" si="3"/>
        <v>4796.0334530689488</v>
      </c>
      <c r="J75">
        <f t="shared" si="3"/>
        <v>5481.1810892216563</v>
      </c>
      <c r="K75">
        <f t="shared" si="3"/>
        <v>6166.3287253743638</v>
      </c>
    </row>
    <row r="76" spans="2:11" x14ac:dyDescent="0.4">
      <c r="B76">
        <v>69</v>
      </c>
      <c r="C76">
        <f t="shared" si="4"/>
        <v>695.22333668436454</v>
      </c>
      <c r="D76">
        <f t="shared" si="3"/>
        <v>1390.4466733687291</v>
      </c>
      <c r="E76">
        <f t="shared" si="3"/>
        <v>2085.6700100530934</v>
      </c>
      <c r="F76">
        <f t="shared" si="3"/>
        <v>2780.8933467374582</v>
      </c>
      <c r="G76">
        <f t="shared" si="3"/>
        <v>3476.1166834218229</v>
      </c>
      <c r="H76">
        <f t="shared" si="3"/>
        <v>4171.3400201061868</v>
      </c>
      <c r="I76">
        <f t="shared" si="3"/>
        <v>4866.5633567905516</v>
      </c>
      <c r="J76">
        <f t="shared" si="3"/>
        <v>5561.7866934749163</v>
      </c>
      <c r="K76">
        <f t="shared" si="3"/>
        <v>6257.0100301592811</v>
      </c>
    </row>
    <row r="77" spans="2:11" x14ac:dyDescent="0.4">
      <c r="B77">
        <v>70</v>
      </c>
      <c r="C77">
        <f t="shared" si="4"/>
        <v>705.29903721602193</v>
      </c>
      <c r="D77">
        <f t="shared" si="3"/>
        <v>1410.5980744320439</v>
      </c>
      <c r="E77">
        <f t="shared" si="3"/>
        <v>2115.8971116480657</v>
      </c>
      <c r="F77">
        <f t="shared" si="3"/>
        <v>2821.1961488640877</v>
      </c>
      <c r="G77">
        <f t="shared" si="3"/>
        <v>3526.4951860801098</v>
      </c>
      <c r="H77">
        <f t="shared" si="3"/>
        <v>4231.7942232961313</v>
      </c>
      <c r="I77">
        <f t="shared" si="3"/>
        <v>4937.0932605121534</v>
      </c>
      <c r="J77">
        <f t="shared" si="3"/>
        <v>5642.3922977281754</v>
      </c>
      <c r="K77">
        <f t="shared" si="3"/>
        <v>6347.6913349441975</v>
      </c>
    </row>
    <row r="78" spans="2:11" x14ac:dyDescent="0.4">
      <c r="B78">
        <v>71</v>
      </c>
      <c r="C78">
        <f t="shared" si="4"/>
        <v>715.37473774767943</v>
      </c>
      <c r="D78">
        <f t="shared" si="3"/>
        <v>1430.7494754953589</v>
      </c>
      <c r="E78">
        <f t="shared" si="3"/>
        <v>2146.1242132430384</v>
      </c>
      <c r="F78">
        <f t="shared" si="3"/>
        <v>2861.4989509907177</v>
      </c>
      <c r="G78">
        <f t="shared" si="3"/>
        <v>3576.873688738397</v>
      </c>
      <c r="H78">
        <f t="shared" si="3"/>
        <v>4292.2484264860768</v>
      </c>
      <c r="I78">
        <f t="shared" si="3"/>
        <v>5007.6231642337561</v>
      </c>
      <c r="J78">
        <f t="shared" si="3"/>
        <v>5722.9979019814355</v>
      </c>
      <c r="K78">
        <f t="shared" si="3"/>
        <v>6438.3726397291148</v>
      </c>
    </row>
    <row r="79" spans="2:11" x14ac:dyDescent="0.4">
      <c r="B79">
        <v>72</v>
      </c>
      <c r="C79">
        <f t="shared" si="4"/>
        <v>725.45043827933694</v>
      </c>
      <c r="D79">
        <f t="shared" si="3"/>
        <v>1450.9008765586739</v>
      </c>
      <c r="E79">
        <f t="shared" si="3"/>
        <v>2176.3513148380107</v>
      </c>
      <c r="F79">
        <f t="shared" si="3"/>
        <v>2901.8017531173477</v>
      </c>
      <c r="G79">
        <f t="shared" si="3"/>
        <v>3627.2521913966848</v>
      </c>
      <c r="H79">
        <f t="shared" si="3"/>
        <v>4352.7026296760214</v>
      </c>
      <c r="I79">
        <f t="shared" si="3"/>
        <v>5078.1530679553589</v>
      </c>
      <c r="J79">
        <f t="shared" si="3"/>
        <v>5803.6035062346955</v>
      </c>
      <c r="K79">
        <f t="shared" si="3"/>
        <v>6529.0539445140321</v>
      </c>
    </row>
    <row r="80" spans="2:11" x14ac:dyDescent="0.4">
      <c r="B80">
        <v>73</v>
      </c>
      <c r="C80">
        <f t="shared" si="4"/>
        <v>735.52613881099433</v>
      </c>
      <c r="D80">
        <f t="shared" si="3"/>
        <v>1471.0522776219887</v>
      </c>
      <c r="E80">
        <f t="shared" si="3"/>
        <v>2206.578416432983</v>
      </c>
      <c r="F80">
        <f t="shared" si="3"/>
        <v>2942.1045552439773</v>
      </c>
      <c r="G80">
        <f t="shared" si="3"/>
        <v>3677.6306940549716</v>
      </c>
      <c r="H80">
        <f t="shared" si="3"/>
        <v>4413.156832865966</v>
      </c>
      <c r="I80">
        <f t="shared" si="3"/>
        <v>5148.6829716769607</v>
      </c>
      <c r="J80">
        <f t="shared" si="3"/>
        <v>5884.2091104879546</v>
      </c>
      <c r="K80">
        <f t="shared" si="3"/>
        <v>6619.7352492989485</v>
      </c>
    </row>
    <row r="81" spans="2:11" x14ac:dyDescent="0.4">
      <c r="B81">
        <v>74</v>
      </c>
      <c r="C81">
        <f t="shared" si="4"/>
        <v>745.60183934265183</v>
      </c>
      <c r="D81">
        <f t="shared" si="3"/>
        <v>1491.2036786853037</v>
      </c>
      <c r="E81">
        <f t="shared" si="3"/>
        <v>2236.8055180279553</v>
      </c>
      <c r="F81">
        <f t="shared" si="3"/>
        <v>2982.4073573706073</v>
      </c>
      <c r="G81">
        <f t="shared" si="3"/>
        <v>3728.0091967132594</v>
      </c>
      <c r="H81">
        <f t="shared" si="3"/>
        <v>4473.6110360559105</v>
      </c>
      <c r="I81">
        <f t="shared" si="3"/>
        <v>5219.2128753985626</v>
      </c>
      <c r="J81">
        <f t="shared" si="3"/>
        <v>5964.8147147412146</v>
      </c>
      <c r="K81">
        <f t="shared" si="3"/>
        <v>6710.4165540838667</v>
      </c>
    </row>
    <row r="82" spans="2:11" x14ac:dyDescent="0.4">
      <c r="B82">
        <v>75</v>
      </c>
      <c r="C82">
        <f t="shared" si="4"/>
        <v>755.67753987430922</v>
      </c>
      <c r="D82">
        <f t="shared" si="3"/>
        <v>1511.3550797486184</v>
      </c>
      <c r="E82">
        <f t="shared" si="3"/>
        <v>2267.0326196229275</v>
      </c>
      <c r="F82">
        <f t="shared" si="3"/>
        <v>3022.7101594972369</v>
      </c>
      <c r="G82">
        <f t="shared" si="3"/>
        <v>3778.3876993715462</v>
      </c>
      <c r="H82">
        <f t="shared" si="3"/>
        <v>4534.0652392458551</v>
      </c>
      <c r="I82">
        <f t="shared" si="3"/>
        <v>5289.7427791201644</v>
      </c>
      <c r="J82">
        <f t="shared" si="3"/>
        <v>6045.4203189944737</v>
      </c>
      <c r="K82">
        <f t="shared" si="3"/>
        <v>6801.0978588687831</v>
      </c>
    </row>
    <row r="83" spans="2:11" x14ac:dyDescent="0.4">
      <c r="B83">
        <v>76</v>
      </c>
      <c r="C83">
        <f t="shared" si="4"/>
        <v>765.75324040596672</v>
      </c>
      <c r="D83">
        <f t="shared" si="3"/>
        <v>1531.5064808119334</v>
      </c>
      <c r="E83">
        <f t="shared" si="3"/>
        <v>2297.2597212179003</v>
      </c>
      <c r="F83">
        <f t="shared" si="3"/>
        <v>3063.0129616238669</v>
      </c>
      <c r="G83">
        <f t="shared" si="3"/>
        <v>3828.7662020298335</v>
      </c>
      <c r="H83">
        <f t="shared" si="3"/>
        <v>4594.5194424358006</v>
      </c>
      <c r="I83">
        <f t="shared" si="3"/>
        <v>5360.2726828417672</v>
      </c>
      <c r="J83">
        <f t="shared" si="3"/>
        <v>6126.0259232477338</v>
      </c>
      <c r="K83">
        <f t="shared" si="3"/>
        <v>6891.7791636537004</v>
      </c>
    </row>
    <row r="84" spans="2:11" x14ac:dyDescent="0.4">
      <c r="B84">
        <v>77</v>
      </c>
      <c r="C84">
        <f t="shared" si="4"/>
        <v>775.82894093762411</v>
      </c>
      <c r="D84">
        <f t="shared" si="3"/>
        <v>1551.6578818752482</v>
      </c>
      <c r="E84">
        <f t="shared" si="3"/>
        <v>2327.4868228128726</v>
      </c>
      <c r="F84">
        <f t="shared" si="3"/>
        <v>3103.3157637504964</v>
      </c>
      <c r="G84">
        <f t="shared" si="3"/>
        <v>3879.1447046881203</v>
      </c>
      <c r="H84">
        <f t="shared" si="3"/>
        <v>4654.9736456257451</v>
      </c>
      <c r="I84">
        <f t="shared" si="3"/>
        <v>5430.802586563369</v>
      </c>
      <c r="J84">
        <f t="shared" si="3"/>
        <v>6206.6315275009929</v>
      </c>
      <c r="K84">
        <f t="shared" si="3"/>
        <v>6982.4604684386168</v>
      </c>
    </row>
    <row r="85" spans="2:11" x14ac:dyDescent="0.4">
      <c r="B85">
        <v>78</v>
      </c>
      <c r="C85">
        <f t="shared" si="4"/>
        <v>785.90464146928173</v>
      </c>
      <c r="D85">
        <f t="shared" si="3"/>
        <v>1571.8092829385635</v>
      </c>
      <c r="E85">
        <f t="shared" si="3"/>
        <v>2357.7139244078453</v>
      </c>
      <c r="F85">
        <f t="shared" si="3"/>
        <v>3143.6185658771269</v>
      </c>
      <c r="G85">
        <f t="shared" si="3"/>
        <v>3929.5232073464085</v>
      </c>
      <c r="H85">
        <f t="shared" si="3"/>
        <v>4715.4278488156906</v>
      </c>
      <c r="I85">
        <f t="shared" si="3"/>
        <v>5501.3324902849718</v>
      </c>
      <c r="J85">
        <f t="shared" si="3"/>
        <v>6287.2371317542538</v>
      </c>
      <c r="K85">
        <f t="shared" si="3"/>
        <v>7073.1417732235359</v>
      </c>
    </row>
    <row r="86" spans="2:11" x14ac:dyDescent="0.4">
      <c r="B86">
        <v>79</v>
      </c>
      <c r="C86">
        <f t="shared" si="4"/>
        <v>795.98034200093912</v>
      </c>
      <c r="D86">
        <f t="shared" si="3"/>
        <v>1591.9606840018782</v>
      </c>
      <c r="E86">
        <f t="shared" si="3"/>
        <v>2387.9410260028171</v>
      </c>
      <c r="F86">
        <f t="shared" si="3"/>
        <v>3183.9213680037565</v>
      </c>
      <c r="G86">
        <f t="shared" si="3"/>
        <v>3979.9017100046958</v>
      </c>
      <c r="H86">
        <f t="shared" si="3"/>
        <v>4775.8820520056343</v>
      </c>
      <c r="I86">
        <f t="shared" si="3"/>
        <v>5571.8623940065736</v>
      </c>
      <c r="J86">
        <f t="shared" si="3"/>
        <v>6367.8427360075129</v>
      </c>
      <c r="K86">
        <f t="shared" si="3"/>
        <v>7163.8230780084523</v>
      </c>
    </row>
    <row r="87" spans="2:11" x14ac:dyDescent="0.4">
      <c r="B87">
        <v>80</v>
      </c>
      <c r="C87">
        <f t="shared" si="4"/>
        <v>806.05604253259662</v>
      </c>
      <c r="D87">
        <f t="shared" si="3"/>
        <v>1612.1120850651932</v>
      </c>
      <c r="E87">
        <f t="shared" si="3"/>
        <v>2418.1681275977899</v>
      </c>
      <c r="F87">
        <f t="shared" si="3"/>
        <v>3224.2241701303865</v>
      </c>
      <c r="G87">
        <f t="shared" si="3"/>
        <v>4030.2802126629831</v>
      </c>
      <c r="H87">
        <f t="shared" si="3"/>
        <v>4836.3362551955797</v>
      </c>
      <c r="I87">
        <f t="shared" si="3"/>
        <v>5642.3922977281763</v>
      </c>
      <c r="J87">
        <f t="shared" si="3"/>
        <v>6448.448340260773</v>
      </c>
      <c r="K87">
        <f t="shared" si="3"/>
        <v>7254.5043827933696</v>
      </c>
    </row>
    <row r="88" spans="2:11" x14ac:dyDescent="0.4">
      <c r="B88">
        <v>81</v>
      </c>
      <c r="C88">
        <f t="shared" si="4"/>
        <v>816.1317430642539</v>
      </c>
      <c r="D88">
        <f t="shared" si="3"/>
        <v>1632.2634861285078</v>
      </c>
      <c r="E88">
        <f t="shared" si="3"/>
        <v>2448.3952291927617</v>
      </c>
      <c r="F88">
        <f t="shared" si="3"/>
        <v>3264.5269722570156</v>
      </c>
      <c r="G88">
        <f t="shared" si="3"/>
        <v>4080.6587153212695</v>
      </c>
      <c r="H88">
        <f t="shared" si="3"/>
        <v>4896.7904583855234</v>
      </c>
      <c r="I88">
        <f t="shared" si="3"/>
        <v>5712.9222014497773</v>
      </c>
      <c r="J88">
        <f t="shared" si="3"/>
        <v>6529.0539445140312</v>
      </c>
      <c r="K88">
        <f t="shared" si="3"/>
        <v>7345.1856875782851</v>
      </c>
    </row>
    <row r="89" spans="2:11" x14ac:dyDescent="0.4">
      <c r="B89">
        <v>82</v>
      </c>
      <c r="C89">
        <f t="shared" si="4"/>
        <v>826.2074435959114</v>
      </c>
      <c r="D89">
        <f t="shared" si="3"/>
        <v>1652.4148871918228</v>
      </c>
      <c r="E89">
        <f t="shared" si="3"/>
        <v>2478.6223307877344</v>
      </c>
      <c r="F89">
        <f t="shared" si="3"/>
        <v>3304.8297743836456</v>
      </c>
      <c r="G89">
        <f t="shared" si="3"/>
        <v>4131.0372179795568</v>
      </c>
      <c r="H89">
        <f t="shared" si="3"/>
        <v>4957.2446615754689</v>
      </c>
      <c r="I89">
        <f t="shared" si="3"/>
        <v>5783.45210517138</v>
      </c>
      <c r="J89">
        <f t="shared" si="3"/>
        <v>6609.6595487672912</v>
      </c>
      <c r="K89">
        <f t="shared" si="3"/>
        <v>7435.8669923632024</v>
      </c>
    </row>
    <row r="90" spans="2:11" x14ac:dyDescent="0.4">
      <c r="B90">
        <v>83</v>
      </c>
      <c r="C90">
        <f t="shared" si="4"/>
        <v>836.28314412756879</v>
      </c>
      <c r="D90">
        <f t="shared" si="3"/>
        <v>1672.5662882551376</v>
      </c>
      <c r="E90">
        <f t="shared" si="3"/>
        <v>2508.8494323827063</v>
      </c>
      <c r="F90">
        <f t="shared" si="3"/>
        <v>3345.1325765102752</v>
      </c>
      <c r="G90">
        <f t="shared" si="3"/>
        <v>4181.4157206378441</v>
      </c>
      <c r="H90">
        <f t="shared" si="3"/>
        <v>5017.6988647654125</v>
      </c>
      <c r="I90">
        <f t="shared" si="3"/>
        <v>5853.9820088929819</v>
      </c>
      <c r="J90">
        <f t="shared" si="3"/>
        <v>6690.2651530205503</v>
      </c>
      <c r="K90">
        <f t="shared" si="3"/>
        <v>7526.5482971481188</v>
      </c>
    </row>
    <row r="91" spans="2:11" x14ac:dyDescent="0.4">
      <c r="B91">
        <v>84</v>
      </c>
      <c r="C91">
        <f t="shared" si="4"/>
        <v>846.35884465922629</v>
      </c>
      <c r="D91">
        <f t="shared" si="3"/>
        <v>1692.7176893184526</v>
      </c>
      <c r="E91">
        <f t="shared" si="3"/>
        <v>2539.076533977679</v>
      </c>
      <c r="F91">
        <f t="shared" si="3"/>
        <v>3385.4353786369052</v>
      </c>
      <c r="G91">
        <f t="shared" si="3"/>
        <v>4231.7942232961313</v>
      </c>
      <c r="H91">
        <f t="shared" si="3"/>
        <v>5078.153067955358</v>
      </c>
      <c r="I91">
        <f t="shared" si="3"/>
        <v>5924.5119126145837</v>
      </c>
      <c r="J91">
        <f t="shared" si="3"/>
        <v>6770.8707572738103</v>
      </c>
      <c r="K91">
        <f t="shared" si="3"/>
        <v>7617.229601933037</v>
      </c>
    </row>
    <row r="92" spans="2:11" x14ac:dyDescent="0.4">
      <c r="B92">
        <v>85</v>
      </c>
      <c r="C92">
        <f t="shared" si="4"/>
        <v>856.4345451908838</v>
      </c>
      <c r="D92">
        <f t="shared" si="3"/>
        <v>1712.8690903817676</v>
      </c>
      <c r="E92">
        <f t="shared" si="3"/>
        <v>2569.3036355726513</v>
      </c>
      <c r="F92">
        <f t="shared" si="3"/>
        <v>3425.7381807635352</v>
      </c>
      <c r="G92">
        <f t="shared" si="3"/>
        <v>4282.1727259544186</v>
      </c>
      <c r="H92">
        <f t="shared" si="3"/>
        <v>5138.6072711453025</v>
      </c>
      <c r="I92">
        <f t="shared" si="3"/>
        <v>5995.0418163361865</v>
      </c>
      <c r="J92">
        <f t="shared" si="3"/>
        <v>6851.4763615270704</v>
      </c>
      <c r="K92">
        <f t="shared" si="3"/>
        <v>7707.9109067179543</v>
      </c>
    </row>
    <row r="93" spans="2:11" x14ac:dyDescent="0.4">
      <c r="B93">
        <v>86</v>
      </c>
      <c r="C93">
        <f t="shared" si="4"/>
        <v>866.51024572254119</v>
      </c>
      <c r="D93">
        <f t="shared" si="3"/>
        <v>1733.0204914450824</v>
      </c>
      <c r="E93">
        <f t="shared" si="3"/>
        <v>2599.5307371676236</v>
      </c>
      <c r="F93">
        <f t="shared" si="3"/>
        <v>3466.0409828901647</v>
      </c>
      <c r="G93">
        <f t="shared" si="3"/>
        <v>4332.5512286127059</v>
      </c>
      <c r="H93">
        <f t="shared" si="3"/>
        <v>5199.0614743352471</v>
      </c>
      <c r="I93">
        <f t="shared" si="3"/>
        <v>6065.5717200577883</v>
      </c>
      <c r="J93">
        <f t="shared" si="3"/>
        <v>6932.0819657803295</v>
      </c>
      <c r="K93">
        <f t="shared" si="3"/>
        <v>7798.5922115028707</v>
      </c>
    </row>
    <row r="94" spans="2:11" x14ac:dyDescent="0.4">
      <c r="B94">
        <v>87</v>
      </c>
      <c r="C94">
        <f t="shared" si="4"/>
        <v>876.58594625419869</v>
      </c>
      <c r="D94">
        <f t="shared" si="3"/>
        <v>1753.1718925083974</v>
      </c>
      <c r="E94">
        <f t="shared" si="3"/>
        <v>2629.7578387625963</v>
      </c>
      <c r="F94">
        <f t="shared" si="3"/>
        <v>3506.3437850167948</v>
      </c>
      <c r="G94">
        <f t="shared" si="3"/>
        <v>4382.9297312709932</v>
      </c>
      <c r="H94">
        <f t="shared" si="3"/>
        <v>5259.5156775251926</v>
      </c>
      <c r="I94">
        <f t="shared" si="3"/>
        <v>6136.101623779391</v>
      </c>
      <c r="J94">
        <f t="shared" si="3"/>
        <v>7012.6875700335895</v>
      </c>
      <c r="K94">
        <f t="shared" si="3"/>
        <v>7889.273516287788</v>
      </c>
    </row>
    <row r="95" spans="2:11" x14ac:dyDescent="0.4">
      <c r="B95">
        <v>88</v>
      </c>
      <c r="C95">
        <f t="shared" si="4"/>
        <v>886.66164678585619</v>
      </c>
      <c r="D95">
        <f t="shared" si="3"/>
        <v>1773.3232935717124</v>
      </c>
      <c r="E95">
        <f t="shared" si="3"/>
        <v>2659.9849403575686</v>
      </c>
      <c r="F95">
        <f t="shared" si="3"/>
        <v>3546.6465871434248</v>
      </c>
      <c r="G95">
        <f t="shared" si="3"/>
        <v>4433.3082339292814</v>
      </c>
      <c r="H95">
        <f t="shared" si="3"/>
        <v>5319.9698807151372</v>
      </c>
      <c r="I95">
        <f t="shared" si="3"/>
        <v>6206.6315275009929</v>
      </c>
      <c r="J95">
        <f t="shared" si="3"/>
        <v>7093.2931742868495</v>
      </c>
      <c r="K95">
        <f t="shared" si="3"/>
        <v>7979.9548210727062</v>
      </c>
    </row>
    <row r="96" spans="2:11" x14ac:dyDescent="0.4">
      <c r="B96">
        <v>89</v>
      </c>
      <c r="C96">
        <f t="shared" si="4"/>
        <v>896.73734731751358</v>
      </c>
      <c r="D96">
        <f t="shared" si="3"/>
        <v>1793.4746946350272</v>
      </c>
      <c r="E96">
        <f t="shared" si="3"/>
        <v>2690.2120419525409</v>
      </c>
      <c r="F96">
        <f t="shared" si="3"/>
        <v>3586.9493892700543</v>
      </c>
      <c r="G96">
        <f t="shared" si="3"/>
        <v>4483.6867365875678</v>
      </c>
      <c r="H96">
        <f t="shared" si="3"/>
        <v>5380.4240839050817</v>
      </c>
      <c r="I96">
        <f t="shared" si="3"/>
        <v>6277.1614312225947</v>
      </c>
      <c r="J96">
        <f t="shared" si="3"/>
        <v>7173.8987785401087</v>
      </c>
      <c r="K96">
        <f t="shared" si="3"/>
        <v>8070.6361258576226</v>
      </c>
    </row>
    <row r="97" spans="2:11" x14ac:dyDescent="0.4">
      <c r="B97">
        <v>90</v>
      </c>
      <c r="C97">
        <f t="shared" si="4"/>
        <v>906.81304784917108</v>
      </c>
      <c r="D97">
        <f t="shared" si="3"/>
        <v>1813.6260956983422</v>
      </c>
      <c r="E97">
        <f t="shared" si="3"/>
        <v>2720.4391435475131</v>
      </c>
      <c r="F97">
        <f t="shared" si="3"/>
        <v>3627.2521913966843</v>
      </c>
      <c r="G97">
        <f t="shared" si="3"/>
        <v>4534.0652392458551</v>
      </c>
      <c r="H97">
        <f t="shared" si="3"/>
        <v>5440.8782870950263</v>
      </c>
      <c r="I97">
        <f t="shared" si="3"/>
        <v>6347.6913349441975</v>
      </c>
      <c r="J97">
        <f t="shared" si="3"/>
        <v>7254.5043827933687</v>
      </c>
      <c r="K97">
        <f t="shared" si="3"/>
        <v>8161.3174306425399</v>
      </c>
    </row>
    <row r="98" spans="2:11" x14ac:dyDescent="0.4">
      <c r="B98">
        <v>91</v>
      </c>
      <c r="C98">
        <f t="shared" si="4"/>
        <v>916.88874838082859</v>
      </c>
      <c r="D98">
        <f t="shared" si="3"/>
        <v>1833.7774967616572</v>
      </c>
      <c r="E98">
        <f t="shared" si="3"/>
        <v>2750.6662451424859</v>
      </c>
      <c r="F98">
        <f t="shared" si="3"/>
        <v>3667.5549935233144</v>
      </c>
      <c r="G98">
        <f t="shared" si="3"/>
        <v>4584.4437419041433</v>
      </c>
      <c r="H98">
        <f t="shared" si="3"/>
        <v>5501.3324902849718</v>
      </c>
      <c r="I98">
        <f t="shared" si="3"/>
        <v>6418.2212386658002</v>
      </c>
      <c r="J98">
        <f t="shared" si="3"/>
        <v>7335.1099870466287</v>
      </c>
      <c r="K98">
        <f t="shared" si="3"/>
        <v>8251.9987354274581</v>
      </c>
    </row>
    <row r="99" spans="2:11" x14ac:dyDescent="0.4">
      <c r="B99">
        <v>92</v>
      </c>
      <c r="C99">
        <f t="shared" si="4"/>
        <v>926.96444891248598</v>
      </c>
      <c r="D99">
        <f t="shared" si="3"/>
        <v>1853.928897824972</v>
      </c>
      <c r="E99">
        <f t="shared" si="3"/>
        <v>2780.8933467374582</v>
      </c>
      <c r="F99">
        <f t="shared" si="3"/>
        <v>3707.8577956499439</v>
      </c>
      <c r="G99">
        <f t="shared" si="3"/>
        <v>4634.8222445624297</v>
      </c>
      <c r="H99">
        <f t="shared" si="3"/>
        <v>5561.7866934749163</v>
      </c>
      <c r="I99">
        <f t="shared" si="3"/>
        <v>6488.7511423874021</v>
      </c>
      <c r="J99">
        <f t="shared" si="3"/>
        <v>7415.7155912998878</v>
      </c>
      <c r="K99">
        <f t="shared" si="3"/>
        <v>8342.6800402123736</v>
      </c>
    </row>
    <row r="100" spans="2:11" x14ac:dyDescent="0.4">
      <c r="B100">
        <v>93</v>
      </c>
      <c r="C100">
        <f t="shared" si="4"/>
        <v>937.04014944414348</v>
      </c>
      <c r="D100">
        <f t="shared" si="3"/>
        <v>1874.080298888287</v>
      </c>
      <c r="E100">
        <f t="shared" ref="D100:K163" si="5">50*$B100/(PI()*$K$3/1000*3*60)*$C$3*E$5</f>
        <v>2811.1204483324304</v>
      </c>
      <c r="F100">
        <f t="shared" si="5"/>
        <v>3748.1605977765739</v>
      </c>
      <c r="G100">
        <f t="shared" si="5"/>
        <v>4685.2007472207169</v>
      </c>
      <c r="H100">
        <f t="shared" si="5"/>
        <v>5622.2408966648609</v>
      </c>
      <c r="I100">
        <f t="shared" si="5"/>
        <v>6559.2810461090048</v>
      </c>
      <c r="J100">
        <f t="shared" si="5"/>
        <v>7496.3211955531478</v>
      </c>
      <c r="K100">
        <f t="shared" si="5"/>
        <v>8433.3613449972909</v>
      </c>
    </row>
    <row r="101" spans="2:11" x14ac:dyDescent="0.4">
      <c r="B101">
        <v>94</v>
      </c>
      <c r="C101">
        <f t="shared" si="4"/>
        <v>947.11584997580098</v>
      </c>
      <c r="D101">
        <f t="shared" si="5"/>
        <v>1894.231699951602</v>
      </c>
      <c r="E101">
        <f t="shared" si="5"/>
        <v>2841.3475499274027</v>
      </c>
      <c r="F101">
        <f t="shared" si="5"/>
        <v>3788.4633999032039</v>
      </c>
      <c r="G101">
        <f t="shared" si="5"/>
        <v>4735.5792498790051</v>
      </c>
      <c r="H101">
        <f t="shared" si="5"/>
        <v>5682.6950998548054</v>
      </c>
      <c r="I101">
        <f t="shared" si="5"/>
        <v>6629.8109498306067</v>
      </c>
      <c r="J101">
        <f t="shared" si="5"/>
        <v>7576.9267998064079</v>
      </c>
      <c r="K101">
        <f t="shared" si="5"/>
        <v>8524.0426497822082</v>
      </c>
    </row>
    <row r="102" spans="2:11" x14ac:dyDescent="0.4">
      <c r="B102">
        <v>95</v>
      </c>
      <c r="C102">
        <f t="shared" si="4"/>
        <v>957.19155050745837</v>
      </c>
      <c r="D102">
        <f t="shared" si="5"/>
        <v>1914.3831010149167</v>
      </c>
      <c r="E102">
        <f t="shared" si="5"/>
        <v>2871.574651522375</v>
      </c>
      <c r="F102">
        <f t="shared" si="5"/>
        <v>3828.7662020298335</v>
      </c>
      <c r="G102">
        <f t="shared" si="5"/>
        <v>4785.9577525372915</v>
      </c>
      <c r="H102">
        <f t="shared" si="5"/>
        <v>5743.14930304475</v>
      </c>
      <c r="I102">
        <f t="shared" si="5"/>
        <v>6700.3408535522085</v>
      </c>
      <c r="J102">
        <f t="shared" si="5"/>
        <v>7657.532404059667</v>
      </c>
      <c r="K102">
        <f t="shared" si="5"/>
        <v>8614.7239545671255</v>
      </c>
    </row>
    <row r="103" spans="2:11" x14ac:dyDescent="0.4">
      <c r="B103">
        <v>96</v>
      </c>
      <c r="C103">
        <f t="shared" si="4"/>
        <v>967.26725103911588</v>
      </c>
      <c r="D103">
        <f t="shared" si="5"/>
        <v>1934.5345020782318</v>
      </c>
      <c r="E103">
        <f t="shared" si="5"/>
        <v>2901.8017531173477</v>
      </c>
      <c r="F103">
        <f t="shared" si="5"/>
        <v>3869.0690041564635</v>
      </c>
      <c r="G103">
        <f t="shared" si="5"/>
        <v>4836.3362551955797</v>
      </c>
      <c r="H103">
        <f t="shared" si="5"/>
        <v>5803.6035062346955</v>
      </c>
      <c r="I103">
        <f t="shared" si="5"/>
        <v>6770.8707572738113</v>
      </c>
      <c r="J103">
        <f t="shared" si="5"/>
        <v>7738.138008312927</v>
      </c>
      <c r="K103">
        <f t="shared" si="5"/>
        <v>8705.4052593520428</v>
      </c>
    </row>
    <row r="104" spans="2:11" x14ac:dyDescent="0.4">
      <c r="B104">
        <v>97</v>
      </c>
      <c r="C104">
        <f t="shared" si="4"/>
        <v>977.34295157077338</v>
      </c>
      <c r="D104">
        <f t="shared" si="5"/>
        <v>1954.6859031415468</v>
      </c>
      <c r="E104">
        <f t="shared" si="5"/>
        <v>2932.02885471232</v>
      </c>
      <c r="F104">
        <f t="shared" si="5"/>
        <v>3909.3718062830935</v>
      </c>
      <c r="G104">
        <f t="shared" si="5"/>
        <v>4886.714757853867</v>
      </c>
      <c r="H104">
        <f t="shared" si="5"/>
        <v>5864.0577094246401</v>
      </c>
      <c r="I104">
        <f t="shared" si="5"/>
        <v>6841.400660995414</v>
      </c>
      <c r="J104">
        <f t="shared" si="5"/>
        <v>7818.743612566187</v>
      </c>
      <c r="K104">
        <f t="shared" si="5"/>
        <v>8796.0865641369601</v>
      </c>
    </row>
    <row r="105" spans="2:11" x14ac:dyDescent="0.4">
      <c r="B105">
        <v>98</v>
      </c>
      <c r="C105">
        <f t="shared" si="4"/>
        <v>987.41865210243077</v>
      </c>
      <c r="D105">
        <f t="shared" si="5"/>
        <v>1974.8373042048615</v>
      </c>
      <c r="E105">
        <f t="shared" si="5"/>
        <v>2962.2559563072923</v>
      </c>
      <c r="F105">
        <f t="shared" si="5"/>
        <v>3949.6746084097231</v>
      </c>
      <c r="G105">
        <f t="shared" si="5"/>
        <v>4937.0932605121543</v>
      </c>
      <c r="H105">
        <f t="shared" si="5"/>
        <v>5924.5119126145846</v>
      </c>
      <c r="I105">
        <f t="shared" si="5"/>
        <v>6911.9305647170149</v>
      </c>
      <c r="J105">
        <f t="shared" si="5"/>
        <v>7899.3492168194462</v>
      </c>
      <c r="K105">
        <f t="shared" si="5"/>
        <v>8886.7678689218774</v>
      </c>
    </row>
    <row r="106" spans="2:11" x14ac:dyDescent="0.4">
      <c r="B106">
        <v>99</v>
      </c>
      <c r="C106">
        <f t="shared" si="4"/>
        <v>997.49435263408827</v>
      </c>
      <c r="D106">
        <f t="shared" si="5"/>
        <v>1994.9887052681765</v>
      </c>
      <c r="E106">
        <f t="shared" si="5"/>
        <v>2992.4830579022646</v>
      </c>
      <c r="F106">
        <f t="shared" si="5"/>
        <v>3989.9774105363531</v>
      </c>
      <c r="G106">
        <f t="shared" si="5"/>
        <v>4987.4717631704416</v>
      </c>
      <c r="H106">
        <f t="shared" si="5"/>
        <v>5984.9661158045292</v>
      </c>
      <c r="I106">
        <f t="shared" si="5"/>
        <v>6982.4604684386177</v>
      </c>
      <c r="J106">
        <f t="shared" si="5"/>
        <v>7979.9548210727062</v>
      </c>
      <c r="K106">
        <f t="shared" si="5"/>
        <v>8977.4491737067947</v>
      </c>
    </row>
    <row r="107" spans="2:11" x14ac:dyDescent="0.4">
      <c r="B107">
        <v>100</v>
      </c>
      <c r="C107">
        <f t="shared" si="4"/>
        <v>1007.5700531657458</v>
      </c>
      <c r="D107">
        <f t="shared" si="5"/>
        <v>2015.1401063314916</v>
      </c>
      <c r="E107">
        <f t="shared" si="5"/>
        <v>3022.7101594972373</v>
      </c>
      <c r="F107">
        <f t="shared" si="5"/>
        <v>4030.2802126629831</v>
      </c>
      <c r="G107">
        <f t="shared" si="5"/>
        <v>5037.8502658287289</v>
      </c>
      <c r="H107">
        <f t="shared" si="5"/>
        <v>6045.4203189944747</v>
      </c>
      <c r="I107">
        <f t="shared" si="5"/>
        <v>7052.9903721602204</v>
      </c>
      <c r="J107">
        <f t="shared" si="5"/>
        <v>8060.5604253259662</v>
      </c>
      <c r="K107">
        <f t="shared" si="5"/>
        <v>9068.130478491712</v>
      </c>
    </row>
    <row r="108" spans="2:11" x14ac:dyDescent="0.4">
      <c r="B108">
        <v>101</v>
      </c>
      <c r="C108">
        <f t="shared" si="4"/>
        <v>1017.6457536974032</v>
      </c>
      <c r="D108">
        <f t="shared" si="5"/>
        <v>2035.2915073948063</v>
      </c>
      <c r="E108">
        <f t="shared" si="5"/>
        <v>3052.9372610922096</v>
      </c>
      <c r="F108">
        <f t="shared" si="5"/>
        <v>4070.5830147896127</v>
      </c>
      <c r="G108">
        <f t="shared" si="5"/>
        <v>5088.2287684870162</v>
      </c>
      <c r="H108">
        <f t="shared" si="5"/>
        <v>6105.8745221844192</v>
      </c>
      <c r="I108">
        <f t="shared" si="5"/>
        <v>7123.5202758818223</v>
      </c>
      <c r="J108">
        <f t="shared" si="5"/>
        <v>8141.1660295792253</v>
      </c>
      <c r="K108">
        <f t="shared" si="5"/>
        <v>9158.8117832766293</v>
      </c>
    </row>
    <row r="109" spans="2:11" x14ac:dyDescent="0.4">
      <c r="B109">
        <v>102</v>
      </c>
      <c r="C109">
        <f t="shared" si="4"/>
        <v>1027.7214542290606</v>
      </c>
      <c r="D109">
        <f t="shared" si="5"/>
        <v>2055.4429084581211</v>
      </c>
      <c r="E109">
        <f t="shared" si="5"/>
        <v>3083.1643626871819</v>
      </c>
      <c r="F109">
        <f t="shared" si="5"/>
        <v>4110.8858169162422</v>
      </c>
      <c r="G109">
        <f t="shared" si="5"/>
        <v>5138.6072711453025</v>
      </c>
      <c r="H109">
        <f t="shared" si="5"/>
        <v>6166.3287253743638</v>
      </c>
      <c r="I109">
        <f t="shared" si="5"/>
        <v>7194.0501796034241</v>
      </c>
      <c r="J109">
        <f t="shared" si="5"/>
        <v>8221.7716338324844</v>
      </c>
      <c r="K109">
        <f t="shared" si="5"/>
        <v>9249.4930880615448</v>
      </c>
    </row>
    <row r="110" spans="2:11" x14ac:dyDescent="0.4">
      <c r="B110">
        <v>103</v>
      </c>
      <c r="C110">
        <f t="shared" si="4"/>
        <v>1037.7971547607181</v>
      </c>
      <c r="D110">
        <f t="shared" si="5"/>
        <v>2075.5943095214361</v>
      </c>
      <c r="E110">
        <f t="shared" si="5"/>
        <v>3113.3914642821542</v>
      </c>
      <c r="F110">
        <f t="shared" si="5"/>
        <v>4151.1886190428722</v>
      </c>
      <c r="G110">
        <f t="shared" si="5"/>
        <v>5188.9857738035898</v>
      </c>
      <c r="H110">
        <f t="shared" si="5"/>
        <v>6226.7829285643083</v>
      </c>
      <c r="I110">
        <f t="shared" si="5"/>
        <v>7264.5800833250269</v>
      </c>
      <c r="J110">
        <f t="shared" si="5"/>
        <v>8302.3772380857445</v>
      </c>
      <c r="K110">
        <f t="shared" si="5"/>
        <v>9340.1743928464621</v>
      </c>
    </row>
    <row r="111" spans="2:11" x14ac:dyDescent="0.4">
      <c r="B111">
        <v>104</v>
      </c>
      <c r="C111">
        <f t="shared" si="4"/>
        <v>1047.8728552923753</v>
      </c>
      <c r="D111">
        <f t="shared" si="5"/>
        <v>2095.7457105847507</v>
      </c>
      <c r="E111">
        <f t="shared" si="5"/>
        <v>3143.618565877126</v>
      </c>
      <c r="F111">
        <f t="shared" si="5"/>
        <v>4191.4914211695013</v>
      </c>
      <c r="G111">
        <f t="shared" si="5"/>
        <v>5239.3642764618762</v>
      </c>
      <c r="H111">
        <f t="shared" si="5"/>
        <v>6287.237131754252</v>
      </c>
      <c r="I111">
        <f t="shared" si="5"/>
        <v>7335.1099870466278</v>
      </c>
      <c r="J111">
        <f t="shared" si="5"/>
        <v>8382.9828423390027</v>
      </c>
      <c r="K111">
        <f t="shared" si="5"/>
        <v>9430.8556976313776</v>
      </c>
    </row>
    <row r="112" spans="2:11" x14ac:dyDescent="0.4">
      <c r="B112">
        <v>105</v>
      </c>
      <c r="C112">
        <f t="shared" si="4"/>
        <v>1057.9485558240328</v>
      </c>
      <c r="D112">
        <f t="shared" si="5"/>
        <v>2115.8971116480657</v>
      </c>
      <c r="E112">
        <f t="shared" si="5"/>
        <v>3173.8456674720983</v>
      </c>
      <c r="F112">
        <f t="shared" si="5"/>
        <v>4231.7942232961313</v>
      </c>
      <c r="G112">
        <f t="shared" si="5"/>
        <v>5289.7427791201644</v>
      </c>
      <c r="H112">
        <f t="shared" si="5"/>
        <v>6347.6913349441966</v>
      </c>
      <c r="I112">
        <f t="shared" si="5"/>
        <v>7405.6398907682296</v>
      </c>
      <c r="J112">
        <f t="shared" si="5"/>
        <v>8463.5884465922627</v>
      </c>
      <c r="K112">
        <f t="shared" si="5"/>
        <v>9521.5370024162949</v>
      </c>
    </row>
    <row r="113" spans="2:11" x14ac:dyDescent="0.4">
      <c r="B113">
        <v>106</v>
      </c>
      <c r="C113">
        <f t="shared" si="4"/>
        <v>1068.0242563556903</v>
      </c>
      <c r="D113">
        <f t="shared" si="5"/>
        <v>2136.0485127113807</v>
      </c>
      <c r="E113">
        <f t="shared" si="5"/>
        <v>3204.072769067071</v>
      </c>
      <c r="F113">
        <f t="shared" si="5"/>
        <v>4272.0970254227614</v>
      </c>
      <c r="G113">
        <f t="shared" si="5"/>
        <v>5340.1212817784517</v>
      </c>
      <c r="H113">
        <f t="shared" si="5"/>
        <v>6408.145538134142</v>
      </c>
      <c r="I113">
        <f t="shared" si="5"/>
        <v>7476.1697944898324</v>
      </c>
      <c r="J113">
        <f t="shared" si="5"/>
        <v>8544.1940508455227</v>
      </c>
      <c r="K113">
        <f t="shared" si="5"/>
        <v>9612.2183072012122</v>
      </c>
    </row>
    <row r="114" spans="2:11" x14ac:dyDescent="0.4">
      <c r="B114">
        <v>107</v>
      </c>
      <c r="C114">
        <f t="shared" si="4"/>
        <v>1078.0999568873478</v>
      </c>
      <c r="D114">
        <f t="shared" si="5"/>
        <v>2156.1999137746957</v>
      </c>
      <c r="E114">
        <f t="shared" si="5"/>
        <v>3234.2998706620438</v>
      </c>
      <c r="F114">
        <f t="shared" si="5"/>
        <v>4312.3998275493914</v>
      </c>
      <c r="G114">
        <f t="shared" si="5"/>
        <v>5390.499784436739</v>
      </c>
      <c r="H114">
        <f t="shared" si="5"/>
        <v>6468.5997413240875</v>
      </c>
      <c r="I114">
        <f t="shared" si="5"/>
        <v>7546.6996982114351</v>
      </c>
      <c r="J114">
        <f t="shared" si="5"/>
        <v>8624.7996550987828</v>
      </c>
      <c r="K114">
        <f t="shared" si="5"/>
        <v>9702.8996119861313</v>
      </c>
    </row>
    <row r="115" spans="2:11" x14ac:dyDescent="0.4">
      <c r="B115">
        <v>108</v>
      </c>
      <c r="C115">
        <f t="shared" si="4"/>
        <v>1088.1756574190053</v>
      </c>
      <c r="D115">
        <f t="shared" si="5"/>
        <v>2176.3513148380107</v>
      </c>
      <c r="E115">
        <f t="shared" si="5"/>
        <v>3264.526972257016</v>
      </c>
      <c r="F115">
        <f t="shared" si="5"/>
        <v>4352.7026296760214</v>
      </c>
      <c r="G115">
        <f t="shared" si="5"/>
        <v>5440.8782870950272</v>
      </c>
      <c r="H115">
        <f t="shared" si="5"/>
        <v>6529.0539445140321</v>
      </c>
      <c r="I115">
        <f t="shared" si="5"/>
        <v>7617.229601933037</v>
      </c>
      <c r="J115">
        <f t="shared" si="5"/>
        <v>8705.4052593520428</v>
      </c>
      <c r="K115">
        <f t="shared" si="5"/>
        <v>9793.5809167710486</v>
      </c>
    </row>
    <row r="116" spans="2:11" x14ac:dyDescent="0.4">
      <c r="B116">
        <v>109</v>
      </c>
      <c r="C116">
        <f t="shared" si="4"/>
        <v>1098.2513579506626</v>
      </c>
      <c r="D116">
        <f t="shared" si="5"/>
        <v>2196.5027159013252</v>
      </c>
      <c r="E116">
        <f t="shared" si="5"/>
        <v>3294.7540738519879</v>
      </c>
      <c r="F116">
        <f t="shared" si="5"/>
        <v>4393.0054318026505</v>
      </c>
      <c r="G116">
        <f t="shared" si="5"/>
        <v>5491.2567897533136</v>
      </c>
      <c r="H116">
        <f t="shared" si="5"/>
        <v>6589.5081477039757</v>
      </c>
      <c r="I116">
        <f t="shared" si="5"/>
        <v>7687.7595056546379</v>
      </c>
      <c r="J116">
        <f t="shared" si="5"/>
        <v>8786.010863605301</v>
      </c>
      <c r="K116">
        <f t="shared" si="5"/>
        <v>9884.2622215559641</v>
      </c>
    </row>
    <row r="117" spans="2:11" x14ac:dyDescent="0.4">
      <c r="B117">
        <v>110</v>
      </c>
      <c r="C117">
        <f t="shared" si="4"/>
        <v>1108.3270584823201</v>
      </c>
      <c r="D117">
        <f t="shared" si="5"/>
        <v>2216.6541169646403</v>
      </c>
      <c r="E117">
        <f t="shared" si="5"/>
        <v>3324.9811754469602</v>
      </c>
      <c r="F117">
        <f t="shared" si="5"/>
        <v>4433.3082339292805</v>
      </c>
      <c r="G117">
        <f t="shared" si="5"/>
        <v>5541.6352924116009</v>
      </c>
      <c r="H117">
        <f t="shared" si="5"/>
        <v>6649.9623508939203</v>
      </c>
      <c r="I117">
        <f t="shared" si="5"/>
        <v>7758.2894093762407</v>
      </c>
      <c r="J117">
        <f t="shared" si="5"/>
        <v>8866.616467858561</v>
      </c>
      <c r="K117">
        <f t="shared" si="5"/>
        <v>9974.9435263408814</v>
      </c>
    </row>
    <row r="118" spans="2:11" x14ac:dyDescent="0.4">
      <c r="B118">
        <v>111</v>
      </c>
      <c r="C118">
        <f t="shared" si="4"/>
        <v>1118.4027590139776</v>
      </c>
      <c r="D118">
        <f t="shared" si="5"/>
        <v>2236.8055180279553</v>
      </c>
      <c r="E118">
        <f t="shared" si="5"/>
        <v>3355.2082770419329</v>
      </c>
      <c r="F118">
        <f t="shared" si="5"/>
        <v>4473.6110360559105</v>
      </c>
      <c r="G118">
        <f t="shared" si="5"/>
        <v>5592.0137950698881</v>
      </c>
      <c r="H118">
        <f t="shared" si="5"/>
        <v>6710.4165540838658</v>
      </c>
      <c r="I118">
        <f t="shared" si="5"/>
        <v>7828.8193130978434</v>
      </c>
      <c r="J118">
        <f t="shared" si="5"/>
        <v>8947.222072111821</v>
      </c>
      <c r="K118">
        <f t="shared" si="5"/>
        <v>10065.624831125799</v>
      </c>
    </row>
    <row r="119" spans="2:11" x14ac:dyDescent="0.4">
      <c r="B119">
        <v>112</v>
      </c>
      <c r="C119">
        <f t="shared" si="4"/>
        <v>1128.4784595456351</v>
      </c>
      <c r="D119">
        <f t="shared" si="5"/>
        <v>2256.9569190912703</v>
      </c>
      <c r="E119">
        <f t="shared" si="5"/>
        <v>3385.4353786369056</v>
      </c>
      <c r="F119">
        <f t="shared" si="5"/>
        <v>4513.9138381825405</v>
      </c>
      <c r="G119">
        <f t="shared" si="5"/>
        <v>5642.3922977281754</v>
      </c>
      <c r="H119">
        <f t="shared" si="5"/>
        <v>6770.8707572738113</v>
      </c>
      <c r="I119">
        <f t="shared" si="5"/>
        <v>7899.3492168194462</v>
      </c>
      <c r="J119">
        <f t="shared" si="5"/>
        <v>9027.8276763650811</v>
      </c>
      <c r="K119">
        <f t="shared" si="5"/>
        <v>10156.306135910716</v>
      </c>
    </row>
    <row r="120" spans="2:11" x14ac:dyDescent="0.4">
      <c r="B120">
        <v>113</v>
      </c>
      <c r="C120">
        <f t="shared" si="4"/>
        <v>1138.5541600772926</v>
      </c>
      <c r="D120">
        <f t="shared" si="5"/>
        <v>2277.1083201545853</v>
      </c>
      <c r="E120">
        <f t="shared" si="5"/>
        <v>3415.6624802318779</v>
      </c>
      <c r="F120">
        <f t="shared" si="5"/>
        <v>4554.2166403091705</v>
      </c>
      <c r="G120">
        <f t="shared" si="5"/>
        <v>5692.7708003864627</v>
      </c>
      <c r="H120">
        <f t="shared" si="5"/>
        <v>6831.3249604637558</v>
      </c>
      <c r="I120">
        <f t="shared" si="5"/>
        <v>7969.8791205410489</v>
      </c>
      <c r="J120">
        <f t="shared" si="5"/>
        <v>9108.4332806183411</v>
      </c>
      <c r="K120">
        <f t="shared" si="5"/>
        <v>10246.987440695633</v>
      </c>
    </row>
    <row r="121" spans="2:11" x14ac:dyDescent="0.4">
      <c r="B121">
        <v>114</v>
      </c>
      <c r="C121">
        <f t="shared" si="4"/>
        <v>1148.6298606089501</v>
      </c>
      <c r="D121">
        <f t="shared" si="5"/>
        <v>2297.2597212179003</v>
      </c>
      <c r="E121">
        <f t="shared" si="5"/>
        <v>3445.8895818268502</v>
      </c>
      <c r="F121">
        <f t="shared" si="5"/>
        <v>4594.5194424358006</v>
      </c>
      <c r="G121">
        <f t="shared" si="5"/>
        <v>5743.1493030447509</v>
      </c>
      <c r="H121">
        <f t="shared" si="5"/>
        <v>6891.7791636537004</v>
      </c>
      <c r="I121">
        <f t="shared" si="5"/>
        <v>8040.4090242626507</v>
      </c>
      <c r="J121">
        <f t="shared" si="5"/>
        <v>9189.0388848716011</v>
      </c>
      <c r="K121">
        <f t="shared" si="5"/>
        <v>10337.668745480551</v>
      </c>
    </row>
    <row r="122" spans="2:11" x14ac:dyDescent="0.4">
      <c r="B122">
        <v>115</v>
      </c>
      <c r="C122">
        <f t="shared" si="4"/>
        <v>1158.7055611406074</v>
      </c>
      <c r="D122">
        <f t="shared" si="5"/>
        <v>2317.4111222812148</v>
      </c>
      <c r="E122">
        <f t="shared" si="5"/>
        <v>3476.116683421822</v>
      </c>
      <c r="F122">
        <f t="shared" si="5"/>
        <v>4634.8222445624297</v>
      </c>
      <c r="G122">
        <f t="shared" si="5"/>
        <v>5793.5278057030373</v>
      </c>
      <c r="H122">
        <f t="shared" si="5"/>
        <v>6952.233366843644</v>
      </c>
      <c r="I122">
        <f t="shared" si="5"/>
        <v>8110.9389279842517</v>
      </c>
      <c r="J122">
        <f t="shared" si="5"/>
        <v>9269.6444891248593</v>
      </c>
      <c r="K122">
        <f t="shared" si="5"/>
        <v>10428.350050265466</v>
      </c>
    </row>
    <row r="123" spans="2:11" x14ac:dyDescent="0.4">
      <c r="B123">
        <v>116</v>
      </c>
      <c r="C123">
        <f t="shared" si="4"/>
        <v>1168.7812616722649</v>
      </c>
      <c r="D123">
        <f t="shared" si="5"/>
        <v>2337.5625233445298</v>
      </c>
      <c r="E123">
        <f t="shared" si="5"/>
        <v>3506.3437850167948</v>
      </c>
      <c r="F123">
        <f t="shared" si="5"/>
        <v>4675.1250466890597</v>
      </c>
      <c r="G123">
        <f t="shared" si="5"/>
        <v>5843.9063083613246</v>
      </c>
      <c r="H123">
        <f t="shared" si="5"/>
        <v>7012.6875700335895</v>
      </c>
      <c r="I123">
        <f t="shared" si="5"/>
        <v>8181.4688317058544</v>
      </c>
      <c r="J123">
        <f t="shared" si="5"/>
        <v>9350.2500933781193</v>
      </c>
      <c r="K123">
        <f t="shared" si="5"/>
        <v>10519.031355050385</v>
      </c>
    </row>
    <row r="124" spans="2:11" x14ac:dyDescent="0.4">
      <c r="B124">
        <v>117</v>
      </c>
      <c r="C124">
        <f t="shared" si="4"/>
        <v>1178.8569622039224</v>
      </c>
      <c r="D124">
        <f t="shared" si="5"/>
        <v>2357.7139244078448</v>
      </c>
      <c r="E124">
        <f t="shared" si="5"/>
        <v>3536.5708866117675</v>
      </c>
      <c r="F124">
        <f t="shared" si="5"/>
        <v>4715.4278488156897</v>
      </c>
      <c r="G124">
        <f t="shared" si="5"/>
        <v>5894.2848110196119</v>
      </c>
      <c r="H124">
        <f t="shared" si="5"/>
        <v>7073.141773223535</v>
      </c>
      <c r="I124">
        <f t="shared" si="5"/>
        <v>8251.9987354274563</v>
      </c>
      <c r="J124">
        <f t="shared" si="5"/>
        <v>9430.8556976313794</v>
      </c>
      <c r="K124">
        <f t="shared" si="5"/>
        <v>10609.712659835302</v>
      </c>
    </row>
    <row r="125" spans="2:11" x14ac:dyDescent="0.4">
      <c r="B125">
        <v>118</v>
      </c>
      <c r="C125">
        <f t="shared" si="4"/>
        <v>1188.9326627355799</v>
      </c>
      <c r="D125">
        <f t="shared" si="5"/>
        <v>2377.8653254711598</v>
      </c>
      <c r="E125">
        <f t="shared" si="5"/>
        <v>3566.7979882067398</v>
      </c>
      <c r="F125">
        <f t="shared" si="5"/>
        <v>4755.7306509423197</v>
      </c>
      <c r="G125">
        <f t="shared" si="5"/>
        <v>5944.6633136779001</v>
      </c>
      <c r="H125">
        <f t="shared" si="5"/>
        <v>7133.5959764134795</v>
      </c>
      <c r="I125">
        <f t="shared" si="5"/>
        <v>8322.528639149059</v>
      </c>
      <c r="J125">
        <f t="shared" si="5"/>
        <v>9511.4613018846394</v>
      </c>
      <c r="K125">
        <f t="shared" si="5"/>
        <v>10700.39396462022</v>
      </c>
    </row>
    <row r="126" spans="2:11" x14ac:dyDescent="0.4">
      <c r="B126">
        <v>119</v>
      </c>
      <c r="C126">
        <f t="shared" si="4"/>
        <v>1199.0083632672374</v>
      </c>
      <c r="D126">
        <f t="shared" si="5"/>
        <v>2398.0167265344749</v>
      </c>
      <c r="E126">
        <f t="shared" si="5"/>
        <v>3597.0250898017121</v>
      </c>
      <c r="F126">
        <f t="shared" si="5"/>
        <v>4796.0334530689497</v>
      </c>
      <c r="G126">
        <f t="shared" si="5"/>
        <v>5995.0418163361874</v>
      </c>
      <c r="H126">
        <f t="shared" si="5"/>
        <v>7194.0501796034241</v>
      </c>
      <c r="I126">
        <f t="shared" si="5"/>
        <v>8393.0585428706618</v>
      </c>
      <c r="J126">
        <f t="shared" si="5"/>
        <v>9592.0669061378994</v>
      </c>
      <c r="K126">
        <f t="shared" si="5"/>
        <v>10791.075269405137</v>
      </c>
    </row>
    <row r="127" spans="2:11" x14ac:dyDescent="0.4">
      <c r="B127">
        <v>120</v>
      </c>
      <c r="C127">
        <f t="shared" si="4"/>
        <v>1209.0840637988949</v>
      </c>
      <c r="D127">
        <f t="shared" si="5"/>
        <v>2418.1681275977899</v>
      </c>
      <c r="E127">
        <f t="shared" si="5"/>
        <v>3627.2521913966848</v>
      </c>
      <c r="F127">
        <f t="shared" si="5"/>
        <v>4836.3362551955797</v>
      </c>
      <c r="G127">
        <f t="shared" si="5"/>
        <v>6045.4203189944747</v>
      </c>
      <c r="H127">
        <f t="shared" si="5"/>
        <v>7254.5043827933696</v>
      </c>
      <c r="I127">
        <f t="shared" si="5"/>
        <v>8463.5884465922645</v>
      </c>
      <c r="J127">
        <f t="shared" si="5"/>
        <v>9672.6725103911594</v>
      </c>
      <c r="K127">
        <f t="shared" si="5"/>
        <v>10881.756574190054</v>
      </c>
    </row>
    <row r="128" spans="2:11" x14ac:dyDescent="0.4">
      <c r="B128">
        <v>121</v>
      </c>
      <c r="C128">
        <f t="shared" si="4"/>
        <v>1219.1597643305522</v>
      </c>
      <c r="D128">
        <f t="shared" si="5"/>
        <v>2438.3195286611044</v>
      </c>
      <c r="E128">
        <f t="shared" si="5"/>
        <v>3657.4792929916566</v>
      </c>
      <c r="F128">
        <f t="shared" si="5"/>
        <v>4876.6390573222088</v>
      </c>
      <c r="G128">
        <f t="shared" si="5"/>
        <v>6095.798821652761</v>
      </c>
      <c r="H128">
        <f t="shared" si="5"/>
        <v>7314.9585859833132</v>
      </c>
      <c r="I128">
        <f t="shared" si="5"/>
        <v>8534.1183503138654</v>
      </c>
      <c r="J128">
        <f t="shared" si="5"/>
        <v>9753.2781146444177</v>
      </c>
      <c r="K128">
        <f t="shared" si="5"/>
        <v>10972.43787897497</v>
      </c>
    </row>
    <row r="129" spans="2:11" x14ac:dyDescent="0.4">
      <c r="B129">
        <v>122</v>
      </c>
      <c r="C129">
        <f t="shared" si="4"/>
        <v>1229.2354648622097</v>
      </c>
      <c r="D129">
        <f t="shared" si="5"/>
        <v>2458.4709297244194</v>
      </c>
      <c r="E129">
        <f t="shared" si="5"/>
        <v>3687.7063945866294</v>
      </c>
      <c r="F129">
        <f t="shared" si="5"/>
        <v>4916.9418594488388</v>
      </c>
      <c r="G129">
        <f t="shared" si="5"/>
        <v>6146.1773243110483</v>
      </c>
      <c r="H129">
        <f t="shared" si="5"/>
        <v>7375.4127891732587</v>
      </c>
      <c r="I129">
        <f t="shared" si="5"/>
        <v>8604.6482540354682</v>
      </c>
      <c r="J129">
        <f t="shared" si="5"/>
        <v>9833.8837188976777</v>
      </c>
      <c r="K129">
        <f t="shared" si="5"/>
        <v>11063.119183759887</v>
      </c>
    </row>
    <row r="130" spans="2:11" x14ac:dyDescent="0.4">
      <c r="B130">
        <v>123</v>
      </c>
      <c r="C130">
        <f t="shared" si="4"/>
        <v>1239.3111653938672</v>
      </c>
      <c r="D130">
        <f t="shared" si="5"/>
        <v>2478.6223307877344</v>
      </c>
      <c r="E130">
        <f t="shared" si="5"/>
        <v>3717.9334961816016</v>
      </c>
      <c r="F130">
        <f t="shared" si="5"/>
        <v>4957.2446615754689</v>
      </c>
      <c r="G130">
        <f t="shared" si="5"/>
        <v>6196.5558269693356</v>
      </c>
      <c r="H130">
        <f t="shared" si="5"/>
        <v>7435.8669923632033</v>
      </c>
      <c r="I130">
        <f t="shared" si="5"/>
        <v>8675.1781577570709</v>
      </c>
      <c r="J130">
        <f t="shared" si="5"/>
        <v>9914.4893231509377</v>
      </c>
      <c r="K130">
        <f t="shared" si="5"/>
        <v>11153.800488544804</v>
      </c>
    </row>
    <row r="131" spans="2:11" x14ac:dyDescent="0.4">
      <c r="B131">
        <v>124</v>
      </c>
      <c r="C131">
        <f t="shared" si="4"/>
        <v>1249.3868659255247</v>
      </c>
      <c r="D131">
        <f t="shared" si="5"/>
        <v>2498.7737318510494</v>
      </c>
      <c r="E131">
        <f t="shared" si="5"/>
        <v>3748.1605977765739</v>
      </c>
      <c r="F131">
        <f t="shared" si="5"/>
        <v>4997.5474637020989</v>
      </c>
      <c r="G131">
        <f t="shared" si="5"/>
        <v>6246.9343296276238</v>
      </c>
      <c r="H131">
        <f t="shared" si="5"/>
        <v>7496.3211955531478</v>
      </c>
      <c r="I131">
        <f t="shared" si="5"/>
        <v>8745.7080614786737</v>
      </c>
      <c r="J131">
        <f t="shared" si="5"/>
        <v>9995.0949274041977</v>
      </c>
      <c r="K131">
        <f t="shared" si="5"/>
        <v>11244.481793329722</v>
      </c>
    </row>
    <row r="132" spans="2:11" x14ac:dyDescent="0.4">
      <c r="B132">
        <v>125</v>
      </c>
      <c r="C132">
        <f t="shared" si="4"/>
        <v>1259.4625664571822</v>
      </c>
      <c r="D132">
        <f t="shared" si="4"/>
        <v>2518.9251329143644</v>
      </c>
      <c r="E132">
        <f t="shared" si="4"/>
        <v>3778.3876993715467</v>
      </c>
      <c r="F132">
        <f t="shared" si="4"/>
        <v>5037.8502658287289</v>
      </c>
      <c r="G132">
        <f t="shared" si="4"/>
        <v>6297.3128322859111</v>
      </c>
      <c r="H132">
        <f t="shared" si="4"/>
        <v>7556.7753987430933</v>
      </c>
      <c r="I132">
        <f t="shared" si="4"/>
        <v>8816.2379652002746</v>
      </c>
      <c r="J132">
        <f t="shared" si="4"/>
        <v>10075.700531657458</v>
      </c>
      <c r="K132">
        <f t="shared" si="4"/>
        <v>11335.163098114641</v>
      </c>
    </row>
    <row r="133" spans="2:11" x14ac:dyDescent="0.4">
      <c r="B133">
        <v>126</v>
      </c>
      <c r="C133">
        <f t="shared" ref="C133:K167" si="6">50*$B133/(PI()*$K$3/1000*3*60)*$C$3*C$5</f>
        <v>1269.5382669888397</v>
      </c>
      <c r="D133">
        <f t="shared" si="6"/>
        <v>2539.0765339776794</v>
      </c>
      <c r="E133">
        <f t="shared" si="6"/>
        <v>3808.6148009665194</v>
      </c>
      <c r="F133">
        <f t="shared" si="6"/>
        <v>5078.1530679553589</v>
      </c>
      <c r="G133">
        <f t="shared" si="6"/>
        <v>6347.6913349441984</v>
      </c>
      <c r="H133">
        <f t="shared" si="6"/>
        <v>7617.2296019330388</v>
      </c>
      <c r="I133">
        <f t="shared" si="6"/>
        <v>8886.7678689218774</v>
      </c>
      <c r="J133">
        <f t="shared" si="6"/>
        <v>10156.306135910718</v>
      </c>
      <c r="K133">
        <f t="shared" si="6"/>
        <v>11425.844402899558</v>
      </c>
    </row>
    <row r="134" spans="2:11" x14ac:dyDescent="0.4">
      <c r="B134">
        <v>127</v>
      </c>
      <c r="C134">
        <f t="shared" si="6"/>
        <v>1279.613967520497</v>
      </c>
      <c r="D134">
        <f t="shared" si="6"/>
        <v>2559.227935040994</v>
      </c>
      <c r="E134">
        <f t="shared" si="6"/>
        <v>3838.8419025614912</v>
      </c>
      <c r="F134">
        <f t="shared" si="6"/>
        <v>5118.455870081988</v>
      </c>
      <c r="G134">
        <f t="shared" si="6"/>
        <v>6398.0698376024848</v>
      </c>
      <c r="H134">
        <f t="shared" si="6"/>
        <v>7677.6838051229824</v>
      </c>
      <c r="I134">
        <f t="shared" si="6"/>
        <v>8957.2977726434783</v>
      </c>
      <c r="J134">
        <f t="shared" si="6"/>
        <v>10236.911740163976</v>
      </c>
      <c r="K134">
        <f t="shared" si="6"/>
        <v>11516.525707684474</v>
      </c>
    </row>
    <row r="135" spans="2:11" x14ac:dyDescent="0.4">
      <c r="B135">
        <v>128</v>
      </c>
      <c r="C135">
        <f t="shared" si="6"/>
        <v>1289.6896680521543</v>
      </c>
      <c r="D135">
        <f t="shared" si="6"/>
        <v>2579.3793361043085</v>
      </c>
      <c r="E135">
        <f t="shared" si="6"/>
        <v>3869.0690041564631</v>
      </c>
      <c r="F135">
        <f t="shared" si="6"/>
        <v>5158.7586722086171</v>
      </c>
      <c r="G135">
        <f t="shared" si="6"/>
        <v>6448.4483402607711</v>
      </c>
      <c r="H135">
        <f t="shared" si="6"/>
        <v>7738.1380083129261</v>
      </c>
      <c r="I135">
        <f t="shared" si="6"/>
        <v>9027.8276763650792</v>
      </c>
      <c r="J135">
        <f t="shared" si="6"/>
        <v>10317.517344417234</v>
      </c>
      <c r="K135">
        <f t="shared" si="6"/>
        <v>11607.207012469389</v>
      </c>
    </row>
    <row r="136" spans="2:11" x14ac:dyDescent="0.4">
      <c r="B136">
        <v>129</v>
      </c>
      <c r="C136">
        <f t="shared" si="6"/>
        <v>1299.7653685838118</v>
      </c>
      <c r="D136">
        <f t="shared" si="6"/>
        <v>2599.5307371676236</v>
      </c>
      <c r="E136">
        <f t="shared" si="6"/>
        <v>3899.2961057514353</v>
      </c>
      <c r="F136">
        <f t="shared" si="6"/>
        <v>5199.0614743352471</v>
      </c>
      <c r="G136">
        <f t="shared" si="6"/>
        <v>6498.8268429190593</v>
      </c>
      <c r="H136">
        <f t="shared" si="6"/>
        <v>7798.5922115028707</v>
      </c>
      <c r="I136">
        <f t="shared" si="6"/>
        <v>9098.357580086682</v>
      </c>
      <c r="J136">
        <f t="shared" si="6"/>
        <v>10398.122948670494</v>
      </c>
      <c r="K136">
        <f t="shared" si="6"/>
        <v>11697.888317254306</v>
      </c>
    </row>
    <row r="137" spans="2:11" x14ac:dyDescent="0.4">
      <c r="B137">
        <v>130</v>
      </c>
      <c r="C137">
        <f t="shared" si="6"/>
        <v>1309.8410691154693</v>
      </c>
      <c r="D137">
        <f t="shared" si="6"/>
        <v>2619.6821382309386</v>
      </c>
      <c r="E137">
        <f t="shared" si="6"/>
        <v>3929.5232073464076</v>
      </c>
      <c r="F137">
        <f t="shared" si="6"/>
        <v>5239.3642764618771</v>
      </c>
      <c r="G137">
        <f t="shared" si="6"/>
        <v>6549.2053455773466</v>
      </c>
      <c r="H137">
        <f t="shared" si="6"/>
        <v>7859.0464146928152</v>
      </c>
      <c r="I137">
        <f t="shared" si="6"/>
        <v>9168.8874838082847</v>
      </c>
      <c r="J137">
        <f t="shared" si="6"/>
        <v>10478.728552923754</v>
      </c>
      <c r="K137">
        <f t="shared" si="6"/>
        <v>11788.569622039224</v>
      </c>
    </row>
    <row r="138" spans="2:11" x14ac:dyDescent="0.4">
      <c r="B138">
        <v>131</v>
      </c>
      <c r="C138">
        <f t="shared" si="6"/>
        <v>1319.9167696471268</v>
      </c>
      <c r="D138">
        <f t="shared" si="6"/>
        <v>2639.8335392942536</v>
      </c>
      <c r="E138">
        <f t="shared" si="6"/>
        <v>3959.7503089413804</v>
      </c>
      <c r="F138">
        <f t="shared" si="6"/>
        <v>5279.6670785885071</v>
      </c>
      <c r="G138">
        <f t="shared" si="6"/>
        <v>6599.5838482356339</v>
      </c>
      <c r="H138">
        <f t="shared" si="6"/>
        <v>7919.5006178827607</v>
      </c>
      <c r="I138">
        <f t="shared" si="6"/>
        <v>9239.4173875298875</v>
      </c>
      <c r="J138">
        <f t="shared" si="6"/>
        <v>10559.334157177014</v>
      </c>
      <c r="K138">
        <f t="shared" si="6"/>
        <v>11879.250926824141</v>
      </c>
    </row>
    <row r="139" spans="2:11" x14ac:dyDescent="0.4">
      <c r="B139">
        <v>132</v>
      </c>
      <c r="C139">
        <f t="shared" si="6"/>
        <v>1329.9924701787843</v>
      </c>
      <c r="D139">
        <f t="shared" si="6"/>
        <v>2659.9849403575686</v>
      </c>
      <c r="E139">
        <f t="shared" si="6"/>
        <v>3989.9774105363531</v>
      </c>
      <c r="F139">
        <f t="shared" si="6"/>
        <v>5319.9698807151372</v>
      </c>
      <c r="G139">
        <f t="shared" si="6"/>
        <v>6649.9623508939212</v>
      </c>
      <c r="H139">
        <f t="shared" si="6"/>
        <v>7979.9548210727062</v>
      </c>
      <c r="I139">
        <f t="shared" si="6"/>
        <v>9309.9472912514902</v>
      </c>
      <c r="J139">
        <f t="shared" si="6"/>
        <v>10639.939761430274</v>
      </c>
      <c r="K139">
        <f t="shared" si="6"/>
        <v>11969.932231609058</v>
      </c>
    </row>
    <row r="140" spans="2:11" x14ac:dyDescent="0.4">
      <c r="B140">
        <v>133</v>
      </c>
      <c r="C140">
        <f t="shared" si="6"/>
        <v>1340.0681707104418</v>
      </c>
      <c r="D140">
        <f t="shared" si="6"/>
        <v>2680.1363414208836</v>
      </c>
      <c r="E140">
        <f t="shared" si="6"/>
        <v>4020.2045121313254</v>
      </c>
      <c r="F140">
        <f t="shared" si="6"/>
        <v>5360.2726828417672</v>
      </c>
      <c r="G140">
        <f t="shared" si="6"/>
        <v>6700.3408535522085</v>
      </c>
      <c r="H140">
        <f t="shared" si="6"/>
        <v>8040.4090242626507</v>
      </c>
      <c r="I140">
        <f t="shared" si="6"/>
        <v>9380.477194973093</v>
      </c>
      <c r="J140">
        <f t="shared" si="6"/>
        <v>10720.545365683534</v>
      </c>
      <c r="K140">
        <f t="shared" si="6"/>
        <v>12060.613536393976</v>
      </c>
    </row>
    <row r="141" spans="2:11" x14ac:dyDescent="0.4">
      <c r="B141">
        <v>134</v>
      </c>
      <c r="C141">
        <f t="shared" si="6"/>
        <v>1350.1438712420991</v>
      </c>
      <c r="D141">
        <f t="shared" si="6"/>
        <v>2700.2877424841981</v>
      </c>
      <c r="E141">
        <f t="shared" si="6"/>
        <v>4050.4316137262972</v>
      </c>
      <c r="F141">
        <f t="shared" si="6"/>
        <v>5400.5754849683963</v>
      </c>
      <c r="G141">
        <f t="shared" si="6"/>
        <v>6750.7193562104949</v>
      </c>
      <c r="H141">
        <f t="shared" si="6"/>
        <v>8100.8632274525944</v>
      </c>
      <c r="I141">
        <f t="shared" si="6"/>
        <v>9451.0070986946939</v>
      </c>
      <c r="J141">
        <f t="shared" si="6"/>
        <v>10801.150969936793</v>
      </c>
      <c r="K141">
        <f t="shared" si="6"/>
        <v>12151.294841178891</v>
      </c>
    </row>
    <row r="142" spans="2:11" x14ac:dyDescent="0.4">
      <c r="B142">
        <v>135</v>
      </c>
      <c r="C142">
        <f t="shared" si="6"/>
        <v>1360.2195717737566</v>
      </c>
      <c r="D142">
        <f t="shared" si="6"/>
        <v>2720.4391435475131</v>
      </c>
      <c r="E142">
        <f t="shared" si="6"/>
        <v>4080.6587153212695</v>
      </c>
      <c r="F142">
        <f t="shared" si="6"/>
        <v>5440.8782870950263</v>
      </c>
      <c r="G142">
        <f t="shared" si="6"/>
        <v>6801.0978588687831</v>
      </c>
      <c r="H142">
        <f t="shared" si="6"/>
        <v>8161.317430642539</v>
      </c>
      <c r="I142">
        <f t="shared" si="6"/>
        <v>9521.5370024162967</v>
      </c>
      <c r="J142">
        <f t="shared" si="6"/>
        <v>10881.756574190053</v>
      </c>
      <c r="K142">
        <f t="shared" si="6"/>
        <v>12241.976145963808</v>
      </c>
    </row>
    <row r="143" spans="2:11" x14ac:dyDescent="0.4">
      <c r="B143">
        <v>136</v>
      </c>
      <c r="C143">
        <f t="shared" si="6"/>
        <v>1370.2952723054141</v>
      </c>
      <c r="D143">
        <f t="shared" si="6"/>
        <v>2740.5905446108281</v>
      </c>
      <c r="E143">
        <f t="shared" si="6"/>
        <v>4110.8858169162422</v>
      </c>
      <c r="F143">
        <f t="shared" si="6"/>
        <v>5481.1810892216563</v>
      </c>
      <c r="G143">
        <f t="shared" si="6"/>
        <v>6851.4763615270704</v>
      </c>
      <c r="H143">
        <f t="shared" si="6"/>
        <v>8221.7716338324844</v>
      </c>
      <c r="I143">
        <f t="shared" si="6"/>
        <v>9592.0669061378976</v>
      </c>
      <c r="J143">
        <f t="shared" si="6"/>
        <v>10962.362178443313</v>
      </c>
      <c r="K143">
        <f t="shared" si="6"/>
        <v>12332.657450748728</v>
      </c>
    </row>
    <row r="144" spans="2:11" x14ac:dyDescent="0.4">
      <c r="B144">
        <v>137</v>
      </c>
      <c r="C144">
        <f t="shared" si="6"/>
        <v>1380.3709728370716</v>
      </c>
      <c r="D144">
        <f t="shared" si="6"/>
        <v>2760.7419456741432</v>
      </c>
      <c r="E144">
        <f t="shared" si="6"/>
        <v>4141.112918511215</v>
      </c>
      <c r="F144">
        <f t="shared" si="6"/>
        <v>5521.4838913482863</v>
      </c>
      <c r="G144">
        <f t="shared" si="6"/>
        <v>6901.8548641853577</v>
      </c>
      <c r="H144">
        <f t="shared" si="6"/>
        <v>8282.2258370224299</v>
      </c>
      <c r="I144">
        <f t="shared" si="6"/>
        <v>9662.5968098595004</v>
      </c>
      <c r="J144">
        <f t="shared" si="6"/>
        <v>11042.967782696573</v>
      </c>
      <c r="K144">
        <f t="shared" si="6"/>
        <v>12423.338755533645</v>
      </c>
    </row>
    <row r="145" spans="2:11" x14ac:dyDescent="0.4">
      <c r="B145">
        <v>138</v>
      </c>
      <c r="C145">
        <f t="shared" si="6"/>
        <v>1390.4466733687291</v>
      </c>
      <c r="D145">
        <f t="shared" si="6"/>
        <v>2780.8933467374582</v>
      </c>
      <c r="E145">
        <f t="shared" si="6"/>
        <v>4171.3400201061868</v>
      </c>
      <c r="F145">
        <f t="shared" si="6"/>
        <v>5561.7866934749163</v>
      </c>
      <c r="G145">
        <f t="shared" si="6"/>
        <v>6952.2333668436459</v>
      </c>
      <c r="H145">
        <f t="shared" si="6"/>
        <v>8342.6800402123736</v>
      </c>
      <c r="I145">
        <f t="shared" si="6"/>
        <v>9733.1267135811031</v>
      </c>
      <c r="J145">
        <f t="shared" si="6"/>
        <v>11123.573386949833</v>
      </c>
      <c r="K145">
        <f t="shared" si="6"/>
        <v>12514.020060318562</v>
      </c>
    </row>
    <row r="146" spans="2:11" x14ac:dyDescent="0.4">
      <c r="B146">
        <v>139</v>
      </c>
      <c r="C146">
        <f t="shared" si="6"/>
        <v>1400.5223739003866</v>
      </c>
      <c r="D146">
        <f t="shared" si="6"/>
        <v>2801.0447478007732</v>
      </c>
      <c r="E146">
        <f t="shared" si="6"/>
        <v>4201.5671217011595</v>
      </c>
      <c r="F146">
        <f t="shared" si="6"/>
        <v>5602.0894956015463</v>
      </c>
      <c r="G146">
        <f t="shared" si="6"/>
        <v>7002.6118695019331</v>
      </c>
      <c r="H146">
        <f t="shared" si="6"/>
        <v>8403.134243402319</v>
      </c>
      <c r="I146">
        <f t="shared" si="6"/>
        <v>9803.6566173027059</v>
      </c>
      <c r="J146">
        <f t="shared" si="6"/>
        <v>11204.178991203093</v>
      </c>
      <c r="K146">
        <f t="shared" si="6"/>
        <v>12604.701365103479</v>
      </c>
    </row>
    <row r="147" spans="2:11" x14ac:dyDescent="0.4">
      <c r="B147">
        <v>140</v>
      </c>
      <c r="C147">
        <f t="shared" si="6"/>
        <v>1410.5980744320439</v>
      </c>
      <c r="D147">
        <f t="shared" si="6"/>
        <v>2821.1961488640877</v>
      </c>
      <c r="E147">
        <f t="shared" si="6"/>
        <v>4231.7942232961313</v>
      </c>
      <c r="F147">
        <f t="shared" si="6"/>
        <v>5642.3922977281754</v>
      </c>
      <c r="G147">
        <f t="shared" si="6"/>
        <v>7052.9903721602195</v>
      </c>
      <c r="H147">
        <f t="shared" si="6"/>
        <v>8463.5884465922627</v>
      </c>
      <c r="I147">
        <f t="shared" si="6"/>
        <v>9874.1865210243068</v>
      </c>
      <c r="J147">
        <f t="shared" si="6"/>
        <v>11284.784595456351</v>
      </c>
      <c r="K147">
        <f t="shared" si="6"/>
        <v>12695.382669888395</v>
      </c>
    </row>
    <row r="148" spans="2:11" x14ac:dyDescent="0.4">
      <c r="B148">
        <v>141</v>
      </c>
      <c r="C148">
        <f t="shared" si="6"/>
        <v>1420.6737749637014</v>
      </c>
      <c r="D148">
        <f t="shared" si="6"/>
        <v>2841.3475499274027</v>
      </c>
      <c r="E148">
        <f t="shared" si="6"/>
        <v>4262.0213248911041</v>
      </c>
      <c r="F148">
        <f t="shared" si="6"/>
        <v>5682.6950998548054</v>
      </c>
      <c r="G148">
        <f t="shared" si="6"/>
        <v>7103.3688748185068</v>
      </c>
      <c r="H148">
        <f t="shared" si="6"/>
        <v>8524.0426497822082</v>
      </c>
      <c r="I148">
        <f t="shared" si="6"/>
        <v>9944.7164247459095</v>
      </c>
      <c r="J148">
        <f t="shared" si="6"/>
        <v>11365.390199709611</v>
      </c>
      <c r="K148">
        <f t="shared" si="6"/>
        <v>12786.063974673312</v>
      </c>
    </row>
    <row r="149" spans="2:11" x14ac:dyDescent="0.4">
      <c r="B149">
        <v>142</v>
      </c>
      <c r="C149">
        <f t="shared" si="6"/>
        <v>1430.7494754953589</v>
      </c>
      <c r="D149">
        <f t="shared" si="6"/>
        <v>2861.4989509907177</v>
      </c>
      <c r="E149">
        <f t="shared" si="6"/>
        <v>4292.2484264860768</v>
      </c>
      <c r="F149">
        <f t="shared" si="6"/>
        <v>5722.9979019814355</v>
      </c>
      <c r="G149">
        <f t="shared" si="6"/>
        <v>7153.7473774767941</v>
      </c>
      <c r="H149">
        <f t="shared" si="6"/>
        <v>8584.4968529721536</v>
      </c>
      <c r="I149">
        <f t="shared" si="6"/>
        <v>10015.246328467512</v>
      </c>
      <c r="J149">
        <f t="shared" si="6"/>
        <v>11445.995803962871</v>
      </c>
      <c r="K149">
        <f t="shared" si="6"/>
        <v>12876.74527945823</v>
      </c>
    </row>
    <row r="150" spans="2:11" x14ac:dyDescent="0.4">
      <c r="B150">
        <v>143</v>
      </c>
      <c r="C150">
        <f t="shared" si="6"/>
        <v>1440.8251760270164</v>
      </c>
      <c r="D150">
        <f t="shared" si="6"/>
        <v>2881.6503520540327</v>
      </c>
      <c r="E150">
        <f t="shared" si="6"/>
        <v>4322.4755280810496</v>
      </c>
      <c r="F150">
        <f t="shared" si="6"/>
        <v>5763.3007041080655</v>
      </c>
      <c r="G150">
        <f t="shared" si="6"/>
        <v>7204.1258801350814</v>
      </c>
      <c r="H150">
        <f t="shared" si="6"/>
        <v>8644.9510561620991</v>
      </c>
      <c r="I150">
        <f t="shared" si="6"/>
        <v>10085.776232189115</v>
      </c>
      <c r="J150">
        <f t="shared" si="6"/>
        <v>11526.601408216131</v>
      </c>
      <c r="K150">
        <f t="shared" si="6"/>
        <v>12967.426584243147</v>
      </c>
    </row>
    <row r="151" spans="2:11" x14ac:dyDescent="0.4">
      <c r="B151">
        <v>144</v>
      </c>
      <c r="C151">
        <f t="shared" si="6"/>
        <v>1450.9008765586739</v>
      </c>
      <c r="D151">
        <f t="shared" si="6"/>
        <v>2901.8017531173477</v>
      </c>
      <c r="E151">
        <f t="shared" si="6"/>
        <v>4352.7026296760214</v>
      </c>
      <c r="F151">
        <f t="shared" si="6"/>
        <v>5803.6035062346955</v>
      </c>
      <c r="G151">
        <f t="shared" si="6"/>
        <v>7254.5043827933696</v>
      </c>
      <c r="H151">
        <f t="shared" si="6"/>
        <v>8705.4052593520428</v>
      </c>
      <c r="I151">
        <f t="shared" si="6"/>
        <v>10156.306135910718</v>
      </c>
      <c r="J151">
        <f t="shared" si="6"/>
        <v>11607.207012469391</v>
      </c>
      <c r="K151">
        <f t="shared" si="6"/>
        <v>13058.107889028064</v>
      </c>
    </row>
    <row r="152" spans="2:11" x14ac:dyDescent="0.4">
      <c r="B152">
        <v>145</v>
      </c>
      <c r="C152">
        <f t="shared" si="6"/>
        <v>1460.9765770903311</v>
      </c>
      <c r="D152">
        <f t="shared" si="6"/>
        <v>2921.9531541806623</v>
      </c>
      <c r="E152">
        <f t="shared" si="6"/>
        <v>4382.9297312709932</v>
      </c>
      <c r="F152">
        <f t="shared" si="6"/>
        <v>5843.9063083613246</v>
      </c>
      <c r="G152">
        <f t="shared" si="6"/>
        <v>7304.882885451656</v>
      </c>
      <c r="H152">
        <f t="shared" si="6"/>
        <v>8765.8594625419864</v>
      </c>
      <c r="I152">
        <f t="shared" si="6"/>
        <v>10226.836039632319</v>
      </c>
      <c r="J152">
        <f t="shared" si="6"/>
        <v>11687.812616722649</v>
      </c>
      <c r="K152">
        <f t="shared" si="6"/>
        <v>13148.78919381298</v>
      </c>
    </row>
    <row r="153" spans="2:11" x14ac:dyDescent="0.4">
      <c r="B153">
        <v>146</v>
      </c>
      <c r="C153">
        <f t="shared" si="6"/>
        <v>1471.0522776219887</v>
      </c>
      <c r="D153">
        <f t="shared" si="6"/>
        <v>2942.1045552439773</v>
      </c>
      <c r="E153">
        <f t="shared" si="6"/>
        <v>4413.156832865966</v>
      </c>
      <c r="F153">
        <f t="shared" si="6"/>
        <v>5884.2091104879546</v>
      </c>
      <c r="G153">
        <f t="shared" si="6"/>
        <v>7355.2613881099433</v>
      </c>
      <c r="H153">
        <f t="shared" si="6"/>
        <v>8826.3136657319319</v>
      </c>
      <c r="I153">
        <f t="shared" si="6"/>
        <v>10297.365943353921</v>
      </c>
      <c r="J153">
        <f t="shared" si="6"/>
        <v>11768.418220975909</v>
      </c>
      <c r="K153">
        <f t="shared" si="6"/>
        <v>13239.470498597897</v>
      </c>
    </row>
    <row r="154" spans="2:11" x14ac:dyDescent="0.4">
      <c r="B154">
        <v>147</v>
      </c>
      <c r="C154">
        <f t="shared" si="6"/>
        <v>1481.1279781536462</v>
      </c>
      <c r="D154">
        <f t="shared" si="6"/>
        <v>2962.2559563072923</v>
      </c>
      <c r="E154">
        <f t="shared" si="6"/>
        <v>4443.3839344609387</v>
      </c>
      <c r="F154">
        <f t="shared" si="6"/>
        <v>5924.5119126145846</v>
      </c>
      <c r="G154">
        <f t="shared" si="6"/>
        <v>7405.6398907682305</v>
      </c>
      <c r="H154">
        <f t="shared" si="6"/>
        <v>8886.7678689218774</v>
      </c>
      <c r="I154">
        <f t="shared" si="6"/>
        <v>10367.895847075522</v>
      </c>
      <c r="J154">
        <f t="shared" si="6"/>
        <v>11849.023825229169</v>
      </c>
      <c r="K154">
        <f t="shared" si="6"/>
        <v>13330.151803382816</v>
      </c>
    </row>
    <row r="155" spans="2:11" x14ac:dyDescent="0.4">
      <c r="B155">
        <v>148</v>
      </c>
      <c r="C155">
        <f t="shared" si="6"/>
        <v>1491.2036786853037</v>
      </c>
      <c r="D155">
        <f t="shared" si="6"/>
        <v>2982.4073573706073</v>
      </c>
      <c r="E155">
        <f t="shared" si="6"/>
        <v>4473.6110360559105</v>
      </c>
      <c r="F155">
        <f t="shared" si="6"/>
        <v>5964.8147147412146</v>
      </c>
      <c r="G155">
        <f t="shared" si="6"/>
        <v>7456.0183934265187</v>
      </c>
      <c r="H155">
        <f t="shared" si="6"/>
        <v>8947.222072111821</v>
      </c>
      <c r="I155">
        <f t="shared" si="6"/>
        <v>10438.425750797125</v>
      </c>
      <c r="J155">
        <f t="shared" si="6"/>
        <v>11929.629429482429</v>
      </c>
      <c r="K155">
        <f t="shared" si="6"/>
        <v>13420.833108167733</v>
      </c>
    </row>
    <row r="156" spans="2:11" x14ac:dyDescent="0.4">
      <c r="B156">
        <v>149</v>
      </c>
      <c r="C156">
        <f t="shared" si="6"/>
        <v>1501.2793792169612</v>
      </c>
      <c r="D156">
        <f t="shared" si="6"/>
        <v>3002.5587584339223</v>
      </c>
      <c r="E156">
        <f t="shared" si="6"/>
        <v>4503.8381376508833</v>
      </c>
      <c r="F156">
        <f t="shared" si="6"/>
        <v>6005.1175168678446</v>
      </c>
      <c r="G156">
        <f t="shared" si="6"/>
        <v>7506.396896084806</v>
      </c>
      <c r="H156">
        <f t="shared" si="6"/>
        <v>9007.6762753017665</v>
      </c>
      <c r="I156">
        <f t="shared" si="6"/>
        <v>10508.955654518728</v>
      </c>
      <c r="J156">
        <f t="shared" si="6"/>
        <v>12010.235033735689</v>
      </c>
      <c r="K156">
        <f t="shared" si="6"/>
        <v>13511.514412952651</v>
      </c>
    </row>
    <row r="157" spans="2:11" x14ac:dyDescent="0.4">
      <c r="B157">
        <v>150</v>
      </c>
      <c r="C157">
        <f t="shared" si="6"/>
        <v>1511.3550797486184</v>
      </c>
      <c r="D157">
        <f t="shared" si="6"/>
        <v>3022.7101594972369</v>
      </c>
      <c r="E157">
        <f t="shared" si="6"/>
        <v>4534.0652392458551</v>
      </c>
      <c r="F157">
        <f t="shared" si="6"/>
        <v>6045.4203189944737</v>
      </c>
      <c r="G157">
        <f t="shared" si="6"/>
        <v>7556.7753987430924</v>
      </c>
      <c r="H157">
        <f t="shared" si="6"/>
        <v>9068.1304784917102</v>
      </c>
      <c r="I157">
        <f t="shared" si="6"/>
        <v>10579.485558240329</v>
      </c>
      <c r="J157">
        <f t="shared" si="6"/>
        <v>12090.840637988947</v>
      </c>
      <c r="K157">
        <f t="shared" si="6"/>
        <v>13602.195717737566</v>
      </c>
    </row>
    <row r="158" spans="2:11" x14ac:dyDescent="0.4">
      <c r="B158">
        <v>151</v>
      </c>
      <c r="C158">
        <f t="shared" si="6"/>
        <v>1521.4307802802759</v>
      </c>
      <c r="D158">
        <f t="shared" si="6"/>
        <v>3042.8615605605519</v>
      </c>
      <c r="E158">
        <f t="shared" si="6"/>
        <v>4564.2923408408278</v>
      </c>
      <c r="F158">
        <f t="shared" si="6"/>
        <v>6085.7231211211038</v>
      </c>
      <c r="G158">
        <f t="shared" si="6"/>
        <v>7607.1539014013797</v>
      </c>
      <c r="H158">
        <f t="shared" si="6"/>
        <v>9128.5846816816556</v>
      </c>
      <c r="I158">
        <f t="shared" si="6"/>
        <v>10650.015461961932</v>
      </c>
      <c r="J158">
        <f t="shared" si="6"/>
        <v>12171.446242242208</v>
      </c>
      <c r="K158">
        <f t="shared" si="6"/>
        <v>13692.877022522483</v>
      </c>
    </row>
    <row r="159" spans="2:11" x14ac:dyDescent="0.4">
      <c r="B159">
        <v>152</v>
      </c>
      <c r="C159">
        <f t="shared" si="6"/>
        <v>1531.5064808119334</v>
      </c>
      <c r="D159">
        <f t="shared" si="6"/>
        <v>3063.0129616238669</v>
      </c>
      <c r="E159">
        <f t="shared" si="6"/>
        <v>4594.5194424358006</v>
      </c>
      <c r="F159">
        <f t="shared" si="6"/>
        <v>6126.0259232477338</v>
      </c>
      <c r="G159">
        <f t="shared" si="6"/>
        <v>7657.532404059667</v>
      </c>
      <c r="H159">
        <f t="shared" si="6"/>
        <v>9189.0388848716011</v>
      </c>
      <c r="I159">
        <f t="shared" si="6"/>
        <v>10720.545365683534</v>
      </c>
      <c r="J159">
        <f t="shared" si="6"/>
        <v>12252.051846495468</v>
      </c>
      <c r="K159">
        <f t="shared" si="6"/>
        <v>13783.558327307401</v>
      </c>
    </row>
    <row r="160" spans="2:11" x14ac:dyDescent="0.4">
      <c r="B160">
        <v>153</v>
      </c>
      <c r="C160">
        <f t="shared" si="6"/>
        <v>1541.5821813435907</v>
      </c>
      <c r="D160">
        <f t="shared" si="6"/>
        <v>3083.1643626871814</v>
      </c>
      <c r="E160">
        <f t="shared" si="6"/>
        <v>4624.7465440307724</v>
      </c>
      <c r="F160">
        <f t="shared" si="6"/>
        <v>6166.3287253743629</v>
      </c>
      <c r="G160">
        <f t="shared" si="6"/>
        <v>7707.9109067179534</v>
      </c>
      <c r="H160">
        <f t="shared" si="6"/>
        <v>9249.4930880615448</v>
      </c>
      <c r="I160">
        <f t="shared" si="6"/>
        <v>10791.075269405135</v>
      </c>
      <c r="J160">
        <f t="shared" si="6"/>
        <v>12332.657450748726</v>
      </c>
      <c r="K160">
        <f t="shared" si="6"/>
        <v>13874.239632092316</v>
      </c>
    </row>
    <row r="161" spans="2:11" x14ac:dyDescent="0.4">
      <c r="B161">
        <v>154</v>
      </c>
      <c r="C161">
        <f t="shared" si="6"/>
        <v>1551.6578818752482</v>
      </c>
      <c r="D161">
        <f t="shared" si="6"/>
        <v>3103.3157637504964</v>
      </c>
      <c r="E161">
        <f t="shared" si="6"/>
        <v>4654.9736456257451</v>
      </c>
      <c r="F161">
        <f t="shared" ref="D161:K167" si="7">50*$B161/(PI()*$K$3/1000*3*60)*$C$3*F$5</f>
        <v>6206.6315275009929</v>
      </c>
      <c r="G161">
        <f t="shared" si="7"/>
        <v>7758.2894093762407</v>
      </c>
      <c r="H161">
        <f t="shared" si="7"/>
        <v>9309.9472912514902</v>
      </c>
      <c r="I161">
        <f t="shared" si="7"/>
        <v>10861.605173126738</v>
      </c>
      <c r="J161">
        <f t="shared" si="7"/>
        <v>12413.263055001986</v>
      </c>
      <c r="K161">
        <f t="shared" si="7"/>
        <v>13964.920936877234</v>
      </c>
    </row>
    <row r="162" spans="2:11" x14ac:dyDescent="0.4">
      <c r="B162">
        <v>155</v>
      </c>
      <c r="C162">
        <f t="shared" ref="C162:C167" si="8">50*$B162/(PI()*$K$3/1000*3*60)*$C$3*C$5</f>
        <v>1561.7335824069057</v>
      </c>
      <c r="D162">
        <f t="shared" si="7"/>
        <v>3123.4671648138115</v>
      </c>
      <c r="E162">
        <f t="shared" si="7"/>
        <v>4685.2007472207169</v>
      </c>
      <c r="F162">
        <f t="shared" si="7"/>
        <v>6246.9343296276229</v>
      </c>
      <c r="G162">
        <f t="shared" si="7"/>
        <v>7808.6679120345289</v>
      </c>
      <c r="H162">
        <f t="shared" si="7"/>
        <v>9370.4014944414339</v>
      </c>
      <c r="I162">
        <f t="shared" si="7"/>
        <v>10932.135076848341</v>
      </c>
      <c r="J162">
        <f t="shared" si="7"/>
        <v>12493.868659255246</v>
      </c>
      <c r="K162">
        <f t="shared" si="7"/>
        <v>14055.602241662151</v>
      </c>
    </row>
    <row r="163" spans="2:11" x14ac:dyDescent="0.4">
      <c r="B163">
        <v>156</v>
      </c>
      <c r="C163">
        <f t="shared" si="8"/>
        <v>1571.8092829385635</v>
      </c>
      <c r="D163">
        <f t="shared" si="7"/>
        <v>3143.6185658771269</v>
      </c>
      <c r="E163">
        <f t="shared" si="7"/>
        <v>4715.4278488156906</v>
      </c>
      <c r="F163">
        <f t="shared" si="7"/>
        <v>6287.2371317542538</v>
      </c>
      <c r="G163">
        <f t="shared" si="7"/>
        <v>7859.0464146928171</v>
      </c>
      <c r="H163">
        <f t="shared" si="7"/>
        <v>9430.8556976313812</v>
      </c>
      <c r="I163">
        <f t="shared" si="7"/>
        <v>11002.664980569944</v>
      </c>
      <c r="J163">
        <f t="shared" si="7"/>
        <v>12574.474263508508</v>
      </c>
      <c r="K163">
        <f t="shared" si="7"/>
        <v>14146.283546447072</v>
      </c>
    </row>
    <row r="164" spans="2:11" x14ac:dyDescent="0.4">
      <c r="B164">
        <v>157</v>
      </c>
      <c r="C164">
        <f t="shared" si="8"/>
        <v>1581.8849834702207</v>
      </c>
      <c r="D164">
        <f t="shared" si="7"/>
        <v>3163.7699669404415</v>
      </c>
      <c r="E164">
        <f t="shared" si="7"/>
        <v>4745.6549504106624</v>
      </c>
      <c r="F164">
        <f t="shared" si="7"/>
        <v>6327.5399338808829</v>
      </c>
      <c r="G164">
        <f t="shared" si="7"/>
        <v>7909.4249173511034</v>
      </c>
      <c r="H164">
        <f t="shared" si="7"/>
        <v>9491.3099008213248</v>
      </c>
      <c r="I164">
        <f t="shared" si="7"/>
        <v>11073.194884291544</v>
      </c>
      <c r="J164">
        <f t="shared" si="7"/>
        <v>12655.079867761766</v>
      </c>
      <c r="K164">
        <f t="shared" si="7"/>
        <v>14236.964851231987</v>
      </c>
    </row>
    <row r="165" spans="2:11" x14ac:dyDescent="0.4">
      <c r="B165">
        <v>158</v>
      </c>
      <c r="C165">
        <f t="shared" si="8"/>
        <v>1591.9606840018782</v>
      </c>
      <c r="D165">
        <f t="shared" si="7"/>
        <v>3183.9213680037565</v>
      </c>
      <c r="E165">
        <f t="shared" si="7"/>
        <v>4775.8820520056343</v>
      </c>
      <c r="F165">
        <f t="shared" si="7"/>
        <v>6367.8427360075129</v>
      </c>
      <c r="G165">
        <f t="shared" si="7"/>
        <v>7959.8034200093916</v>
      </c>
      <c r="H165">
        <f t="shared" si="7"/>
        <v>9551.7641040112685</v>
      </c>
      <c r="I165">
        <f t="shared" si="7"/>
        <v>11143.724788013147</v>
      </c>
      <c r="J165">
        <f t="shared" si="7"/>
        <v>12735.685472015026</v>
      </c>
      <c r="K165">
        <f t="shared" si="7"/>
        <v>14327.646156016905</v>
      </c>
    </row>
    <row r="166" spans="2:11" x14ac:dyDescent="0.4">
      <c r="B166">
        <v>159</v>
      </c>
      <c r="C166">
        <f t="shared" si="8"/>
        <v>1602.0363845335355</v>
      </c>
      <c r="D166">
        <f t="shared" si="7"/>
        <v>3204.072769067071</v>
      </c>
      <c r="E166">
        <f t="shared" si="7"/>
        <v>4806.1091536006061</v>
      </c>
      <c r="F166">
        <f t="shared" si="7"/>
        <v>6408.145538134142</v>
      </c>
      <c r="G166">
        <f t="shared" si="7"/>
        <v>8010.181922667678</v>
      </c>
      <c r="H166">
        <f t="shared" si="7"/>
        <v>9612.2183072012122</v>
      </c>
      <c r="I166">
        <f t="shared" si="7"/>
        <v>11214.254691734748</v>
      </c>
      <c r="J166">
        <f t="shared" si="7"/>
        <v>12816.291076268284</v>
      </c>
      <c r="K166">
        <f t="shared" si="7"/>
        <v>14418.32746080182</v>
      </c>
    </row>
    <row r="167" spans="2:11" x14ac:dyDescent="0.4">
      <c r="B167">
        <v>160</v>
      </c>
      <c r="C167">
        <f t="shared" si="8"/>
        <v>1612.1120850651932</v>
      </c>
      <c r="D167">
        <f t="shared" si="7"/>
        <v>3224.2241701303865</v>
      </c>
      <c r="E167">
        <f t="shared" si="7"/>
        <v>4836.3362551955797</v>
      </c>
      <c r="F167">
        <f t="shared" si="7"/>
        <v>6448.448340260773</v>
      </c>
      <c r="G167">
        <f t="shared" si="7"/>
        <v>8060.5604253259662</v>
      </c>
      <c r="H167">
        <f t="shared" si="7"/>
        <v>9672.6725103911594</v>
      </c>
      <c r="I167">
        <f t="shared" si="7"/>
        <v>11284.784595456353</v>
      </c>
      <c r="J167">
        <f t="shared" si="7"/>
        <v>12896.896680521546</v>
      </c>
      <c r="K167">
        <f t="shared" si="7"/>
        <v>14509.008765586739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Force_old</vt:lpstr>
      <vt:lpstr>brake</vt:lpstr>
      <vt:lpstr>force_改</vt:lpstr>
      <vt:lpstr>Force_MTxx</vt:lpstr>
      <vt:lpstr>freq_gear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Cshimin_TMCIT</cp:lastModifiedBy>
  <dcterms:created xsi:type="dcterms:W3CDTF">2021-10-11T12:02:09Z</dcterms:created>
  <dcterms:modified xsi:type="dcterms:W3CDTF">2025-04-29T03:16:20Z</dcterms:modified>
</cp:coreProperties>
</file>