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21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36420" windowHeight="2064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R264" i="3"/>
  <c r="S264"/>
  <c r="R263"/>
  <c r="S263"/>
  <c r="Q264"/>
  <c r="Q263"/>
  <c r="R262"/>
  <c r="S262"/>
  <c r="Q262"/>
  <c r="Q261"/>
  <c r="R261"/>
  <c r="S261"/>
  <c r="R260"/>
  <c r="S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R215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<sst xmlns="http://schemas.openxmlformats.org/spreadsheetml/2006/main" count="581" uniqueCount="333">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</sst>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6240152"/>
        <c:axId val="646250392"/>
      </c:barChart>
      <c:catAx>
        <c:axId val="646240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250392"/>
        <c:crosses val="autoZero"/>
        <c:auto val="1"/>
        <c:lblAlgn val="ctr"/>
        <c:lblOffset val="100"/>
      </c:catAx>
      <c:valAx>
        <c:axId val="646250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240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46672280"/>
        <c:axId val="646675256"/>
      </c:scatterChart>
      <c:valAx>
        <c:axId val="646672280"/>
        <c:scaling>
          <c:orientation val="minMax"/>
        </c:scaling>
        <c:axPos val="b"/>
        <c:numFmt formatCode="General" sourceLinked="1"/>
        <c:tickLblPos val="nextTo"/>
        <c:crossAx val="646675256"/>
        <c:crosses val="autoZero"/>
        <c:crossBetween val="midCat"/>
      </c:valAx>
      <c:valAx>
        <c:axId val="646675256"/>
        <c:scaling>
          <c:orientation val="minMax"/>
        </c:scaling>
        <c:axPos val="l"/>
        <c:majorGridlines/>
        <c:numFmt formatCode="General" sourceLinked="1"/>
        <c:tickLblPos val="nextTo"/>
        <c:crossAx val="6466722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46803192"/>
        <c:axId val="646809192"/>
      </c:barChart>
      <c:catAx>
        <c:axId val="646803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09192"/>
        <c:crosses val="autoZero"/>
        <c:auto val="1"/>
        <c:lblAlgn val="ctr"/>
        <c:lblOffset val="100"/>
      </c:catAx>
      <c:valAx>
        <c:axId val="646809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031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646851112"/>
        <c:axId val="646854392"/>
      </c:barChart>
      <c:catAx>
        <c:axId val="64685111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46854392"/>
        <c:crosses val="autoZero"/>
        <c:auto val="1"/>
        <c:lblAlgn val="ctr"/>
        <c:lblOffset val="100"/>
      </c:catAx>
      <c:valAx>
        <c:axId val="646854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685111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646897912"/>
        <c:axId val="646901192"/>
      </c:barChart>
      <c:catAx>
        <c:axId val="64689791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46901192"/>
        <c:crosses val="autoZero"/>
        <c:auto val="1"/>
        <c:lblAlgn val="ctr"/>
        <c:lblOffset val="100"/>
      </c:catAx>
      <c:valAx>
        <c:axId val="646901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97912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51178968"/>
        <c:axId val="651184952"/>
      </c:barChart>
      <c:catAx>
        <c:axId val="651178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184952"/>
        <c:crosses val="autoZero"/>
        <c:auto val="1"/>
        <c:lblAlgn val="ctr"/>
        <c:lblOffset val="100"/>
      </c:catAx>
      <c:valAx>
        <c:axId val="651184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17896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46926120"/>
        <c:axId val="646876408"/>
      </c:barChart>
      <c:catAx>
        <c:axId val="646926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646876408"/>
        <c:crosses val="autoZero"/>
        <c:auto val="1"/>
        <c:lblAlgn val="ctr"/>
        <c:lblOffset val="100"/>
      </c:catAx>
      <c:valAx>
        <c:axId val="646876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46926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51224328"/>
        <c:axId val="651235240"/>
      </c:barChart>
      <c:catAx>
        <c:axId val="651224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651235240"/>
        <c:crosses val="autoZero"/>
        <c:auto val="1"/>
        <c:lblAlgn val="ctr"/>
        <c:lblOffset val="100"/>
      </c:catAx>
      <c:valAx>
        <c:axId val="651235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224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651260680"/>
        <c:axId val="651283016"/>
      </c:barChart>
      <c:catAx>
        <c:axId val="651260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51283016"/>
        <c:crosses val="autoZero"/>
        <c:auto val="1"/>
        <c:lblAlgn val="ctr"/>
        <c:lblOffset val="100"/>
      </c:catAx>
      <c:valAx>
        <c:axId val="651283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260680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651301912"/>
        <c:axId val="651306952"/>
      </c:barChart>
      <c:catAx>
        <c:axId val="651301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51306952"/>
        <c:crosses val="autoZero"/>
        <c:auto val="1"/>
        <c:lblAlgn val="ctr"/>
        <c:lblOffset val="100"/>
      </c:catAx>
      <c:valAx>
        <c:axId val="651306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301912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651375864"/>
        <c:axId val="651381672"/>
      </c:barChart>
      <c:catAx>
        <c:axId val="651375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651381672"/>
        <c:crosses val="autoZero"/>
        <c:auto val="1"/>
        <c:lblAlgn val="ctr"/>
        <c:lblOffset val="100"/>
      </c:catAx>
      <c:valAx>
        <c:axId val="651381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375864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46323144"/>
        <c:axId val="646329000"/>
      </c:barChart>
      <c:catAx>
        <c:axId val="646323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46329000"/>
        <c:crosses val="autoZero"/>
        <c:auto val="1"/>
        <c:lblAlgn val="ctr"/>
        <c:lblOffset val="100"/>
      </c:catAx>
      <c:valAx>
        <c:axId val="646329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323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strRef>
              <c:f>Sheet1!$W$251</c:f>
              <c:strCache>
                <c:ptCount val="1"/>
                <c:pt idx="0">
                  <c:v>2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Sheet1!$W$252:$W$259</c:f>
              <c:numCache>
                <c:formatCode>General</c:formatCode>
                <c:ptCount val="8"/>
                <c:pt idx="1">
                  <c:v>4509.0</c:v>
                </c:pt>
                <c:pt idx="5">
                  <c:v>2056.0</c:v>
                </c:pt>
              </c:numCache>
            </c:numRef>
          </c:val>
        </c:ser>
        <c:ser>
          <c:idx val="1"/>
          <c:order val="1"/>
          <c:tx>
            <c:strRef>
              <c:f>Sheet1!$X$251</c:f>
              <c:strCache>
                <c:ptCount val="1"/>
                <c:pt idx="0">
                  <c:v>4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Sheet1!$X$252:$X$259</c:f>
              <c:numCache>
                <c:formatCode>General</c:formatCode>
                <c:ptCount val="8"/>
                <c:pt idx="1">
                  <c:v>2343.0</c:v>
                </c:pt>
                <c:pt idx="5">
                  <c:v>1074.0</c:v>
                </c:pt>
              </c:numCache>
            </c:numRef>
          </c:val>
        </c:ser>
        <c:ser>
          <c:idx val="2"/>
          <c:order val="2"/>
          <c:tx>
            <c:strRef>
              <c:f>Sheet1!$Y$251</c:f>
              <c:strCache>
                <c:ptCount val="1"/>
                <c:pt idx="0">
                  <c:v>8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Sheet1!$Y$252:$Y$259</c:f>
              <c:numCache>
                <c:formatCode>General</c:formatCode>
                <c:ptCount val="8"/>
                <c:pt idx="1">
                  <c:v>1400.0</c:v>
                </c:pt>
                <c:pt idx="5">
                  <c:v>532.0</c:v>
                </c:pt>
              </c:numCache>
            </c:numRef>
          </c:val>
        </c:ser>
        <c:ser>
          <c:idx val="3"/>
          <c:order val="3"/>
          <c:tx>
            <c:strRef>
              <c:f>Sheet1!$Z$251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Sheet1!$Z$252:$Z$259</c:f>
              <c:numCache>
                <c:formatCode>General</c:formatCode>
                <c:ptCount val="8"/>
                <c:pt idx="2">
                  <c:v>3702.0</c:v>
                </c:pt>
                <c:pt idx="6">
                  <c:v>1561.0</c:v>
                </c:pt>
              </c:numCache>
            </c:numRef>
          </c:val>
        </c:ser>
        <c:ser>
          <c:idx val="4"/>
          <c:order val="4"/>
          <c:tx>
            <c:strRef>
              <c:f>Sheet1!$AA$251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Sheet1!$AA$252:$AA$259</c:f>
              <c:numCache>
                <c:formatCode>General</c:formatCode>
                <c:ptCount val="8"/>
                <c:pt idx="2">
                  <c:v>1636.0</c:v>
                </c:pt>
                <c:pt idx="6">
                  <c:v>864.0</c:v>
                </c:pt>
              </c:numCache>
            </c:numRef>
          </c:val>
        </c:ser>
        <c:ser>
          <c:idx val="5"/>
          <c:order val="5"/>
          <c:tx>
            <c:strRef>
              <c:f>Sheet1!$AB$251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Sheet1!$AB$252:$AB$259</c:f>
              <c:numCache>
                <c:formatCode>General</c:formatCode>
                <c:ptCount val="8"/>
                <c:pt idx="2">
                  <c:v>795.0</c:v>
                </c:pt>
                <c:pt idx="6">
                  <c:v>464.0</c:v>
                </c:pt>
              </c:numCache>
            </c:numRef>
          </c:val>
        </c:ser>
        <c:gapWidth val="0"/>
        <c:overlap val="100"/>
        <c:axId val="651420504"/>
        <c:axId val="651423704"/>
      </c:barChart>
      <c:catAx>
        <c:axId val="651420504"/>
        <c:scaling>
          <c:orientation val="minMax"/>
        </c:scaling>
        <c:axPos val="b"/>
        <c:numFmt formatCode="General" sourceLinked="1"/>
        <c:tickLblPos val="nextTo"/>
        <c:crossAx val="651423704"/>
        <c:crosses val="autoZero"/>
        <c:auto val="1"/>
        <c:lblAlgn val="ctr"/>
        <c:lblOffset val="100"/>
      </c:catAx>
      <c:valAx>
        <c:axId val="651423704"/>
        <c:scaling>
          <c:orientation val="minMax"/>
        </c:scaling>
        <c:axPos val="l"/>
        <c:numFmt formatCode="General" sourceLinked="1"/>
        <c:tickLblPos val="nextTo"/>
        <c:crossAx val="651420504"/>
        <c:crosses val="autoZero"/>
        <c:crossBetween val="between"/>
      </c:valAx>
    </c:plotArea>
    <c:legend>
      <c:legendPos val="r"/>
      <c:legendEntry>
        <c:idx val="2"/>
      </c:legendEntry>
      <c:legendEntry>
        <c:idx val="1"/>
      </c:legendEntry>
      <c:legendEntry>
        <c:idx val="0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22986440"/>
        <c:axId val="522792488"/>
      </c:barChart>
      <c:catAx>
        <c:axId val="522986440"/>
        <c:scaling>
          <c:orientation val="minMax"/>
        </c:scaling>
        <c:axPos val="b"/>
        <c:tickLblPos val="nextTo"/>
        <c:crossAx val="522792488"/>
        <c:crosses val="autoZero"/>
        <c:auto val="1"/>
        <c:lblAlgn val="ctr"/>
        <c:lblOffset val="100"/>
      </c:catAx>
      <c:valAx>
        <c:axId val="522792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22986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Sheet1!$W$285:$X$288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f>Sheet1!$Y$285:$Y$288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Sheet1!$W$285:$X$288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f>Sheet1!$Z$285:$Z$288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Sheet1!$W$285:$X$288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f>Sheet1!$AA$285:$AA$288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56963688"/>
        <c:axId val="524327528"/>
      </c:barChart>
      <c:catAx>
        <c:axId val="556963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tickLblPos val="nextTo"/>
        <c:crossAx val="524327528"/>
        <c:crosses val="autoZero"/>
        <c:auto val="1"/>
        <c:lblAlgn val="ctr"/>
        <c:lblOffset val="100"/>
      </c:catAx>
      <c:valAx>
        <c:axId val="524327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56963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46367784"/>
        <c:axId val="646378360"/>
      </c:barChart>
      <c:catAx>
        <c:axId val="646367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46378360"/>
        <c:crosses val="autoZero"/>
        <c:auto val="1"/>
        <c:lblAlgn val="ctr"/>
        <c:lblOffset val="100"/>
      </c:catAx>
      <c:valAx>
        <c:axId val="646378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367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6429032"/>
        <c:axId val="646437304"/>
      </c:barChart>
      <c:catAx>
        <c:axId val="646429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437304"/>
        <c:crosses val="autoZero"/>
        <c:auto val="1"/>
        <c:lblAlgn val="ctr"/>
        <c:lblOffset val="100"/>
      </c:catAx>
      <c:valAx>
        <c:axId val="646437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429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46507848"/>
        <c:axId val="646515176"/>
      </c:barChart>
      <c:catAx>
        <c:axId val="646507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15176"/>
        <c:crosses val="autoZero"/>
        <c:auto val="1"/>
        <c:lblAlgn val="ctr"/>
        <c:lblOffset val="100"/>
      </c:catAx>
      <c:valAx>
        <c:axId val="646515176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07848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46562632"/>
        <c:axId val="646568840"/>
      </c:barChart>
      <c:catAx>
        <c:axId val="646562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46568840"/>
        <c:crosses val="autoZero"/>
        <c:auto val="1"/>
        <c:lblAlgn val="ctr"/>
        <c:lblOffset val="100"/>
      </c:catAx>
      <c:valAx>
        <c:axId val="646568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6263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46477096"/>
        <c:axId val="646468104"/>
      </c:scatterChart>
      <c:valAx>
        <c:axId val="646477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468104"/>
        <c:crosses val="autoZero"/>
        <c:crossBetween val="midCat"/>
      </c:valAx>
      <c:valAx>
        <c:axId val="646468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477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46612744"/>
        <c:axId val="646615720"/>
      </c:scatterChart>
      <c:valAx>
        <c:axId val="646612744"/>
        <c:scaling>
          <c:orientation val="minMax"/>
        </c:scaling>
        <c:axPos val="b"/>
        <c:numFmt formatCode="General" sourceLinked="1"/>
        <c:tickLblPos val="nextTo"/>
        <c:crossAx val="646615720"/>
        <c:crosses val="autoZero"/>
        <c:crossBetween val="midCat"/>
      </c:valAx>
      <c:valAx>
        <c:axId val="646615720"/>
        <c:scaling>
          <c:orientation val="minMax"/>
        </c:scaling>
        <c:axPos val="l"/>
        <c:majorGridlines/>
        <c:numFmt formatCode="General" sourceLinked="1"/>
        <c:tickLblPos val="nextTo"/>
        <c:crossAx val="646612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46642520"/>
        <c:axId val="646645496"/>
      </c:scatterChart>
      <c:valAx>
        <c:axId val="646642520"/>
        <c:scaling>
          <c:orientation val="minMax"/>
        </c:scaling>
        <c:axPos val="b"/>
        <c:numFmt formatCode="General" sourceLinked="1"/>
        <c:tickLblPos val="nextTo"/>
        <c:crossAx val="646645496"/>
        <c:crosses val="autoZero"/>
        <c:crossBetween val="midCat"/>
      </c:valAx>
      <c:valAx>
        <c:axId val="646645496"/>
        <c:scaling>
          <c:orientation val="minMax"/>
        </c:scaling>
        <c:axPos val="l"/>
        <c:majorGridlines/>
        <c:numFmt formatCode="General" sourceLinked="1"/>
        <c:tickLblPos val="nextTo"/>
        <c:crossAx val="646642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9" Type="http://schemas.openxmlformats.org/officeDocument/2006/relationships/chart" Target="../charts/chart19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647700</xdr:colOff>
      <xdr:row>262</xdr:row>
      <xdr:rowOff>25400</xdr:rowOff>
    </xdr:from>
    <xdr:to>
      <xdr:col>26</xdr:col>
      <xdr:colOff>457200</xdr:colOff>
      <xdr:row>278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596900</xdr:colOff>
      <xdr:row>261</xdr:row>
      <xdr:rowOff>0</xdr:rowOff>
    </xdr:from>
    <xdr:to>
      <xdr:col>22</xdr:col>
      <xdr:colOff>406400</xdr:colOff>
      <xdr:row>277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183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290</v>
      </c>
      <c r="B2" s="3" t="s">
        <v>289</v>
      </c>
      <c r="C2" s="4" t="s">
        <v>166</v>
      </c>
      <c r="D2" s="5" t="s">
        <v>167</v>
      </c>
      <c r="E2" s="3" t="s">
        <v>317</v>
      </c>
      <c r="F2" s="3" t="s">
        <v>318</v>
      </c>
      <c r="G2" s="6" t="s">
        <v>209</v>
      </c>
      <c r="H2" s="3" t="s">
        <v>210</v>
      </c>
      <c r="I2" s="7" t="s">
        <v>211</v>
      </c>
      <c r="J2" s="7" t="s">
        <v>212</v>
      </c>
      <c r="K2" s="8" t="s">
        <v>324</v>
      </c>
      <c r="L2" s="8" t="s">
        <v>85</v>
      </c>
      <c r="M2" s="8" t="s">
        <v>108</v>
      </c>
      <c r="N2" s="8" t="s">
        <v>109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110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290</v>
      </c>
      <c r="B9" s="3" t="s">
        <v>289</v>
      </c>
      <c r="C9" s="4" t="s">
        <v>166</v>
      </c>
      <c r="D9" s="5" t="s">
        <v>167</v>
      </c>
      <c r="E9" s="3" t="s">
        <v>317</v>
      </c>
      <c r="F9" s="3" t="s">
        <v>318</v>
      </c>
      <c r="G9" s="6" t="s">
        <v>209</v>
      </c>
      <c r="H9" s="3" t="s">
        <v>210</v>
      </c>
      <c r="I9" s="7" t="s">
        <v>211</v>
      </c>
      <c r="J9" s="7" t="s">
        <v>212</v>
      </c>
      <c r="K9" s="8" t="s">
        <v>324</v>
      </c>
      <c r="L9" s="8" t="s">
        <v>85</v>
      </c>
      <c r="M9" s="8" t="s">
        <v>108</v>
      </c>
      <c r="N9" s="8" t="s">
        <v>109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245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290</v>
      </c>
      <c r="B17" s="3" t="s">
        <v>289</v>
      </c>
      <c r="C17" s="4" t="s">
        <v>166</v>
      </c>
      <c r="D17" s="5" t="s">
        <v>167</v>
      </c>
      <c r="E17" s="3" t="s">
        <v>317</v>
      </c>
      <c r="F17" s="3" t="s">
        <v>318</v>
      </c>
      <c r="G17" s="6" t="s">
        <v>209</v>
      </c>
      <c r="H17" s="3" t="s">
        <v>210</v>
      </c>
      <c r="I17" s="7" t="s">
        <v>211</v>
      </c>
      <c r="J17" s="7" t="s">
        <v>212</v>
      </c>
      <c r="K17" s="8" t="s">
        <v>324</v>
      </c>
      <c r="L17" s="8" t="s">
        <v>85</v>
      </c>
      <c r="M17" s="8" t="s">
        <v>108</v>
      </c>
      <c r="N17" s="8" t="s">
        <v>109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246</v>
      </c>
      <c r="B24" s="5" t="s">
        <v>247</v>
      </c>
      <c r="C24" s="6" t="s">
        <v>209</v>
      </c>
      <c r="D24" s="3" t="s">
        <v>248</v>
      </c>
      <c r="E24" s="7" t="s">
        <v>208</v>
      </c>
      <c r="F24" s="7" t="s">
        <v>86</v>
      </c>
      <c r="G24" s="7" t="s">
        <v>325</v>
      </c>
      <c r="H24" s="7" t="s">
        <v>326</v>
      </c>
      <c r="I24" s="7" t="s">
        <v>195</v>
      </c>
      <c r="J24" s="7" t="s">
        <v>243</v>
      </c>
      <c r="K24" s="8" t="s">
        <v>244</v>
      </c>
      <c r="L24" s="8" t="s">
        <v>148</v>
      </c>
      <c r="M24" s="8" t="s">
        <v>149</v>
      </c>
      <c r="N24" s="8" t="s">
        <v>148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150</v>
      </c>
    </row>
    <row r="32" spans="1:19" ht="46" thickBot="1">
      <c r="D32" s="3" t="s">
        <v>151</v>
      </c>
      <c r="E32" s="5" t="s">
        <v>152</v>
      </c>
      <c r="F32" s="6" t="s">
        <v>209</v>
      </c>
      <c r="G32" s="3" t="s">
        <v>257</v>
      </c>
      <c r="H32" s="8" t="s">
        <v>38</v>
      </c>
      <c r="I32" s="8" t="s">
        <v>39</v>
      </c>
      <c r="J32" s="8" t="s">
        <v>40</v>
      </c>
      <c r="K32" s="8" t="s">
        <v>41</v>
      </c>
      <c r="R32" t="s">
        <v>42</v>
      </c>
      <c r="S32" t="s">
        <v>43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142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143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103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133</v>
      </c>
    </row>
    <row r="37" spans="4:19">
      <c r="M37" t="s">
        <v>134</v>
      </c>
    </row>
    <row r="60" spans="25:25">
      <c r="Y60" t="s">
        <v>135</v>
      </c>
    </row>
    <row r="65" spans="1:14" ht="15">
      <c r="A65" s="1"/>
      <c r="B65" s="2"/>
      <c r="C65" s="2"/>
      <c r="D65" s="2"/>
      <c r="E65" s="2"/>
      <c r="F65" s="2"/>
      <c r="G65" s="1" t="s">
        <v>138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290</v>
      </c>
      <c r="B66" s="3" t="s">
        <v>289</v>
      </c>
      <c r="C66" s="4" t="s">
        <v>166</v>
      </c>
      <c r="D66" s="5" t="s">
        <v>167</v>
      </c>
      <c r="E66" s="3" t="s">
        <v>317</v>
      </c>
      <c r="F66" s="3" t="s">
        <v>318</v>
      </c>
      <c r="G66" s="6" t="s">
        <v>209</v>
      </c>
      <c r="H66" s="3" t="s">
        <v>210</v>
      </c>
      <c r="I66" s="7" t="s">
        <v>211</v>
      </c>
      <c r="J66" s="7" t="s">
        <v>212</v>
      </c>
      <c r="K66" s="8" t="s">
        <v>324</v>
      </c>
      <c r="L66" s="8" t="s">
        <v>85</v>
      </c>
      <c r="M66" s="8" t="s">
        <v>108</v>
      </c>
      <c r="N66" s="8" t="s">
        <v>109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139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290</v>
      </c>
      <c r="B73" s="3" t="s">
        <v>289</v>
      </c>
      <c r="C73" s="4" t="s">
        <v>166</v>
      </c>
      <c r="D73" s="5" t="s">
        <v>167</v>
      </c>
      <c r="E73" s="3" t="s">
        <v>317</v>
      </c>
      <c r="F73" s="3" t="s">
        <v>318</v>
      </c>
      <c r="G73" s="6" t="s">
        <v>209</v>
      </c>
      <c r="H73" s="3" t="s">
        <v>210</v>
      </c>
      <c r="I73" s="7" t="s">
        <v>211</v>
      </c>
      <c r="J73" s="7" t="s">
        <v>212</v>
      </c>
      <c r="K73" s="8" t="s">
        <v>324</v>
      </c>
      <c r="L73" s="8" t="s">
        <v>85</v>
      </c>
      <c r="M73" s="8" t="s">
        <v>108</v>
      </c>
      <c r="N73" s="8" t="s">
        <v>109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140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290</v>
      </c>
      <c r="B80" s="3" t="s">
        <v>289</v>
      </c>
      <c r="C80" s="4" t="s">
        <v>166</v>
      </c>
      <c r="D80" s="5" t="s">
        <v>167</v>
      </c>
      <c r="E80" s="3" t="s">
        <v>317</v>
      </c>
      <c r="F80" s="3" t="s">
        <v>318</v>
      </c>
      <c r="G80" s="6" t="s">
        <v>209</v>
      </c>
      <c r="H80" s="3" t="s">
        <v>210</v>
      </c>
      <c r="I80" s="7" t="s">
        <v>211</v>
      </c>
      <c r="J80" s="7" t="s">
        <v>212</v>
      </c>
      <c r="K80" s="8" t="s">
        <v>324</v>
      </c>
      <c r="L80" s="8" t="s">
        <v>85</v>
      </c>
      <c r="M80" s="8" t="s">
        <v>108</v>
      </c>
      <c r="N80" s="8" t="s">
        <v>109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181</v>
      </c>
      <c r="B87" s="6" t="s">
        <v>209</v>
      </c>
      <c r="C87" s="7" t="s">
        <v>182</v>
      </c>
      <c r="D87" s="7" t="s">
        <v>182</v>
      </c>
      <c r="E87" s="7" t="s">
        <v>182</v>
      </c>
      <c r="F87" s="8" t="s">
        <v>323</v>
      </c>
      <c r="G87" s="8" t="s">
        <v>278</v>
      </c>
      <c r="H87" s="7" t="s">
        <v>90</v>
      </c>
      <c r="I87" s="7" t="s">
        <v>90</v>
      </c>
      <c r="J87" s="7" t="s">
        <v>90</v>
      </c>
      <c r="K87" s="8" t="s">
        <v>89</v>
      </c>
      <c r="L87" s="8" t="s">
        <v>291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292</v>
      </c>
    </row>
    <row r="96" spans="1:12" ht="33" thickBot="1">
      <c r="A96" s="3" t="s">
        <v>293</v>
      </c>
      <c r="B96" s="5" t="s">
        <v>209</v>
      </c>
      <c r="C96" s="6" t="s">
        <v>294</v>
      </c>
      <c r="D96" s="3" t="s">
        <v>94</v>
      </c>
      <c r="E96" s="3" t="s">
        <v>95</v>
      </c>
      <c r="F96" s="5" t="s">
        <v>96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97</v>
      </c>
    </row>
    <row r="101" spans="1:22">
      <c r="V101">
        <v>9144.5290000000005</v>
      </c>
    </row>
    <row r="105" spans="1:22">
      <c r="I105" t="s">
        <v>142</v>
      </c>
    </row>
    <row r="106" spans="1:22">
      <c r="I106" t="s">
        <v>98</v>
      </c>
    </row>
    <row r="107" spans="1:22">
      <c r="I107" t="s">
        <v>99</v>
      </c>
    </row>
    <row r="108" spans="1:22">
      <c r="I108" t="s">
        <v>93</v>
      </c>
    </row>
    <row r="109" spans="1:22">
      <c r="I109" t="s">
        <v>44</v>
      </c>
    </row>
    <row r="120" spans="1:17" ht="15">
      <c r="A120" s="1"/>
      <c r="B120" s="2"/>
      <c r="C120" s="2"/>
      <c r="D120" s="2"/>
      <c r="E120" s="2"/>
      <c r="F120" s="2"/>
      <c r="G120" s="1" t="s">
        <v>45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290</v>
      </c>
      <c r="B121" s="3" t="s">
        <v>246</v>
      </c>
      <c r="C121" s="4" t="s">
        <v>161</v>
      </c>
      <c r="D121" s="5" t="s">
        <v>167</v>
      </c>
      <c r="E121" s="3" t="s">
        <v>317</v>
      </c>
      <c r="F121" s="3" t="s">
        <v>318</v>
      </c>
      <c r="G121" s="6" t="s">
        <v>209</v>
      </c>
      <c r="H121" s="3" t="s">
        <v>210</v>
      </c>
      <c r="I121" s="7" t="s">
        <v>211</v>
      </c>
      <c r="J121" s="7" t="s">
        <v>212</v>
      </c>
      <c r="K121" s="8" t="s">
        <v>324</v>
      </c>
      <c r="L121" s="8" t="s">
        <v>85</v>
      </c>
      <c r="M121" s="8" t="s">
        <v>108</v>
      </c>
      <c r="N121" s="8" t="s">
        <v>162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163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290</v>
      </c>
      <c r="B130" s="3" t="s">
        <v>289</v>
      </c>
      <c r="C130" s="4" t="s">
        <v>166</v>
      </c>
      <c r="D130" s="5" t="s">
        <v>167</v>
      </c>
      <c r="E130" s="3" t="s">
        <v>317</v>
      </c>
      <c r="F130" s="3" t="s">
        <v>318</v>
      </c>
      <c r="G130" s="6" t="s">
        <v>209</v>
      </c>
      <c r="H130" s="3" t="s">
        <v>210</v>
      </c>
      <c r="I130" s="7" t="s">
        <v>211</v>
      </c>
      <c r="J130" s="7" t="s">
        <v>212</v>
      </c>
      <c r="K130" s="8" t="s">
        <v>324</v>
      </c>
      <c r="L130" s="8" t="s">
        <v>85</v>
      </c>
      <c r="M130" s="8" t="s">
        <v>108</v>
      </c>
      <c r="N130" s="8" t="s">
        <v>109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206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290</v>
      </c>
      <c r="B140" s="3" t="s">
        <v>289</v>
      </c>
      <c r="C140" s="4" t="s">
        <v>166</v>
      </c>
      <c r="D140" s="5" t="s">
        <v>167</v>
      </c>
      <c r="E140" s="3" t="s">
        <v>317</v>
      </c>
      <c r="F140" s="3" t="s">
        <v>318</v>
      </c>
      <c r="G140" s="6" t="s">
        <v>209</v>
      </c>
      <c r="H140" s="3" t="s">
        <v>210</v>
      </c>
      <c r="I140" s="7" t="s">
        <v>211</v>
      </c>
      <c r="J140" s="7" t="s">
        <v>212</v>
      </c>
      <c r="K140" s="8" t="s">
        <v>324</v>
      </c>
      <c r="L140" s="8" t="s">
        <v>85</v>
      </c>
      <c r="M140" s="8" t="s">
        <v>108</v>
      </c>
      <c r="N140" s="8" t="s">
        <v>162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166</v>
      </c>
      <c r="B147" s="6" t="s">
        <v>209</v>
      </c>
      <c r="C147" s="3" t="s">
        <v>210</v>
      </c>
      <c r="D147" s="3" t="s">
        <v>210</v>
      </c>
      <c r="E147" s="3" t="s">
        <v>210</v>
      </c>
      <c r="F147" s="3" t="s">
        <v>207</v>
      </c>
      <c r="G147" s="3" t="s">
        <v>153</v>
      </c>
      <c r="H147" s="7" t="s">
        <v>211</v>
      </c>
      <c r="I147" s="7" t="s">
        <v>211</v>
      </c>
      <c r="J147" s="7" t="s">
        <v>211</v>
      </c>
      <c r="K147" s="8" t="s">
        <v>154</v>
      </c>
      <c r="L147" s="8" t="s">
        <v>155</v>
      </c>
      <c r="M147" s="7" t="s">
        <v>212</v>
      </c>
      <c r="N147" s="7" t="s">
        <v>212</v>
      </c>
      <c r="O147" s="7" t="s">
        <v>212</v>
      </c>
      <c r="P147" s="8" t="s">
        <v>156</v>
      </c>
      <c r="Q147" s="8" t="s">
        <v>277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104</v>
      </c>
    </row>
    <row r="155" spans="1:17" ht="49" thickBot="1">
      <c r="C155" s="3" t="s">
        <v>105</v>
      </c>
      <c r="D155" s="5" t="s">
        <v>167</v>
      </c>
      <c r="E155" s="6" t="s">
        <v>106</v>
      </c>
      <c r="F155" s="3" t="s">
        <v>210</v>
      </c>
      <c r="G155" s="3" t="s">
        <v>107</v>
      </c>
      <c r="H155" s="8" t="s">
        <v>197</v>
      </c>
      <c r="I155" s="8" t="s">
        <v>198</v>
      </c>
      <c r="J155" s="8" t="s">
        <v>230</v>
      </c>
      <c r="K155" s="8" t="s">
        <v>231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319</v>
      </c>
    </row>
    <row r="4" spans="1:8" ht="46" thickBot="1">
      <c r="A4" s="3" t="s">
        <v>289</v>
      </c>
      <c r="B4" s="5" t="s">
        <v>167</v>
      </c>
      <c r="C4" s="6" t="s">
        <v>209</v>
      </c>
      <c r="D4" s="3" t="s">
        <v>210</v>
      </c>
      <c r="E4" s="8" t="s">
        <v>320</v>
      </c>
      <c r="F4" s="8" t="s">
        <v>39</v>
      </c>
      <c r="G4" s="8" t="s">
        <v>40</v>
      </c>
      <c r="H4" s="8" t="s">
        <v>41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42</v>
      </c>
      <c r="H31" t="s">
        <v>321</v>
      </c>
    </row>
    <row r="32" spans="2:8">
      <c r="B32" t="s">
        <v>142</v>
      </c>
      <c r="G32">
        <v>1.59</v>
      </c>
      <c r="H32">
        <v>1.36</v>
      </c>
    </row>
    <row r="33" spans="1:8" ht="15">
      <c r="B33" t="s">
        <v>143</v>
      </c>
      <c r="G33" s="10">
        <v>9155.6200000000008</v>
      </c>
      <c r="H33" s="10">
        <v>11.06</v>
      </c>
    </row>
    <row r="34" spans="1:8">
      <c r="B34" t="s">
        <v>322</v>
      </c>
    </row>
    <row r="35" spans="1:8">
      <c r="B35" t="s">
        <v>93</v>
      </c>
    </row>
    <row r="36" spans="1:8">
      <c r="B36" t="s">
        <v>44</v>
      </c>
    </row>
    <row r="48" spans="1:8">
      <c r="A48" t="s">
        <v>292</v>
      </c>
    </row>
    <row r="50" spans="1:9" ht="33" thickBot="1">
      <c r="A50" s="3" t="s">
        <v>293</v>
      </c>
      <c r="B50" s="5" t="s">
        <v>209</v>
      </c>
      <c r="C50" s="6" t="s">
        <v>294</v>
      </c>
      <c r="D50" s="3" t="s">
        <v>94</v>
      </c>
      <c r="E50" s="3" t="s">
        <v>95</v>
      </c>
      <c r="F50" s="5" t="s">
        <v>96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280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68</v>
      </c>
      <c r="H55" t="s">
        <v>69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142</v>
      </c>
      <c r="G64" t="s">
        <v>97</v>
      </c>
    </row>
    <row r="65" spans="1:11" ht="15">
      <c r="B65" t="s">
        <v>143</v>
      </c>
      <c r="G65">
        <v>9144.5290000000005</v>
      </c>
      <c r="H65" s="10"/>
    </row>
    <row r="66" spans="1:11">
      <c r="B66" t="s">
        <v>322</v>
      </c>
    </row>
    <row r="67" spans="1:11">
      <c r="B67" t="s">
        <v>93</v>
      </c>
    </row>
    <row r="68" spans="1:11">
      <c r="B68" t="s">
        <v>44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104</v>
      </c>
    </row>
    <row r="80" spans="1:11" ht="49" thickBot="1">
      <c r="A80" s="3" t="s">
        <v>105</v>
      </c>
      <c r="B80" s="5" t="s">
        <v>167</v>
      </c>
      <c r="C80" s="6" t="s">
        <v>106</v>
      </c>
      <c r="D80" s="3" t="s">
        <v>210</v>
      </c>
      <c r="E80" s="3" t="s">
        <v>107</v>
      </c>
      <c r="F80" s="8" t="s">
        <v>197</v>
      </c>
      <c r="G80" s="8" t="s">
        <v>198</v>
      </c>
      <c r="H80" s="8" t="s">
        <v>60</v>
      </c>
      <c r="I80" s="8" t="s">
        <v>61</v>
      </c>
      <c r="J80" s="8" t="s">
        <v>230</v>
      </c>
      <c r="K80" s="8" t="s">
        <v>231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279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B288"/>
  <sheetViews>
    <sheetView tabSelected="1" topLeftCell="I239" workbookViewId="0">
      <selection activeCell="AD275" sqref="AD275"/>
    </sheetView>
  </sheetViews>
  <sheetFormatPr baseColWidth="10" defaultRowHeight="13"/>
  <sheetData>
    <row r="2" spans="1:24">
      <c r="A2" s="15" t="s">
        <v>15</v>
      </c>
      <c r="B2" s="15" t="s">
        <v>18</v>
      </c>
      <c r="C2" s="15"/>
      <c r="I2" s="15"/>
      <c r="K2" s="15" t="s">
        <v>16</v>
      </c>
    </row>
    <row r="4" spans="1:24">
      <c r="A4" t="s">
        <v>196</v>
      </c>
      <c r="B4" t="s">
        <v>215</v>
      </c>
      <c r="C4" t="s">
        <v>314</v>
      </c>
      <c r="D4" t="s">
        <v>315</v>
      </c>
      <c r="E4" t="s">
        <v>310</v>
      </c>
      <c r="F4" t="s">
        <v>216</v>
      </c>
      <c r="G4" t="s">
        <v>217</v>
      </c>
      <c r="H4" t="s">
        <v>213</v>
      </c>
      <c r="I4" t="s">
        <v>218</v>
      </c>
      <c r="J4" t="s">
        <v>309</v>
      </c>
      <c r="K4" t="s">
        <v>213</v>
      </c>
      <c r="L4" t="s">
        <v>219</v>
      </c>
      <c r="M4" t="s">
        <v>226</v>
      </c>
      <c r="N4" t="s">
        <v>227</v>
      </c>
      <c r="O4" t="s">
        <v>203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276</v>
      </c>
      <c r="B10" s="15" t="s">
        <v>14</v>
      </c>
    </row>
    <row r="11" spans="1:24" ht="26">
      <c r="A11" s="11" t="s">
        <v>196</v>
      </c>
      <c r="B11" s="11" t="s">
        <v>83</v>
      </c>
      <c r="C11" s="11" t="s">
        <v>215</v>
      </c>
      <c r="D11" s="11" t="s">
        <v>79</v>
      </c>
      <c r="E11" s="11" t="s">
        <v>80</v>
      </c>
      <c r="F11" s="11" t="s">
        <v>81</v>
      </c>
      <c r="G11" s="11" t="s">
        <v>82</v>
      </c>
      <c r="H11" s="11" t="s">
        <v>260</v>
      </c>
      <c r="I11" s="11" t="s">
        <v>84</v>
      </c>
      <c r="J11" s="11" t="s">
        <v>132</v>
      </c>
      <c r="M11" t="s">
        <v>87</v>
      </c>
      <c r="R11" t="s">
        <v>114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196</v>
      </c>
      <c r="N12" s="11" t="s">
        <v>83</v>
      </c>
      <c r="O12" s="11" t="s">
        <v>215</v>
      </c>
      <c r="P12" s="11" t="s">
        <v>88</v>
      </c>
      <c r="Q12" s="11"/>
      <c r="R12" s="11" t="s">
        <v>196</v>
      </c>
      <c r="S12" s="11" t="s">
        <v>316</v>
      </c>
      <c r="T12" s="11" t="s">
        <v>141</v>
      </c>
      <c r="U12" s="11" t="s">
        <v>74</v>
      </c>
      <c r="V12" s="11" t="s">
        <v>75</v>
      </c>
      <c r="W12" s="11" t="s">
        <v>76</v>
      </c>
      <c r="X12" s="11" t="s">
        <v>77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258</v>
      </c>
      <c r="B17" t="s">
        <v>213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259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220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221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250</v>
      </c>
      <c r="I24" s="15" t="s">
        <v>251</v>
      </c>
    </row>
    <row r="26" spans="1:24">
      <c r="A26" t="s">
        <v>196</v>
      </c>
      <c r="B26" t="s">
        <v>223</v>
      </c>
      <c r="C26" t="s">
        <v>222</v>
      </c>
      <c r="D26" t="s">
        <v>315</v>
      </c>
      <c r="E26" t="s">
        <v>213</v>
      </c>
      <c r="F26" t="s">
        <v>223</v>
      </c>
      <c r="G26" t="s">
        <v>222</v>
      </c>
      <c r="H26" t="s">
        <v>315</v>
      </c>
      <c r="I26" t="s">
        <v>213</v>
      </c>
      <c r="J26" t="s">
        <v>224</v>
      </c>
      <c r="K26" t="s">
        <v>222</v>
      </c>
      <c r="L26" t="s">
        <v>315</v>
      </c>
      <c r="M26" t="s">
        <v>213</v>
      </c>
      <c r="N26" t="s">
        <v>225</v>
      </c>
      <c r="P26" t="s">
        <v>228</v>
      </c>
      <c r="Q26" t="s">
        <v>229</v>
      </c>
      <c r="R26" t="s">
        <v>34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33</v>
      </c>
    </row>
    <row r="33" spans="3:17">
      <c r="I33" t="s">
        <v>30</v>
      </c>
      <c r="J33" t="s">
        <v>31</v>
      </c>
      <c r="K33" t="s">
        <v>32</v>
      </c>
    </row>
    <row r="34" spans="3:17">
      <c r="D34" t="s">
        <v>78</v>
      </c>
      <c r="E34" t="s">
        <v>77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27</v>
      </c>
      <c r="Q44">
        <v>4</v>
      </c>
    </row>
    <row r="45" spans="3:17">
      <c r="C45" t="s">
        <v>164</v>
      </c>
      <c r="Q45">
        <v>8</v>
      </c>
    </row>
    <row r="46" spans="3:17">
      <c r="C46" t="s">
        <v>165</v>
      </c>
    </row>
    <row r="47" spans="3:17">
      <c r="C47" t="s">
        <v>214</v>
      </c>
    </row>
    <row r="53" spans="1:11">
      <c r="D53" t="s">
        <v>111</v>
      </c>
    </row>
    <row r="56" spans="1:11">
      <c r="A56" t="s">
        <v>169</v>
      </c>
      <c r="B56" t="s">
        <v>170</v>
      </c>
      <c r="C56" t="s">
        <v>91</v>
      </c>
      <c r="D56" t="s">
        <v>308</v>
      </c>
      <c r="E56" t="s">
        <v>92</v>
      </c>
      <c r="F56" t="s">
        <v>309</v>
      </c>
      <c r="G56" t="s">
        <v>310</v>
      </c>
      <c r="H56" t="s">
        <v>28</v>
      </c>
      <c r="I56" t="s">
        <v>29</v>
      </c>
      <c r="K56" t="s">
        <v>191</v>
      </c>
    </row>
    <row r="57" spans="1:11">
      <c r="A57" t="s">
        <v>311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35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312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37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313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36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78</v>
      </c>
      <c r="F70" t="s">
        <v>77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193</v>
      </c>
      <c r="L71" t="s">
        <v>50</v>
      </c>
      <c r="M71" t="s">
        <v>49</v>
      </c>
      <c r="N71" t="s">
        <v>168</v>
      </c>
      <c r="O71" t="s">
        <v>47</v>
      </c>
      <c r="P71" t="s">
        <v>51</v>
      </c>
      <c r="Q71" t="s">
        <v>52</v>
      </c>
      <c r="R71" t="s">
        <v>53</v>
      </c>
      <c r="S71" t="s">
        <v>54</v>
      </c>
      <c r="V71" t="s">
        <v>281</v>
      </c>
      <c r="W71" t="s">
        <v>282</v>
      </c>
      <c r="X71" t="s">
        <v>283</v>
      </c>
      <c r="Y71" t="s">
        <v>284</v>
      </c>
      <c r="Z71" t="s">
        <v>285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192</v>
      </c>
      <c r="K72" t="s">
        <v>194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194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70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70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46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46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112</v>
      </c>
    </row>
    <row r="78" spans="1:26">
      <c r="P78" t="s">
        <v>172</v>
      </c>
      <c r="Q78" t="s">
        <v>55</v>
      </c>
      <c r="R78" t="s">
        <v>56</v>
      </c>
      <c r="S78" t="s">
        <v>57</v>
      </c>
      <c r="T78" t="s">
        <v>59</v>
      </c>
      <c r="U78" t="s">
        <v>58</v>
      </c>
      <c r="V78" t="s">
        <v>48</v>
      </c>
      <c r="W78" t="s">
        <v>171</v>
      </c>
    </row>
    <row r="79" spans="1:26">
      <c r="A79" t="s">
        <v>169</v>
      </c>
      <c r="B79" t="s">
        <v>170</v>
      </c>
      <c r="C79" t="s">
        <v>91</v>
      </c>
      <c r="D79" t="s">
        <v>308</v>
      </c>
      <c r="E79" t="s">
        <v>92</v>
      </c>
      <c r="F79" t="s">
        <v>309</v>
      </c>
      <c r="G79" t="s">
        <v>213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311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113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312</v>
      </c>
      <c r="B84">
        <v>1171052</v>
      </c>
    </row>
    <row r="85" spans="1:23">
      <c r="A85" t="s">
        <v>313</v>
      </c>
      <c r="B85">
        <v>1171052</v>
      </c>
    </row>
    <row r="88" spans="1:23">
      <c r="A88" t="s">
        <v>258</v>
      </c>
      <c r="B88" t="s">
        <v>213</v>
      </c>
    </row>
    <row r="89" spans="1:23">
      <c r="A89" t="s">
        <v>259</v>
      </c>
      <c r="B89">
        <v>563</v>
      </c>
    </row>
    <row r="90" spans="1:23">
      <c r="A90" t="s">
        <v>220</v>
      </c>
      <c r="B90">
        <f>19*60</f>
        <v>1140</v>
      </c>
    </row>
    <row r="91" spans="1:23" s="12" customFormat="1">
      <c r="A91" t="s">
        <v>221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286</v>
      </c>
      <c r="V109" t="s">
        <v>287</v>
      </c>
      <c r="W109" t="s">
        <v>288</v>
      </c>
      <c r="X109" t="s">
        <v>48</v>
      </c>
      <c r="Y109" t="s">
        <v>171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249</v>
      </c>
      <c r="B114" t="s">
        <v>17</v>
      </c>
      <c r="K114" t="s">
        <v>19</v>
      </c>
      <c r="L114" t="s">
        <v>252</v>
      </c>
    </row>
    <row r="115" spans="1:17">
      <c r="B115" t="s">
        <v>170</v>
      </c>
      <c r="C115" t="s">
        <v>91</v>
      </c>
      <c r="D115" t="s">
        <v>218</v>
      </c>
      <c r="E115" t="s">
        <v>310</v>
      </c>
      <c r="F115" t="s">
        <v>28</v>
      </c>
      <c r="G115" t="s">
        <v>29</v>
      </c>
      <c r="L115" t="s">
        <v>170</v>
      </c>
      <c r="M115" t="s">
        <v>91</v>
      </c>
      <c r="N115" t="s">
        <v>218</v>
      </c>
      <c r="O115" t="s">
        <v>310</v>
      </c>
      <c r="P115" t="s">
        <v>28</v>
      </c>
      <c r="Q115" t="s">
        <v>29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253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254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255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256</v>
      </c>
    </row>
    <row r="141" spans="5:11" s="11" customFormat="1" ht="26">
      <c r="F141" s="11" t="s">
        <v>62</v>
      </c>
      <c r="G141" s="11" t="s">
        <v>63</v>
      </c>
      <c r="H141" s="11" t="s">
        <v>64</v>
      </c>
      <c r="I141" s="11" t="s">
        <v>65</v>
      </c>
      <c r="J141" s="11" t="s">
        <v>66</v>
      </c>
      <c r="K141" s="11" t="s">
        <v>73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77</v>
      </c>
      <c r="G146" t="s">
        <v>77</v>
      </c>
      <c r="H146" t="s">
        <v>77</v>
      </c>
      <c r="I146" t="s">
        <v>77</v>
      </c>
      <c r="J146" t="s">
        <v>77</v>
      </c>
      <c r="K146" t="s">
        <v>67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297</v>
      </c>
    </row>
    <row r="153" spans="1:12">
      <c r="A153" t="s">
        <v>232</v>
      </c>
      <c r="B153" t="s">
        <v>187</v>
      </c>
      <c r="C153" t="s">
        <v>188</v>
      </c>
      <c r="D153" t="s">
        <v>144</v>
      </c>
      <c r="J153" t="s">
        <v>189</v>
      </c>
      <c r="K153" t="s">
        <v>190</v>
      </c>
    </row>
    <row r="154" spans="1:12">
      <c r="A154" s="34" t="s">
        <v>184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185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299</v>
      </c>
      <c r="J158" s="48" t="s">
        <v>189</v>
      </c>
      <c r="K158" s="43" t="s">
        <v>190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186</v>
      </c>
      <c r="B162" s="18">
        <v>2.6585648148148146E-2</v>
      </c>
      <c r="C162" s="19">
        <v>8.2662037037037034E-2</v>
      </c>
      <c r="E162" s="16" t="s">
        <v>147</v>
      </c>
      <c r="F162" s="16">
        <v>0.28195601851851854</v>
      </c>
      <c r="G162" s="17">
        <v>0.39590277777777777</v>
      </c>
      <c r="I162" t="s">
        <v>101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298</v>
      </c>
      <c r="B166" t="s">
        <v>187</v>
      </c>
      <c r="C166" t="s">
        <v>188</v>
      </c>
      <c r="D166" t="s">
        <v>145</v>
      </c>
      <c r="E166" t="s">
        <v>146</v>
      </c>
    </row>
    <row r="167" spans="1:14">
      <c r="A167" s="34" t="s">
        <v>102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204</v>
      </c>
      <c r="K168" s="42" t="s">
        <v>205</v>
      </c>
      <c r="L168" s="43" t="s">
        <v>100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295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296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173</v>
      </c>
      <c r="B180" t="s">
        <v>174</v>
      </c>
      <c r="C180" t="s">
        <v>175</v>
      </c>
      <c r="D180" t="s">
        <v>176</v>
      </c>
      <c r="E180" t="s">
        <v>177</v>
      </c>
      <c r="F180" t="s">
        <v>178</v>
      </c>
    </row>
    <row r="181" spans="1:15">
      <c r="A181" t="s">
        <v>179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180</v>
      </c>
      <c r="B185" t="s">
        <v>115</v>
      </c>
      <c r="C185" t="s">
        <v>116</v>
      </c>
    </row>
    <row r="186" spans="1:15">
      <c r="A186" t="s">
        <v>117</v>
      </c>
      <c r="B186" t="s">
        <v>118</v>
      </c>
      <c r="C186" t="s">
        <v>119</v>
      </c>
    </row>
    <row r="187" spans="1:15">
      <c r="A187" t="s">
        <v>120</v>
      </c>
      <c r="B187" t="s">
        <v>121</v>
      </c>
      <c r="C187" t="s">
        <v>122</v>
      </c>
    </row>
    <row r="188" spans="1:15">
      <c r="A188" t="s">
        <v>186</v>
      </c>
      <c r="B188" t="s">
        <v>123</v>
      </c>
      <c r="C188" t="s">
        <v>124</v>
      </c>
      <c r="H188" s="26"/>
      <c r="I188" s="26"/>
      <c r="K188" t="s">
        <v>157</v>
      </c>
    </row>
    <row r="189" spans="1:15">
      <c r="H189" s="26"/>
      <c r="I189" s="26"/>
      <c r="L189" t="s">
        <v>158</v>
      </c>
      <c r="M189" t="s">
        <v>159</v>
      </c>
    </row>
    <row r="190" spans="1:15">
      <c r="A190" t="s">
        <v>72</v>
      </c>
      <c r="B190" t="s">
        <v>174</v>
      </c>
      <c r="C190" t="s">
        <v>125</v>
      </c>
      <c r="D190" t="s">
        <v>126</v>
      </c>
      <c r="E190" t="s">
        <v>127</v>
      </c>
      <c r="F190" t="s">
        <v>128</v>
      </c>
      <c r="G190" s="26" t="s">
        <v>129</v>
      </c>
      <c r="H190" s="26" t="s">
        <v>130</v>
      </c>
      <c r="I190" s="26" t="s">
        <v>131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160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275</v>
      </c>
    </row>
    <row r="194" spans="1:12">
      <c r="A194" t="s">
        <v>233</v>
      </c>
      <c r="B194" t="s">
        <v>234</v>
      </c>
      <c r="C194" t="s">
        <v>235</v>
      </c>
      <c r="D194" t="s">
        <v>236</v>
      </c>
      <c r="E194" t="s">
        <v>237</v>
      </c>
      <c r="F194" t="s">
        <v>238</v>
      </c>
      <c r="G194" s="26" t="s">
        <v>239</v>
      </c>
      <c r="H194" s="26" t="s">
        <v>240</v>
      </c>
      <c r="I194" s="26" t="s">
        <v>241</v>
      </c>
      <c r="L194" t="s">
        <v>242</v>
      </c>
    </row>
    <row r="195" spans="1:12">
      <c r="A195" t="s">
        <v>261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262</v>
      </c>
      <c r="L195" s="49">
        <f>G195</f>
        <v>590</v>
      </c>
    </row>
    <row r="196" spans="1:12">
      <c r="A196" t="s">
        <v>263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264</v>
      </c>
      <c r="L196" s="49">
        <f>G196</f>
        <v>609</v>
      </c>
    </row>
    <row r="197" spans="1:12">
      <c r="A197" t="s">
        <v>265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266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267</v>
      </c>
      <c r="G199" s="26"/>
      <c r="H199" s="26"/>
      <c r="I199" s="26"/>
    </row>
    <row r="200" spans="1:12">
      <c r="A200" t="s">
        <v>71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268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137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300</v>
      </c>
      <c r="M210" t="s">
        <v>304</v>
      </c>
      <c r="N210" t="s">
        <v>305</v>
      </c>
    </row>
    <row r="211" spans="1:18">
      <c r="Q211" t="s">
        <v>327</v>
      </c>
    </row>
    <row r="212" spans="1:18">
      <c r="L212" t="s">
        <v>301</v>
      </c>
    </row>
    <row r="213" spans="1:18">
      <c r="L213" t="s">
        <v>302</v>
      </c>
      <c r="N213" t="s">
        <v>8</v>
      </c>
      <c r="O213" t="s">
        <v>9</v>
      </c>
      <c r="Q213" t="s">
        <v>10</v>
      </c>
      <c r="R213" t="s">
        <v>13</v>
      </c>
    </row>
    <row r="214" spans="1:18">
      <c r="L214">
        <v>2</v>
      </c>
      <c r="N214">
        <v>1510.37</v>
      </c>
      <c r="O214">
        <v>3583.52</v>
      </c>
      <c r="P214" t="s">
        <v>11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23</v>
      </c>
      <c r="N215">
        <v>1566.45</v>
      </c>
      <c r="O215">
        <v>3688.71</v>
      </c>
      <c r="P215" t="s">
        <v>12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20</v>
      </c>
      <c r="C217" t="s">
        <v>21</v>
      </c>
      <c r="D217" t="s">
        <v>22</v>
      </c>
      <c r="E217" t="s">
        <v>24</v>
      </c>
      <c r="F217" t="s">
        <v>25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26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306</v>
      </c>
    </row>
    <row r="227" spans="2:22">
      <c r="B227">
        <v>171.2</v>
      </c>
      <c r="C227">
        <v>1500.96</v>
      </c>
      <c r="D227">
        <v>1675.34</v>
      </c>
      <c r="Q227" t="s">
        <v>328</v>
      </c>
    </row>
    <row r="228" spans="2:22">
      <c r="B228">
        <v>174.54</v>
      </c>
      <c r="C228">
        <v>1504.24</v>
      </c>
      <c r="D228">
        <v>1681.96</v>
      </c>
      <c r="L228" t="s">
        <v>302</v>
      </c>
      <c r="N228" t="s">
        <v>307</v>
      </c>
      <c r="O228" t="s">
        <v>136</v>
      </c>
    </row>
    <row r="229" spans="2:22">
      <c r="L229">
        <v>2</v>
      </c>
      <c r="N229" t="s">
        <v>303</v>
      </c>
      <c r="Q229" t="s">
        <v>10</v>
      </c>
      <c r="R229" t="s">
        <v>13</v>
      </c>
    </row>
    <row r="230" spans="2:22">
      <c r="N230">
        <v>2031</v>
      </c>
      <c r="O230">
        <v>4561</v>
      </c>
      <c r="P230" t="s">
        <v>11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12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270</v>
      </c>
      <c r="U243" t="s">
        <v>271</v>
      </c>
      <c r="V243" t="s">
        <v>272</v>
      </c>
    </row>
    <row r="244" spans="17:28">
      <c r="S244" t="s">
        <v>330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327</v>
      </c>
      <c r="T248">
        <v>3702</v>
      </c>
      <c r="U248">
        <v>1636</v>
      </c>
      <c r="V248">
        <v>795</v>
      </c>
    </row>
    <row r="250" spans="17:28">
      <c r="Q250" s="51" t="s">
        <v>331</v>
      </c>
    </row>
    <row r="251" spans="17:28">
      <c r="Q251" t="s">
        <v>269</v>
      </c>
      <c r="W251" t="s">
        <v>270</v>
      </c>
      <c r="X251" t="s">
        <v>273</v>
      </c>
      <c r="Y251" t="s">
        <v>274</v>
      </c>
      <c r="Z251" s="13"/>
    </row>
    <row r="252" spans="17:28">
      <c r="Q252" t="s">
        <v>332</v>
      </c>
    </row>
    <row r="253" spans="17:28">
      <c r="Q253" t="s">
        <v>199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329</v>
      </c>
      <c r="R254">
        <v>2056</v>
      </c>
      <c r="S254" t="s">
        <v>200</v>
      </c>
      <c r="Z254">
        <v>3702</v>
      </c>
      <c r="AA254">
        <v>1636</v>
      </c>
      <c r="AB254">
        <v>795</v>
      </c>
    </row>
    <row r="255" spans="17:28">
      <c r="Q255" t="s">
        <v>201</v>
      </c>
      <c r="R255" t="s">
        <v>202</v>
      </c>
    </row>
    <row r="257" spans="15:28">
      <c r="V257">
        <v>4</v>
      </c>
      <c r="W257">
        <v>2056</v>
      </c>
      <c r="X257">
        <v>1074</v>
      </c>
      <c r="Y257">
        <v>532</v>
      </c>
    </row>
    <row r="258" spans="15:28">
      <c r="Z258">
        <v>1561</v>
      </c>
      <c r="AA258">
        <v>864</v>
      </c>
      <c r="AB258">
        <v>464</v>
      </c>
    </row>
    <row r="260" spans="15:28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28">
      <c r="O261" t="s">
        <v>2</v>
      </c>
      <c r="P261" t="s">
        <v>1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28">
      <c r="O262" t="s">
        <v>3</v>
      </c>
      <c r="P262" t="s">
        <v>0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28">
      <c r="O263" t="s">
        <v>4</v>
      </c>
      <c r="P263" t="s">
        <v>1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28">
      <c r="O264" t="s">
        <v>4</v>
      </c>
      <c r="P264" t="s">
        <v>0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84" spans="23:27">
      <c r="Y284" t="s">
        <v>5</v>
      </c>
      <c r="Z284" t="s">
        <v>6</v>
      </c>
      <c r="AA284" t="s">
        <v>7</v>
      </c>
    </row>
    <row r="285" spans="23:27">
      <c r="W285">
        <v>1</v>
      </c>
      <c r="X285" t="s">
        <v>1</v>
      </c>
      <c r="Y285">
        <v>4509</v>
      </c>
      <c r="Z285">
        <v>2343</v>
      </c>
      <c r="AA285">
        <v>1400</v>
      </c>
    </row>
    <row r="286" spans="23:27">
      <c r="X286" t="s">
        <v>0</v>
      </c>
      <c r="Y286">
        <v>3702</v>
      </c>
      <c r="Z286">
        <v>1636</v>
      </c>
      <c r="AA286">
        <v>795</v>
      </c>
    </row>
    <row r="287" spans="23:27">
      <c r="W287">
        <v>4</v>
      </c>
      <c r="X287" t="s">
        <v>1</v>
      </c>
      <c r="Y287">
        <v>2056</v>
      </c>
      <c r="Z287">
        <v>1074</v>
      </c>
      <c r="AA287">
        <v>532</v>
      </c>
    </row>
    <row r="288" spans="23:27">
      <c r="X288" t="s">
        <v>0</v>
      </c>
      <c r="Y288">
        <v>1561</v>
      </c>
      <c r="Z288">
        <v>864</v>
      </c>
      <c r="AA288">
        <v>464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2012-03-12T14:01:39Z</dcterms:modified>
</cp:coreProperties>
</file>