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8800" windowHeight="15920" tabRatio="211" activeTab="1"/>
  </bookViews>
  <sheets>
    <sheet name="Ranger" sheetId="2" r:id="rId1"/>
    <sheet name="OLd_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2" l="1"/>
  <c r="F26" i="2"/>
  <c r="F13" i="2"/>
  <c r="F19" i="2"/>
  <c r="F12" i="1"/>
  <c r="L36" i="1"/>
  <c r="L35" i="1"/>
  <c r="L34" i="1"/>
  <c r="F6" i="1"/>
  <c r="L6" i="1"/>
  <c r="F5" i="1"/>
  <c r="L5" i="1"/>
  <c r="L4" i="1"/>
  <c r="F3" i="1"/>
  <c r="L3" i="1"/>
  <c r="F64" i="1"/>
</calcChain>
</file>

<file path=xl/sharedStrings.xml><?xml version="1.0" encoding="utf-8"?>
<sst xmlns="http://schemas.openxmlformats.org/spreadsheetml/2006/main" count="375" uniqueCount="100">
  <si>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</si>
  <si>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</si>
  <si>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</si>
  <si>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</si>
  <si>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</si>
  <si>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</si>
  <si>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</si>
  <si>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</si>
  <si>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</si>
  <si>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</si>
  <si>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</si>
  <si>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</si>
  <si>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</si>
  <si>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</si>
  <si>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</si>
  <si>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</si>
  <si>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</si>
  <si>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</si>
  <si>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</si>
  <si>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</si>
  <si>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</si>
  <si>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</si>
  <si>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</si>
  <si>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</si>
  <si>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</si>
  <si>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</si>
  <si>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</si>
  <si>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</si>
  <si>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</si>
  <si>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</si>
  <si>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</si>
  <si>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</si>
  <si>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</si>
  <si>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</si>
  <si>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</si>
  <si>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</si>
  <si>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</si>
  <si>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</si>
  <si>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</si>
  <si>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</si>
  <si>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</si>
  <si>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</si>
  <si>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</si>
  <si>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</si>
  <si>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</si>
  <si>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</si>
  <si>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</si>
  <si>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</si>
  <si>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</si>
  <si>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</si>
  <si>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</si>
  <si>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</si>
  <si>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</si>
  <si>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</si>
  <si>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</si>
  <si>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</si>
  <si>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</si>
  <si>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</si>
  <si>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</si>
  <si>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</si>
  <si>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</si>
  <si>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</si>
  <si>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</si>
  <si>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</si>
  <si>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</si>
  <si>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</si>
  <si>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</si>
  <si>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</si>
  <si>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</si>
  <si>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</si>
  <si>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</si>
  <si>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</si>
  <si>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</si>
  <si>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</si>
  <si>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</si>
  <si>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</si>
  <si>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</si>
  <si>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</si>
  <si>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</si>
  <si>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</si>
  <si>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</si>
  <si>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</si>
  <si>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</si>
  <si>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</si>
  <si>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For Post Process step</t>
  </si>
  <si>
    <t>Human Genome(hg18)</t>
  </si>
  <si>
    <t>Prepare Read files step</t>
  </si>
  <si>
    <t>Whole Genome Results</t>
  </si>
  <si>
    <t>Size of .qual file</t>
  </si>
  <si>
    <t>Size of .csfasta file</t>
  </si>
  <si>
    <t>Number of cores/ pre bfast</t>
  </si>
  <si>
    <t>Number of jobs</t>
  </si>
  <si>
    <t>Using Big job</t>
  </si>
  <si>
    <t>For local alignment step</t>
  </si>
  <si>
    <t>For matching step</t>
  </si>
  <si>
    <t>Number of threads per bfast</t>
  </si>
  <si>
    <t>all jobs are concurrent</t>
  </si>
  <si>
    <t>Time (sec)</t>
  </si>
  <si>
    <t>Time(sec)</t>
  </si>
  <si>
    <t>Ranger 16 core , RAM 32GB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</si>
</sst>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36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</cellXfs>
  <cellStyles count="3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Size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OLd_data!$E$34:$E$37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OLd_data!$F$34:$F$37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4"/>
          <c:order val="4"/>
          <c:tx>
            <c:v>Ranger 10 index files</c:v>
          </c:tx>
          <c:xVal>
            <c:numRef>
              <c:f>OLd_data!$E$24:$E$27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OLd_data!$F$24:$F$27</c:f>
              <c:numCache>
                <c:formatCode>General</c:formatCode>
                <c:ptCount val="4"/>
                <c:pt idx="0">
                  <c:v>23287.0</c:v>
                </c:pt>
                <c:pt idx="1">
                  <c:v>12364.0</c:v>
                </c:pt>
                <c:pt idx="2">
                  <c:v>7042.0</c:v>
                </c:pt>
                <c:pt idx="3">
                  <c:v>5526.0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75080"/>
        <c:axId val="551882024"/>
      </c:scatterChart>
      <c:valAx>
        <c:axId val="55187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882024"/>
        <c:crosses val="autoZero"/>
        <c:crossBetween val="midCat"/>
      </c:valAx>
      <c:valAx>
        <c:axId val="55188202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8750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4127243066884"/>
          <c:h val="0.22339169505925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OLd_data!$I$44:$I$50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OLd_data!$F$44:$F$50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OLd_data!$I$52:$I$55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OLd_data!$F$52:$F$55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OLd_data!$I$57:$I$59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OLd_data!$F$57:$F$59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49768"/>
        <c:axId val="551955272"/>
      </c:scatterChart>
      <c:valAx>
        <c:axId val="5519497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955272"/>
        <c:crosses val="autoZero"/>
        <c:crossBetween val="midCat"/>
      </c:valAx>
      <c:valAx>
        <c:axId val="5519552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949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363093668721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OLd_data!$K$64:$K$66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OLd_data!$F$64:$F$66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80184"/>
        <c:axId val="551984664"/>
      </c:scatterChart>
      <c:valAx>
        <c:axId val="55198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1984664"/>
        <c:crosses val="autoZero"/>
        <c:crossBetween val="midCat"/>
        <c:majorUnit val="1.0"/>
      </c:valAx>
      <c:valAx>
        <c:axId val="551984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5198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0</xdr:row>
      <xdr:rowOff>69850</xdr:rowOff>
    </xdr:from>
    <xdr:to>
      <xdr:col>20</xdr:col>
      <xdr:colOff>101600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38</xdr:row>
      <xdr:rowOff>63500</xdr:rowOff>
    </xdr:from>
    <xdr:to>
      <xdr:col>21</xdr:col>
      <xdr:colOff>292100</xdr:colOff>
      <xdr:row>62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24" sqref="G24"/>
    </sheetView>
  </sheetViews>
  <sheetFormatPr baseColWidth="10" defaultRowHeight="15" x14ac:dyDescent="0"/>
  <cols>
    <col min="1" max="1" width="31.33203125" customWidth="1"/>
  </cols>
  <sheetData>
    <row r="1" spans="1:9" ht="20" thickBot="1">
      <c r="A1" s="4" t="s">
        <v>87</v>
      </c>
    </row>
    <row r="2" spans="1:9" ht="16" thickTop="1"/>
    <row r="3" spans="1:9" ht="20" thickBot="1">
      <c r="A3" s="4" t="s">
        <v>86</v>
      </c>
      <c r="B3" t="s">
        <v>92</v>
      </c>
    </row>
    <row r="4" spans="1:9" ht="50" thickTop="1" thickBot="1">
      <c r="A4" s="1" t="s">
        <v>0</v>
      </c>
      <c r="B4" s="1" t="s">
        <v>89</v>
      </c>
      <c r="C4" s="6" t="s">
        <v>88</v>
      </c>
      <c r="D4" s="1" t="s">
        <v>4</v>
      </c>
      <c r="F4" s="6" t="s">
        <v>22</v>
      </c>
      <c r="G4" s="6" t="s">
        <v>18</v>
      </c>
      <c r="H4" s="2" t="s">
        <v>97</v>
      </c>
    </row>
    <row r="5" spans="1:9" ht="16" thickTop="1">
      <c r="A5" t="s">
        <v>85</v>
      </c>
      <c r="B5">
        <v>40</v>
      </c>
      <c r="C5">
        <v>129</v>
      </c>
      <c r="D5" t="s">
        <v>83</v>
      </c>
      <c r="F5">
        <v>16</v>
      </c>
    </row>
    <row r="6" spans="1:9">
      <c r="A6" t="s">
        <v>85</v>
      </c>
      <c r="B6">
        <v>40</v>
      </c>
      <c r="C6">
        <v>129</v>
      </c>
      <c r="D6" t="s">
        <v>47</v>
      </c>
      <c r="F6">
        <v>8</v>
      </c>
      <c r="G6">
        <v>1</v>
      </c>
      <c r="H6">
        <v>1037</v>
      </c>
    </row>
    <row r="10" spans="1:9" ht="20" thickBot="1">
      <c r="A10" s="4" t="s">
        <v>94</v>
      </c>
      <c r="B10" t="s">
        <v>92</v>
      </c>
      <c r="C10" t="s">
        <v>96</v>
      </c>
    </row>
    <row r="11" spans="1:9" ht="50" thickTop="1" thickBot="1">
      <c r="A11" s="1" t="s">
        <v>0</v>
      </c>
      <c r="B11" s="1" t="s">
        <v>1</v>
      </c>
      <c r="C11" s="6" t="s">
        <v>54</v>
      </c>
      <c r="D11" s="1" t="s">
        <v>4</v>
      </c>
      <c r="E11" s="1" t="s">
        <v>90</v>
      </c>
      <c r="F11" s="6" t="s">
        <v>22</v>
      </c>
      <c r="G11" s="6" t="s">
        <v>91</v>
      </c>
      <c r="H11" s="2" t="s">
        <v>98</v>
      </c>
      <c r="I11" s="2" t="s">
        <v>95</v>
      </c>
    </row>
    <row r="12" spans="1:9" ht="16" thickTop="1">
      <c r="A12" t="s">
        <v>85</v>
      </c>
      <c r="B12">
        <v>40</v>
      </c>
      <c r="C12">
        <v>129</v>
      </c>
      <c r="D12" t="s">
        <v>83</v>
      </c>
      <c r="E12">
        <v>4</v>
      </c>
      <c r="F12">
        <v>128</v>
      </c>
      <c r="G12">
        <v>29</v>
      </c>
      <c r="H12">
        <v>8135</v>
      </c>
      <c r="I12">
        <v>2</v>
      </c>
    </row>
    <row r="13" spans="1:9">
      <c r="A13" t="s">
        <v>85</v>
      </c>
      <c r="B13">
        <v>40</v>
      </c>
      <c r="C13">
        <v>129</v>
      </c>
      <c r="D13" t="s">
        <v>47</v>
      </c>
      <c r="E13">
        <v>8</v>
      </c>
      <c r="F13" s="7">
        <f>32*8</f>
        <v>256</v>
      </c>
      <c r="G13">
        <v>32</v>
      </c>
      <c r="H13">
        <v>11513</v>
      </c>
      <c r="I13">
        <v>8</v>
      </c>
    </row>
    <row r="16" spans="1:9" ht="20" thickBot="1">
      <c r="A16" s="4" t="s">
        <v>93</v>
      </c>
      <c r="B16" t="s">
        <v>92</v>
      </c>
      <c r="C16" t="s">
        <v>96</v>
      </c>
    </row>
    <row r="17" spans="1:8" ht="50" thickTop="1" thickBot="1">
      <c r="A17" s="1" t="s">
        <v>0</v>
      </c>
      <c r="B17" s="1" t="s">
        <v>1</v>
      </c>
      <c r="C17" s="6" t="s">
        <v>54</v>
      </c>
      <c r="D17" s="1" t="s">
        <v>4</v>
      </c>
      <c r="E17" s="1" t="s">
        <v>90</v>
      </c>
      <c r="F17" s="6" t="s">
        <v>22</v>
      </c>
      <c r="G17" s="6" t="s">
        <v>91</v>
      </c>
      <c r="H17" s="2" t="s">
        <v>97</v>
      </c>
    </row>
    <row r="18" spans="1:8" ht="16" thickTop="1">
      <c r="A18" t="s">
        <v>85</v>
      </c>
      <c r="B18">
        <v>40</v>
      </c>
      <c r="C18">
        <v>129</v>
      </c>
      <c r="D18" t="s">
        <v>83</v>
      </c>
      <c r="E18">
        <v>2</v>
      </c>
      <c r="F18" s="3">
        <v>64</v>
      </c>
      <c r="G18">
        <v>29</v>
      </c>
      <c r="H18">
        <v>2087.6</v>
      </c>
    </row>
    <row r="19" spans="1:8">
      <c r="A19" s="7" t="s">
        <v>85</v>
      </c>
      <c r="B19" s="7">
        <v>40</v>
      </c>
      <c r="C19" s="7">
        <v>129</v>
      </c>
      <c r="D19" s="7" t="s">
        <v>47</v>
      </c>
      <c r="E19">
        <v>8</v>
      </c>
      <c r="F19" s="7">
        <f>32*8</f>
        <v>256</v>
      </c>
      <c r="G19" s="7">
        <v>32</v>
      </c>
      <c r="H19">
        <f>33*60</f>
        <v>1980</v>
      </c>
    </row>
    <row r="23" spans="1:8" ht="20" thickBot="1">
      <c r="A23" s="4" t="s">
        <v>84</v>
      </c>
      <c r="B23" t="s">
        <v>92</v>
      </c>
      <c r="C23" t="s">
        <v>96</v>
      </c>
    </row>
    <row r="24" spans="1:8" ht="50" thickTop="1" thickBot="1">
      <c r="A24" s="1" t="s">
        <v>0</v>
      </c>
      <c r="B24" s="1" t="s">
        <v>1</v>
      </c>
      <c r="C24" s="6" t="s">
        <v>54</v>
      </c>
      <c r="D24" s="1" t="s">
        <v>4</v>
      </c>
      <c r="E24" s="1" t="s">
        <v>90</v>
      </c>
      <c r="F24" s="6" t="s">
        <v>22</v>
      </c>
      <c r="G24" s="6" t="s">
        <v>91</v>
      </c>
      <c r="H24" s="2" t="s">
        <v>97</v>
      </c>
    </row>
    <row r="25" spans="1:8" ht="16" thickTop="1">
      <c r="A25" t="s">
        <v>85</v>
      </c>
      <c r="B25">
        <v>40</v>
      </c>
      <c r="C25">
        <v>129</v>
      </c>
      <c r="D25" t="s">
        <v>83</v>
      </c>
      <c r="E25">
        <v>2</v>
      </c>
      <c r="F25">
        <v>64</v>
      </c>
      <c r="G25">
        <v>29</v>
      </c>
      <c r="H25">
        <v>424</v>
      </c>
    </row>
    <row r="26" spans="1:8">
      <c r="A26" s="7" t="s">
        <v>85</v>
      </c>
      <c r="B26" s="7">
        <v>40</v>
      </c>
      <c r="C26" s="7">
        <v>129</v>
      </c>
      <c r="D26" s="7" t="s">
        <v>47</v>
      </c>
      <c r="E26">
        <v>8</v>
      </c>
      <c r="F26" s="7">
        <f>32*8</f>
        <v>256</v>
      </c>
      <c r="G26" s="7">
        <v>32</v>
      </c>
      <c r="H26" s="7">
        <v>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tabSelected="1" workbookViewId="0">
      <selection activeCell="J26" sqref="J26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7.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99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F13">
        <v>15001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6</v>
      </c>
      <c r="B24">
        <v>40</v>
      </c>
      <c r="C24">
        <v>129</v>
      </c>
      <c r="D24">
        <v>4</v>
      </c>
      <c r="E24">
        <v>2.4</v>
      </c>
      <c r="F24">
        <v>23287</v>
      </c>
      <c r="H24" t="s">
        <v>83</v>
      </c>
      <c r="I24">
        <v>16</v>
      </c>
      <c r="J24">
        <v>16</v>
      </c>
      <c r="K24" s="7">
        <v>1</v>
      </c>
    </row>
    <row r="25" spans="1:15">
      <c r="A25" t="s">
        <v>6</v>
      </c>
      <c r="B25">
        <v>40</v>
      </c>
      <c r="C25">
        <v>129</v>
      </c>
      <c r="D25">
        <v>8</v>
      </c>
      <c r="E25">
        <v>1.2</v>
      </c>
      <c r="F25">
        <v>12364</v>
      </c>
      <c r="H25" t="s">
        <v>83</v>
      </c>
      <c r="I25">
        <v>16</v>
      </c>
      <c r="J25">
        <v>16</v>
      </c>
      <c r="K25" s="7">
        <v>1</v>
      </c>
    </row>
    <row r="26" spans="1:15">
      <c r="A26" t="s">
        <v>6</v>
      </c>
      <c r="B26">
        <v>40</v>
      </c>
      <c r="C26">
        <v>129</v>
      </c>
      <c r="D26">
        <v>12</v>
      </c>
      <c r="E26">
        <v>0.6</v>
      </c>
      <c r="F26">
        <v>7042</v>
      </c>
      <c r="H26" t="s">
        <v>83</v>
      </c>
      <c r="I26">
        <v>16</v>
      </c>
      <c r="J26">
        <v>16</v>
      </c>
      <c r="K26" s="7">
        <v>1</v>
      </c>
    </row>
    <row r="27" spans="1:15">
      <c r="A27" t="s">
        <v>6</v>
      </c>
      <c r="B27">
        <v>40</v>
      </c>
      <c r="C27">
        <v>129</v>
      </c>
      <c r="D27">
        <v>37</v>
      </c>
      <c r="E27">
        <v>0.435</v>
      </c>
      <c r="F27">
        <v>5526</v>
      </c>
      <c r="H27" t="s">
        <v>83</v>
      </c>
      <c r="I27">
        <v>16</v>
      </c>
      <c r="J27">
        <v>16</v>
      </c>
      <c r="K27" s="7">
        <v>1</v>
      </c>
    </row>
    <row r="28" spans="1:15">
      <c r="J28" s="7"/>
      <c r="K28" s="7"/>
    </row>
    <row r="29" spans="1:15">
      <c r="J29" s="7"/>
      <c r="K29" s="7"/>
    </row>
    <row r="30" spans="1:15">
      <c r="H30" s="7"/>
    </row>
    <row r="32" spans="1:15" ht="20" thickBot="1">
      <c r="A32" s="4" t="s">
        <v>13</v>
      </c>
    </row>
    <row r="33" spans="1:12" ht="50" thickTop="1" thickBot="1">
      <c r="A33" s="1" t="s">
        <v>0</v>
      </c>
      <c r="B33" s="1" t="s">
        <v>1</v>
      </c>
      <c r="C33" s="6" t="s">
        <v>54</v>
      </c>
      <c r="D33" s="1" t="s">
        <v>2</v>
      </c>
      <c r="E33" s="1" t="s">
        <v>45</v>
      </c>
      <c r="F33" s="1" t="s">
        <v>11</v>
      </c>
      <c r="G33" s="1" t="s">
        <v>3</v>
      </c>
      <c r="H33" s="1" t="s">
        <v>4</v>
      </c>
      <c r="I33" s="1" t="s">
        <v>8</v>
      </c>
      <c r="J33" s="6" t="s">
        <v>22</v>
      </c>
      <c r="K33" s="6" t="s">
        <v>18</v>
      </c>
      <c r="L33" s="2" t="s">
        <v>19</v>
      </c>
    </row>
    <row r="34" spans="1:12" ht="16" thickTop="1">
      <c r="A34" t="s">
        <v>6</v>
      </c>
      <c r="B34">
        <v>10</v>
      </c>
      <c r="C34">
        <v>1.7</v>
      </c>
      <c r="D34">
        <v>4</v>
      </c>
      <c r="E34">
        <v>2.2999999999999998</v>
      </c>
      <c r="F34" s="13">
        <v>8810</v>
      </c>
      <c r="H34" t="s">
        <v>12</v>
      </c>
      <c r="I34">
        <v>4</v>
      </c>
      <c r="J34" s="7">
        <v>4</v>
      </c>
      <c r="K34" s="8">
        <v>1</v>
      </c>
      <c r="L34">
        <f>D34*F34</f>
        <v>35240</v>
      </c>
    </row>
    <row r="35" spans="1:12">
      <c r="A35" t="s">
        <v>6</v>
      </c>
      <c r="B35">
        <v>10</v>
      </c>
      <c r="C35">
        <v>1.7</v>
      </c>
      <c r="D35">
        <v>8</v>
      </c>
      <c r="E35">
        <v>1.2</v>
      </c>
      <c r="F35" s="13">
        <v>4428</v>
      </c>
      <c r="H35" t="s">
        <v>12</v>
      </c>
      <c r="I35">
        <v>4</v>
      </c>
      <c r="J35" s="7">
        <v>4</v>
      </c>
      <c r="K35" s="7">
        <v>1</v>
      </c>
      <c r="L35">
        <f>D35*F35</f>
        <v>35424</v>
      </c>
    </row>
    <row r="36" spans="1:12">
      <c r="A36" t="s">
        <v>6</v>
      </c>
      <c r="B36">
        <v>10</v>
      </c>
      <c r="C36">
        <v>1.7</v>
      </c>
      <c r="D36">
        <v>12</v>
      </c>
      <c r="E36">
        <v>0.73199999999999998</v>
      </c>
      <c r="F36" s="13">
        <v>2855</v>
      </c>
      <c r="H36" t="s">
        <v>12</v>
      </c>
      <c r="I36">
        <v>4</v>
      </c>
      <c r="J36" s="7">
        <v>4</v>
      </c>
      <c r="K36" s="7">
        <v>1</v>
      </c>
      <c r="L36">
        <f>D36*F36</f>
        <v>34260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0.22900000000000001</v>
      </c>
      <c r="F37" s="14">
        <v>936</v>
      </c>
      <c r="G37" s="7"/>
      <c r="H37" s="7" t="s">
        <v>5</v>
      </c>
      <c r="I37" s="7">
        <v>4</v>
      </c>
      <c r="J37" s="7">
        <v>4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0.20899999999999999</v>
      </c>
      <c r="F38" s="14">
        <v>524</v>
      </c>
      <c r="G38" s="7"/>
      <c r="H38" s="7" t="s">
        <v>81</v>
      </c>
      <c r="I38" s="7">
        <v>8</v>
      </c>
      <c r="J38" s="7">
        <v>8</v>
      </c>
      <c r="K38" s="7">
        <v>1</v>
      </c>
    </row>
    <row r="39" spans="1:12">
      <c r="A39" s="7" t="s">
        <v>6</v>
      </c>
      <c r="B39" s="7">
        <v>10</v>
      </c>
      <c r="C39">
        <v>1.7</v>
      </c>
      <c r="D39" s="7">
        <v>37</v>
      </c>
      <c r="E39" s="7">
        <v>0.20899999999999999</v>
      </c>
      <c r="F39" s="14">
        <v>524</v>
      </c>
      <c r="G39" s="7"/>
      <c r="H39" s="7" t="s">
        <v>81</v>
      </c>
      <c r="I39" s="7">
        <v>8</v>
      </c>
      <c r="J39" s="7">
        <v>8</v>
      </c>
      <c r="K39" s="7">
        <v>1</v>
      </c>
    </row>
    <row r="40" spans="1:12">
      <c r="A40" s="7" t="s">
        <v>6</v>
      </c>
      <c r="B40" s="7">
        <v>10</v>
      </c>
      <c r="C40">
        <v>1.7</v>
      </c>
      <c r="D40" s="7">
        <v>37</v>
      </c>
      <c r="E40" s="7">
        <v>0.435</v>
      </c>
      <c r="F40" s="14">
        <v>1060</v>
      </c>
      <c r="G40" s="7"/>
      <c r="H40" s="7" t="s">
        <v>81</v>
      </c>
      <c r="I40" s="7">
        <v>8</v>
      </c>
      <c r="J40" s="7">
        <v>8</v>
      </c>
      <c r="K40" s="7">
        <v>1</v>
      </c>
    </row>
    <row r="42" spans="1:12" ht="20" thickBot="1">
      <c r="A42" s="4" t="s">
        <v>10</v>
      </c>
    </row>
    <row r="43" spans="1:12" ht="66" thickTop="1" thickBot="1">
      <c r="A43" s="1" t="s">
        <v>0</v>
      </c>
      <c r="B43" s="1" t="s">
        <v>1</v>
      </c>
      <c r="C43" s="6" t="s">
        <v>54</v>
      </c>
      <c r="D43" s="1" t="s">
        <v>2</v>
      </c>
      <c r="E43" s="1" t="s">
        <v>45</v>
      </c>
      <c r="F43" s="1" t="s">
        <v>9</v>
      </c>
      <c r="G43" s="1" t="s">
        <v>3</v>
      </c>
      <c r="H43" s="1" t="s">
        <v>4</v>
      </c>
      <c r="I43" s="2" t="s">
        <v>8</v>
      </c>
      <c r="J43" s="6" t="s">
        <v>22</v>
      </c>
      <c r="K43" s="6" t="s">
        <v>18</v>
      </c>
    </row>
    <row r="44" spans="1:12" ht="16" thickTop="1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3539</v>
      </c>
      <c r="H44" t="s">
        <v>7</v>
      </c>
      <c r="I44">
        <v>1</v>
      </c>
      <c r="J44" s="7">
        <v>12</v>
      </c>
      <c r="K44" s="8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2908</v>
      </c>
      <c r="H45" t="s">
        <v>7</v>
      </c>
      <c r="I45">
        <v>4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2834</v>
      </c>
      <c r="H46" t="s">
        <v>7</v>
      </c>
      <c r="I46">
        <v>8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2718</v>
      </c>
      <c r="H47" t="s">
        <v>7</v>
      </c>
      <c r="I47">
        <v>12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2716</v>
      </c>
      <c r="H48" t="s">
        <v>7</v>
      </c>
      <c r="I48">
        <v>16</v>
      </c>
      <c r="J48" s="7">
        <v>12</v>
      </c>
      <c r="K48" s="7">
        <v>1</v>
      </c>
    </row>
    <row r="49" spans="1:13">
      <c r="A49" t="s">
        <v>6</v>
      </c>
      <c r="B49">
        <v>40</v>
      </c>
      <c r="C49">
        <v>1.9</v>
      </c>
      <c r="D49">
        <v>37</v>
      </c>
      <c r="E49">
        <v>0.22900000000000001</v>
      </c>
      <c r="F49">
        <v>2725</v>
      </c>
      <c r="H49" t="s">
        <v>7</v>
      </c>
      <c r="I49">
        <v>20</v>
      </c>
      <c r="J49" s="7">
        <v>12</v>
      </c>
      <c r="K49" s="7">
        <v>1</v>
      </c>
    </row>
    <row r="50" spans="1:13">
      <c r="A50" t="s">
        <v>6</v>
      </c>
      <c r="B50">
        <v>40</v>
      </c>
      <c r="C50">
        <v>1.9</v>
      </c>
      <c r="D50">
        <v>37</v>
      </c>
      <c r="E50">
        <v>0.22900000000000001</v>
      </c>
      <c r="F50">
        <v>2715</v>
      </c>
      <c r="H50" t="s">
        <v>7</v>
      </c>
      <c r="I50">
        <v>32</v>
      </c>
      <c r="J50" s="7">
        <v>12</v>
      </c>
      <c r="K50" s="7">
        <v>1</v>
      </c>
    </row>
    <row r="51" spans="1:13">
      <c r="J51" s="7"/>
      <c r="K51" s="7"/>
    </row>
    <row r="52" spans="1:13">
      <c r="A52" t="s">
        <v>6</v>
      </c>
      <c r="B52">
        <v>40</v>
      </c>
      <c r="C52">
        <v>1.9</v>
      </c>
      <c r="D52">
        <v>8</v>
      </c>
      <c r="E52">
        <v>1.2</v>
      </c>
      <c r="F52">
        <v>13996</v>
      </c>
      <c r="H52" t="s">
        <v>7</v>
      </c>
      <c r="I52">
        <v>4</v>
      </c>
      <c r="J52" s="7">
        <v>12</v>
      </c>
      <c r="K52" s="7">
        <v>1</v>
      </c>
    </row>
    <row r="53" spans="1:13">
      <c r="A53" t="s">
        <v>6</v>
      </c>
      <c r="B53">
        <v>40</v>
      </c>
      <c r="C53">
        <v>1.9</v>
      </c>
      <c r="D53">
        <v>8</v>
      </c>
      <c r="E53">
        <v>1.2</v>
      </c>
      <c r="F53">
        <v>13583</v>
      </c>
      <c r="H53" t="s">
        <v>7</v>
      </c>
      <c r="I53">
        <v>8</v>
      </c>
      <c r="J53" s="7">
        <v>12</v>
      </c>
      <c r="K53" s="7">
        <v>1</v>
      </c>
    </row>
    <row r="54" spans="1:13">
      <c r="A54" t="s">
        <v>6</v>
      </c>
      <c r="B54">
        <v>40</v>
      </c>
      <c r="C54">
        <v>1.9</v>
      </c>
      <c r="D54">
        <v>8</v>
      </c>
      <c r="E54">
        <v>1.2</v>
      </c>
      <c r="F54">
        <v>12960</v>
      </c>
      <c r="H54" t="s">
        <v>7</v>
      </c>
      <c r="I54">
        <v>12</v>
      </c>
      <c r="J54" s="7">
        <v>12</v>
      </c>
      <c r="K54" s="7">
        <v>1</v>
      </c>
    </row>
    <row r="55" spans="1:13">
      <c r="A55" t="s">
        <v>6</v>
      </c>
      <c r="B55">
        <v>40</v>
      </c>
      <c r="C55">
        <v>1.9</v>
      </c>
      <c r="D55">
        <v>8</v>
      </c>
      <c r="E55">
        <v>1.2</v>
      </c>
      <c r="F55">
        <v>12881</v>
      </c>
      <c r="H55" t="s">
        <v>7</v>
      </c>
      <c r="I55">
        <v>16</v>
      </c>
      <c r="J55" s="7">
        <v>12</v>
      </c>
      <c r="K55" s="7">
        <v>1</v>
      </c>
    </row>
    <row r="57" spans="1:13">
      <c r="A57" t="s">
        <v>53</v>
      </c>
      <c r="B57">
        <v>40</v>
      </c>
      <c r="C57">
        <v>0.435</v>
      </c>
      <c r="D57">
        <v>5</v>
      </c>
      <c r="E57">
        <v>1</v>
      </c>
      <c r="F57">
        <v>8247</v>
      </c>
      <c r="H57" t="s">
        <v>55</v>
      </c>
      <c r="I57">
        <v>4</v>
      </c>
      <c r="J57" s="7">
        <v>12</v>
      </c>
    </row>
    <row r="58" spans="1:13">
      <c r="A58" t="s">
        <v>53</v>
      </c>
      <c r="B58">
        <v>40</v>
      </c>
      <c r="C58">
        <v>0.435</v>
      </c>
      <c r="D58">
        <v>5</v>
      </c>
      <c r="E58">
        <v>1</v>
      </c>
      <c r="F58">
        <v>7740</v>
      </c>
      <c r="H58" t="s">
        <v>55</v>
      </c>
      <c r="I58">
        <v>8</v>
      </c>
      <c r="J58" s="7">
        <v>12</v>
      </c>
    </row>
    <row r="59" spans="1:13">
      <c r="A59" t="s">
        <v>53</v>
      </c>
      <c r="B59">
        <v>40</v>
      </c>
      <c r="C59">
        <v>0.435</v>
      </c>
      <c r="D59">
        <v>5</v>
      </c>
      <c r="E59">
        <v>1</v>
      </c>
      <c r="F59">
        <v>7515</v>
      </c>
      <c r="H59" t="s">
        <v>55</v>
      </c>
      <c r="I59">
        <v>12</v>
      </c>
      <c r="J59" s="7">
        <v>12</v>
      </c>
    </row>
    <row r="60" spans="1:13">
      <c r="J60" s="7"/>
    </row>
    <row r="62" spans="1:13" ht="20" thickBot="1">
      <c r="A62" s="4" t="s">
        <v>14</v>
      </c>
    </row>
    <row r="63" spans="1:13" ht="50" thickTop="1" thickBot="1">
      <c r="A63" s="1" t="s">
        <v>0</v>
      </c>
      <c r="B63" s="1" t="s">
        <v>1</v>
      </c>
      <c r="C63" s="6" t="s">
        <v>54</v>
      </c>
      <c r="D63" s="1" t="s">
        <v>2</v>
      </c>
      <c r="E63" s="1" t="s">
        <v>45</v>
      </c>
      <c r="F63" s="1" t="s">
        <v>20</v>
      </c>
      <c r="G63" s="1" t="s">
        <v>3</v>
      </c>
      <c r="H63" s="1" t="s">
        <v>4</v>
      </c>
      <c r="I63" s="2" t="s">
        <v>8</v>
      </c>
      <c r="J63" s="6" t="s">
        <v>22</v>
      </c>
      <c r="K63" s="1" t="s">
        <v>17</v>
      </c>
      <c r="L63" s="1" t="s">
        <v>16</v>
      </c>
      <c r="M63" s="1"/>
    </row>
    <row r="64" spans="1:13" ht="16" thickTop="1">
      <c r="A64" t="s">
        <v>6</v>
      </c>
      <c r="B64">
        <v>40</v>
      </c>
      <c r="C64" s="7">
        <v>1.9</v>
      </c>
      <c r="D64">
        <v>4</v>
      </c>
      <c r="E64">
        <v>2.2999999999999998</v>
      </c>
      <c r="F64">
        <f>615.7*60</f>
        <v>36942</v>
      </c>
      <c r="H64" t="s">
        <v>15</v>
      </c>
      <c r="I64">
        <v>4</v>
      </c>
      <c r="J64" s="7">
        <v>4</v>
      </c>
      <c r="K64">
        <v>1</v>
      </c>
      <c r="L64">
        <v>4</v>
      </c>
      <c r="M64" s="5"/>
    </row>
    <row r="65" spans="1:12">
      <c r="A65" t="s">
        <v>6</v>
      </c>
      <c r="B65">
        <v>40</v>
      </c>
      <c r="C65" s="7">
        <v>1.9</v>
      </c>
      <c r="D65">
        <v>8</v>
      </c>
      <c r="E65">
        <v>1.2</v>
      </c>
      <c r="F65">
        <v>19618</v>
      </c>
      <c r="H65" t="s">
        <v>15</v>
      </c>
      <c r="I65">
        <v>2</v>
      </c>
      <c r="J65" s="7">
        <v>4</v>
      </c>
      <c r="K65">
        <v>2</v>
      </c>
      <c r="L65">
        <v>2</v>
      </c>
    </row>
    <row r="66" spans="1:12">
      <c r="A66" t="s">
        <v>6</v>
      </c>
      <c r="B66">
        <v>40</v>
      </c>
      <c r="C66" s="7">
        <v>1.9</v>
      </c>
      <c r="D66">
        <v>16</v>
      </c>
      <c r="E66">
        <v>0.73199999999999998</v>
      </c>
      <c r="F66">
        <v>28299</v>
      </c>
      <c r="H66" t="s">
        <v>15</v>
      </c>
      <c r="I66">
        <v>1</v>
      </c>
      <c r="J66" s="7">
        <v>4</v>
      </c>
      <c r="K66">
        <v>4</v>
      </c>
      <c r="L66">
        <v>1</v>
      </c>
    </row>
    <row r="67" spans="1:12" ht="14" customHeight="1">
      <c r="A67" t="s">
        <v>6</v>
      </c>
      <c r="B67">
        <v>40</v>
      </c>
      <c r="C67" s="7">
        <v>1.9</v>
      </c>
      <c r="D67">
        <v>16</v>
      </c>
      <c r="E67">
        <v>0.73199999999999998</v>
      </c>
      <c r="F67">
        <v>25215</v>
      </c>
      <c r="H67" t="s">
        <v>15</v>
      </c>
      <c r="I67">
        <v>4</v>
      </c>
      <c r="J67" s="7">
        <v>4</v>
      </c>
      <c r="K67">
        <v>4</v>
      </c>
      <c r="L67">
        <v>1</v>
      </c>
    </row>
    <row r="69" spans="1:12">
      <c r="E69" s="3"/>
    </row>
    <row r="70" spans="1:12">
      <c r="A70" t="s">
        <v>6</v>
      </c>
      <c r="B70">
        <v>10</v>
      </c>
      <c r="C70" s="7">
        <v>1.9</v>
      </c>
      <c r="D70">
        <v>4</v>
      </c>
      <c r="E70">
        <v>2.4</v>
      </c>
      <c r="F70">
        <v>9358</v>
      </c>
      <c r="H70" t="s">
        <v>82</v>
      </c>
      <c r="I70">
        <v>4</v>
      </c>
      <c r="J70" s="7">
        <v>4</v>
      </c>
      <c r="K70">
        <v>1</v>
      </c>
      <c r="L70">
        <v>4</v>
      </c>
    </row>
    <row r="71" spans="1:12">
      <c r="A71" t="s">
        <v>6</v>
      </c>
      <c r="B71">
        <v>10</v>
      </c>
      <c r="C71" s="7">
        <v>1.9</v>
      </c>
      <c r="D71">
        <v>8</v>
      </c>
      <c r="E71">
        <v>1.2</v>
      </c>
      <c r="F71">
        <v>5290</v>
      </c>
      <c r="H71" t="s">
        <v>82</v>
      </c>
      <c r="I71">
        <v>2</v>
      </c>
      <c r="J71" s="7">
        <v>4</v>
      </c>
      <c r="K71">
        <v>2</v>
      </c>
      <c r="L71">
        <v>2</v>
      </c>
    </row>
    <row r="72" spans="1:12">
      <c r="A72" t="s">
        <v>6</v>
      </c>
      <c r="B72">
        <v>10</v>
      </c>
      <c r="C72" s="7">
        <v>1.9</v>
      </c>
      <c r="D72">
        <v>16</v>
      </c>
      <c r="E72">
        <v>0.6</v>
      </c>
      <c r="F72">
        <v>9152</v>
      </c>
      <c r="H72" t="s">
        <v>82</v>
      </c>
      <c r="I72">
        <v>1</v>
      </c>
      <c r="J72" s="7">
        <v>4</v>
      </c>
      <c r="K72">
        <v>4</v>
      </c>
      <c r="L72">
        <v>1</v>
      </c>
    </row>
    <row r="73" spans="1:12">
      <c r="A73" t="s">
        <v>6</v>
      </c>
      <c r="B73">
        <v>10</v>
      </c>
      <c r="C73" s="7">
        <v>1.9</v>
      </c>
      <c r="D73">
        <v>16</v>
      </c>
      <c r="E73">
        <v>0.6</v>
      </c>
      <c r="F73">
        <v>5804</v>
      </c>
      <c r="H73" t="s">
        <v>82</v>
      </c>
      <c r="I73">
        <v>4</v>
      </c>
      <c r="J73" s="7">
        <v>4</v>
      </c>
      <c r="K73">
        <v>4</v>
      </c>
      <c r="L73">
        <v>1</v>
      </c>
    </row>
    <row r="74" spans="1:12">
      <c r="C74" s="7"/>
      <c r="J74" s="7"/>
    </row>
    <row r="75" spans="1:12">
      <c r="C75" s="7"/>
      <c r="J75" s="7"/>
    </row>
    <row r="76" spans="1:12">
      <c r="C76" s="7"/>
      <c r="J76" s="7"/>
    </row>
    <row r="77" spans="1:12">
      <c r="C77" s="7"/>
      <c r="J77" s="7"/>
    </row>
    <row r="78" spans="1:12">
      <c r="C78" s="7"/>
      <c r="J78" s="7"/>
    </row>
    <row r="79" spans="1:12">
      <c r="C79" s="7"/>
      <c r="J79" s="7"/>
    </row>
    <row r="80" spans="1:12" ht="20" thickBot="1">
      <c r="A80" s="4" t="s">
        <v>38</v>
      </c>
    </row>
    <row r="81" spans="1:15" ht="50" thickTop="1" thickBot="1">
      <c r="A81" s="1" t="s">
        <v>0</v>
      </c>
      <c r="B81" s="1" t="s">
        <v>1</v>
      </c>
      <c r="C81" s="6" t="s">
        <v>54</v>
      </c>
      <c r="D81" s="1" t="s">
        <v>2</v>
      </c>
      <c r="E81" s="1" t="s">
        <v>45</v>
      </c>
      <c r="F81" s="1" t="s">
        <v>20</v>
      </c>
      <c r="G81" s="1" t="s">
        <v>3</v>
      </c>
      <c r="H81" s="1" t="s">
        <v>4</v>
      </c>
      <c r="I81" s="1" t="s">
        <v>21</v>
      </c>
      <c r="J81" s="6" t="s">
        <v>22</v>
      </c>
      <c r="K81" s="6" t="s">
        <v>18</v>
      </c>
      <c r="L81" s="1" t="s">
        <v>16</v>
      </c>
      <c r="M81" s="2" t="s">
        <v>48</v>
      </c>
      <c r="N81" s="2"/>
      <c r="O81" s="2"/>
    </row>
    <row r="82" spans="1:15" ht="16" thickTop="1">
      <c r="A82" t="s">
        <v>6</v>
      </c>
      <c r="B82">
        <v>40</v>
      </c>
      <c r="C82">
        <v>1.9</v>
      </c>
      <c r="D82">
        <v>40</v>
      </c>
      <c r="E82">
        <v>0.20899999999999999</v>
      </c>
      <c r="G82">
        <v>3966</v>
      </c>
      <c r="H82" t="s">
        <v>47</v>
      </c>
      <c r="I82">
        <v>2</v>
      </c>
      <c r="J82" s="7">
        <v>80</v>
      </c>
      <c r="K82" s="8">
        <v>10</v>
      </c>
      <c r="L82">
        <v>2</v>
      </c>
      <c r="M82">
        <v>105</v>
      </c>
      <c r="N82" s="3"/>
    </row>
    <row r="83" spans="1:15" ht="14" customHeight="1">
      <c r="A83" t="s">
        <v>6</v>
      </c>
      <c r="B83">
        <v>40</v>
      </c>
      <c r="C83">
        <v>1.9</v>
      </c>
      <c r="D83">
        <v>20</v>
      </c>
      <c r="E83">
        <v>0.435</v>
      </c>
      <c r="G83">
        <v>8031</v>
      </c>
      <c r="H83" t="s">
        <v>47</v>
      </c>
      <c r="I83">
        <v>2</v>
      </c>
      <c r="J83" s="7">
        <v>40</v>
      </c>
      <c r="K83" s="7">
        <v>5</v>
      </c>
      <c r="L83">
        <v>2</v>
      </c>
    </row>
    <row r="84" spans="1:15">
      <c r="A84" t="s">
        <v>6</v>
      </c>
      <c r="B84">
        <v>40</v>
      </c>
      <c r="C84">
        <v>1.9</v>
      </c>
      <c r="D84">
        <v>40</v>
      </c>
      <c r="E84">
        <v>0.20899999999999999</v>
      </c>
      <c r="G84">
        <v>25807</v>
      </c>
      <c r="H84" t="s">
        <v>5</v>
      </c>
      <c r="I84">
        <v>2</v>
      </c>
      <c r="J84" s="7">
        <v>12</v>
      </c>
      <c r="K84" s="8">
        <v>3</v>
      </c>
      <c r="L84">
        <v>2</v>
      </c>
    </row>
    <row r="85" spans="1:15">
      <c r="A85" t="s">
        <v>6</v>
      </c>
      <c r="B85">
        <v>40</v>
      </c>
      <c r="C85">
        <v>1.9</v>
      </c>
      <c r="D85">
        <v>20</v>
      </c>
      <c r="E85">
        <v>0.435</v>
      </c>
      <c r="G85">
        <v>23872</v>
      </c>
      <c r="H85" t="s">
        <v>5</v>
      </c>
      <c r="I85">
        <v>2</v>
      </c>
      <c r="J85" s="7">
        <v>12</v>
      </c>
      <c r="K85" s="7">
        <v>3</v>
      </c>
      <c r="L85">
        <v>2</v>
      </c>
    </row>
    <row r="86" spans="1:15">
      <c r="A86" t="s">
        <v>6</v>
      </c>
      <c r="B86">
        <v>40</v>
      </c>
      <c r="C86">
        <v>1.9</v>
      </c>
      <c r="D86">
        <v>40</v>
      </c>
      <c r="E86">
        <v>0.20899999999999999</v>
      </c>
      <c r="H86" t="s">
        <v>47</v>
      </c>
      <c r="I86">
        <v>2</v>
      </c>
      <c r="J86" s="7">
        <v>16</v>
      </c>
      <c r="K86" s="8">
        <v>2</v>
      </c>
      <c r="L86">
        <v>2</v>
      </c>
    </row>
    <row r="87" spans="1:15">
      <c r="A87" t="s">
        <v>6</v>
      </c>
      <c r="B87">
        <v>40</v>
      </c>
      <c r="C87">
        <v>1.9</v>
      </c>
      <c r="D87">
        <v>20</v>
      </c>
      <c r="E87">
        <v>0.435</v>
      </c>
      <c r="H87" t="s">
        <v>47</v>
      </c>
      <c r="I87">
        <v>2</v>
      </c>
      <c r="J87" s="7">
        <v>16</v>
      </c>
      <c r="K87" s="7">
        <v>2</v>
      </c>
      <c r="L87">
        <v>2</v>
      </c>
    </row>
    <row r="88" spans="1:15">
      <c r="A88" t="s">
        <v>6</v>
      </c>
      <c r="B88">
        <v>10</v>
      </c>
      <c r="C88">
        <v>1.9</v>
      </c>
      <c r="D88">
        <v>40</v>
      </c>
      <c r="E88">
        <v>0.20899999999999999</v>
      </c>
      <c r="G88">
        <v>7337</v>
      </c>
      <c r="H88" t="s">
        <v>5</v>
      </c>
      <c r="I88">
        <v>2</v>
      </c>
      <c r="J88" s="7">
        <v>12</v>
      </c>
      <c r="K88" s="8">
        <v>3</v>
      </c>
      <c r="L88">
        <v>2</v>
      </c>
    </row>
    <row r="89" spans="1:15">
      <c r="A89" t="s">
        <v>6</v>
      </c>
      <c r="B89">
        <v>10</v>
      </c>
      <c r="C89">
        <v>1.9</v>
      </c>
      <c r="D89">
        <v>20</v>
      </c>
      <c r="E89">
        <v>0.435</v>
      </c>
      <c r="H89" t="s">
        <v>5</v>
      </c>
      <c r="I89">
        <v>2</v>
      </c>
      <c r="J89" s="7">
        <v>12</v>
      </c>
      <c r="K89" s="7">
        <v>3</v>
      </c>
      <c r="L89">
        <v>2</v>
      </c>
    </row>
    <row r="92" spans="1:15">
      <c r="J92" s="7"/>
      <c r="K92" s="7"/>
    </row>
    <row r="93" spans="1:15">
      <c r="K93" s="7"/>
    </row>
    <row r="94" spans="1:15" ht="20" thickBot="1">
      <c r="A94" s="4" t="s">
        <v>76</v>
      </c>
      <c r="K94" s="7"/>
    </row>
    <row r="95" spans="1:15" ht="50" thickTop="1" thickBot="1">
      <c r="A95" s="1" t="s">
        <v>0</v>
      </c>
      <c r="B95" s="1" t="s">
        <v>1</v>
      </c>
      <c r="C95" s="6" t="s">
        <v>54</v>
      </c>
      <c r="D95" s="1" t="s">
        <v>2</v>
      </c>
      <c r="E95" s="1" t="s">
        <v>45</v>
      </c>
      <c r="F95" s="1" t="s">
        <v>20</v>
      </c>
      <c r="G95" s="1" t="s">
        <v>74</v>
      </c>
      <c r="H95" s="1" t="s">
        <v>4</v>
      </c>
      <c r="I95" s="1" t="s">
        <v>21</v>
      </c>
      <c r="J95" s="6" t="s">
        <v>22</v>
      </c>
      <c r="K95" s="6" t="s">
        <v>18</v>
      </c>
      <c r="L95" s="1" t="s">
        <v>16</v>
      </c>
      <c r="M95" s="2" t="s">
        <v>23</v>
      </c>
      <c r="N95" s="2" t="s">
        <v>41</v>
      </c>
    </row>
    <row r="96" spans="1:15" ht="16" thickTop="1">
      <c r="A96" s="7" t="s">
        <v>6</v>
      </c>
      <c r="B96" s="7">
        <v>40</v>
      </c>
      <c r="C96">
        <v>1.9</v>
      </c>
      <c r="D96" s="7">
        <v>40</v>
      </c>
      <c r="E96" s="7">
        <v>1</v>
      </c>
      <c r="F96" s="7">
        <v>3468</v>
      </c>
      <c r="G96" s="7"/>
      <c r="H96" s="7" t="s">
        <v>24</v>
      </c>
      <c r="I96" s="7">
        <v>2</v>
      </c>
      <c r="J96" s="7">
        <v>2</v>
      </c>
      <c r="K96" s="8">
        <v>0</v>
      </c>
      <c r="L96" s="7">
        <v>2</v>
      </c>
      <c r="M96" s="7" t="s">
        <v>68</v>
      </c>
    </row>
    <row r="97" spans="1:13">
      <c r="A97" s="7" t="s">
        <v>6</v>
      </c>
      <c r="B97" s="7">
        <v>40</v>
      </c>
      <c r="C97">
        <v>1.9</v>
      </c>
      <c r="D97" s="7">
        <v>20</v>
      </c>
      <c r="E97" s="7">
        <v>0.435</v>
      </c>
      <c r="G97" s="7"/>
      <c r="H97" s="7" t="s">
        <v>24</v>
      </c>
      <c r="I97" s="7">
        <v>2</v>
      </c>
      <c r="J97" s="7">
        <v>2</v>
      </c>
      <c r="K97" s="7">
        <v>0</v>
      </c>
      <c r="L97" s="7">
        <v>2</v>
      </c>
      <c r="M97" s="7" t="s">
        <v>67</v>
      </c>
    </row>
    <row r="98" spans="1:13">
      <c r="A98" s="7" t="s">
        <v>6</v>
      </c>
      <c r="B98" s="7">
        <v>10</v>
      </c>
      <c r="C98">
        <v>1.9</v>
      </c>
      <c r="D98" s="7">
        <v>40</v>
      </c>
      <c r="E98" s="7">
        <v>0.22900000000000001</v>
      </c>
      <c r="F98" s="7">
        <v>907</v>
      </c>
      <c r="G98" s="7">
        <v>1020</v>
      </c>
      <c r="H98" s="7" t="s">
        <v>73</v>
      </c>
      <c r="I98" s="7">
        <v>2</v>
      </c>
      <c r="J98" s="7">
        <v>2</v>
      </c>
      <c r="K98" s="8">
        <v>0</v>
      </c>
      <c r="L98" s="7">
        <v>2</v>
      </c>
      <c r="M98" s="7" t="s">
        <v>75</v>
      </c>
    </row>
    <row r="99" spans="1:13">
      <c r="A99" s="7" t="s">
        <v>6</v>
      </c>
      <c r="B99" s="7">
        <v>10</v>
      </c>
      <c r="C99">
        <v>1.9</v>
      </c>
      <c r="D99" s="7">
        <v>40</v>
      </c>
      <c r="E99" s="7">
        <v>0.22900000000000001</v>
      </c>
      <c r="G99" s="7">
        <v>1080</v>
      </c>
      <c r="H99" s="7" t="s">
        <v>73</v>
      </c>
      <c r="I99" s="7">
        <v>2</v>
      </c>
      <c r="J99" s="7">
        <v>2</v>
      </c>
      <c r="K99" s="7">
        <v>0</v>
      </c>
      <c r="L99" s="7">
        <v>2</v>
      </c>
      <c r="M99" s="7" t="s">
        <v>77</v>
      </c>
    </row>
    <row r="100" spans="1:13">
      <c r="A100" s="7"/>
      <c r="B100" s="7"/>
      <c r="D100" s="7"/>
      <c r="E100" s="7"/>
      <c r="G100" s="7"/>
      <c r="H100" s="7"/>
      <c r="I100" s="7"/>
      <c r="J100" s="7"/>
      <c r="K100" s="7"/>
      <c r="L100" s="7"/>
      <c r="M100" s="7"/>
    </row>
    <row r="101" spans="1:13">
      <c r="A101" s="7"/>
      <c r="B101" s="7"/>
      <c r="D101" s="7"/>
      <c r="E101" s="7"/>
      <c r="G101" s="7"/>
      <c r="H101" s="7"/>
      <c r="I101" s="7"/>
      <c r="J101" s="7"/>
      <c r="K101" s="7"/>
      <c r="L101" s="7"/>
      <c r="M101" s="7"/>
    </row>
    <row r="102" spans="1:13">
      <c r="A102" s="7"/>
      <c r="B102" s="7"/>
      <c r="D102" s="7"/>
      <c r="E102" s="7"/>
      <c r="G102" s="7"/>
      <c r="H102" s="7"/>
      <c r="I102" s="7"/>
      <c r="J102" s="7"/>
      <c r="K102" s="7"/>
      <c r="L102" s="7"/>
      <c r="M102" s="7"/>
    </row>
    <row r="105" spans="1:13" ht="20" thickBot="1">
      <c r="A105" s="4" t="s">
        <v>39</v>
      </c>
    </row>
    <row r="106" spans="1:13" ht="50" thickTop="1" thickBot="1">
      <c r="A106" s="1" t="s">
        <v>0</v>
      </c>
      <c r="B106" s="1" t="s">
        <v>1</v>
      </c>
      <c r="C106" s="6" t="s">
        <v>54</v>
      </c>
      <c r="D106" s="1" t="s">
        <v>2</v>
      </c>
      <c r="E106" s="1" t="s">
        <v>46</v>
      </c>
      <c r="F106" s="1" t="s">
        <v>20</v>
      </c>
      <c r="G106" s="1" t="s">
        <v>3</v>
      </c>
      <c r="H106" s="1" t="s">
        <v>4</v>
      </c>
      <c r="I106" s="1" t="s">
        <v>21</v>
      </c>
      <c r="J106" s="6" t="s">
        <v>22</v>
      </c>
      <c r="K106" s="6" t="s">
        <v>18</v>
      </c>
      <c r="L106" s="1" t="s">
        <v>16</v>
      </c>
      <c r="M106" s="2" t="s">
        <v>23</v>
      </c>
    </row>
    <row r="107" spans="1:13" ht="16" thickTop="1">
      <c r="A107" s="7" t="s">
        <v>6</v>
      </c>
      <c r="B107" s="7">
        <v>40</v>
      </c>
      <c r="C107">
        <v>1.9</v>
      </c>
      <c r="D107" s="7">
        <v>40</v>
      </c>
      <c r="E107" s="7">
        <v>0.20899999999999999</v>
      </c>
      <c r="G107" s="7"/>
      <c r="H107" t="s">
        <v>42</v>
      </c>
      <c r="I107" s="7">
        <v>2</v>
      </c>
      <c r="J107" s="7">
        <v>80</v>
      </c>
      <c r="K107" s="7">
        <v>10</v>
      </c>
      <c r="M107" s="7" t="s">
        <v>44</v>
      </c>
    </row>
    <row r="108" spans="1:13">
      <c r="A108" s="7" t="s">
        <v>6</v>
      </c>
      <c r="B108" s="7">
        <v>40</v>
      </c>
      <c r="C108">
        <v>1.9</v>
      </c>
      <c r="D108" s="7">
        <v>20</v>
      </c>
      <c r="E108" s="7">
        <v>0.435</v>
      </c>
      <c r="G108" s="7"/>
      <c r="H108" t="s">
        <v>42</v>
      </c>
      <c r="I108" s="7">
        <v>2</v>
      </c>
      <c r="J108" s="7">
        <v>80</v>
      </c>
      <c r="K108" s="7">
        <v>6</v>
      </c>
      <c r="M108" s="7" t="s">
        <v>43</v>
      </c>
    </row>
    <row r="113" spans="1:13" ht="20" thickBot="1">
      <c r="A113" s="4" t="s">
        <v>66</v>
      </c>
    </row>
    <row r="114" spans="1:13" ht="66" thickTop="1" thickBot="1">
      <c r="A114" s="1" t="s">
        <v>0</v>
      </c>
      <c r="B114" s="11" t="s">
        <v>60</v>
      </c>
      <c r="C114" s="1" t="s">
        <v>61</v>
      </c>
      <c r="D114" s="6" t="s">
        <v>56</v>
      </c>
      <c r="E114" s="1" t="s">
        <v>57</v>
      </c>
      <c r="F114" s="1" t="s">
        <v>58</v>
      </c>
      <c r="G114" s="11" t="s">
        <v>59</v>
      </c>
      <c r="H114" s="11" t="s">
        <v>65</v>
      </c>
      <c r="I114" s="11"/>
      <c r="J114" s="11" t="s">
        <v>69</v>
      </c>
      <c r="K114" s="11"/>
      <c r="L114" s="12" t="s">
        <v>64</v>
      </c>
    </row>
    <row r="115" spans="1:13" ht="16" thickTop="1">
      <c r="A115" s="7" t="s">
        <v>6</v>
      </c>
      <c r="B115">
        <v>10</v>
      </c>
      <c r="C115" s="7" t="s">
        <v>62</v>
      </c>
      <c r="D115">
        <v>1.7</v>
      </c>
      <c r="E115" s="7">
        <v>40</v>
      </c>
      <c r="F115" s="7">
        <v>0.20899999999999999</v>
      </c>
      <c r="G115" s="7">
        <v>0.105</v>
      </c>
      <c r="H115" s="7">
        <v>54.6</v>
      </c>
      <c r="I115" s="3" t="s">
        <v>72</v>
      </c>
      <c r="J115" s="7">
        <v>1.2</v>
      </c>
    </row>
    <row r="116" spans="1:13">
      <c r="A116" s="7" t="s">
        <v>6</v>
      </c>
      <c r="B116">
        <v>10</v>
      </c>
      <c r="C116" t="s">
        <v>63</v>
      </c>
      <c r="D116">
        <v>1.7</v>
      </c>
      <c r="E116">
        <v>40</v>
      </c>
      <c r="F116">
        <v>0.20899999999999999</v>
      </c>
      <c r="G116">
        <v>0.105</v>
      </c>
      <c r="H116" s="7">
        <v>67</v>
      </c>
      <c r="I116" s="3" t="s">
        <v>72</v>
      </c>
      <c r="J116">
        <v>1.6</v>
      </c>
    </row>
    <row r="117" spans="1:13">
      <c r="A117" s="7" t="s">
        <v>6</v>
      </c>
      <c r="B117">
        <v>10</v>
      </c>
      <c r="C117" t="s">
        <v>63</v>
      </c>
      <c r="D117">
        <v>1.7</v>
      </c>
      <c r="E117">
        <v>20</v>
      </c>
      <c r="F117">
        <v>0.435</v>
      </c>
      <c r="G117">
        <v>0.22</v>
      </c>
      <c r="H117">
        <v>70</v>
      </c>
      <c r="I117" s="3" t="s">
        <v>72</v>
      </c>
      <c r="J117">
        <v>1.6</v>
      </c>
      <c r="L117" s="12"/>
      <c r="M117" s="3"/>
    </row>
    <row r="118" spans="1:13">
      <c r="A118" t="s">
        <v>53</v>
      </c>
      <c r="B118">
        <v>10</v>
      </c>
      <c r="C118" t="s">
        <v>63</v>
      </c>
      <c r="D118">
        <v>0.435</v>
      </c>
      <c r="E118">
        <v>4</v>
      </c>
      <c r="F118">
        <v>1</v>
      </c>
      <c r="G118">
        <v>0.2</v>
      </c>
      <c r="H118">
        <v>20</v>
      </c>
      <c r="I118" s="3" t="s">
        <v>72</v>
      </c>
    </row>
    <row r="119" spans="1:13">
      <c r="L119" s="3"/>
    </row>
    <row r="125" spans="1:13" ht="20" thickBot="1">
      <c r="A125" s="4" t="s">
        <v>70</v>
      </c>
    </row>
    <row r="126" spans="1:13" ht="50" thickTop="1" thickBot="1">
      <c r="A126" s="1" t="s">
        <v>0</v>
      </c>
      <c r="B126" s="1" t="s">
        <v>1</v>
      </c>
      <c r="C126" s="6" t="s">
        <v>54</v>
      </c>
      <c r="D126" s="1" t="s">
        <v>2</v>
      </c>
      <c r="E126" s="1" t="s">
        <v>45</v>
      </c>
      <c r="F126" s="1" t="s">
        <v>11</v>
      </c>
      <c r="G126" s="1" t="s">
        <v>3</v>
      </c>
      <c r="H126" s="1" t="s">
        <v>4</v>
      </c>
      <c r="I126" s="1" t="s">
        <v>8</v>
      </c>
      <c r="J126" s="6" t="s">
        <v>22</v>
      </c>
      <c r="K126" s="6" t="s">
        <v>18</v>
      </c>
    </row>
    <row r="127" spans="1:13" ht="16" thickTop="1">
      <c r="A127" t="s">
        <v>53</v>
      </c>
      <c r="B127">
        <v>40</v>
      </c>
      <c r="C127">
        <v>0.439</v>
      </c>
      <c r="D127">
        <v>5</v>
      </c>
      <c r="E127">
        <v>1</v>
      </c>
      <c r="F127">
        <v>7464</v>
      </c>
      <c r="H127" t="s">
        <v>55</v>
      </c>
      <c r="I127">
        <v>12</v>
      </c>
      <c r="J127" s="7">
        <v>12</v>
      </c>
      <c r="K127" s="7">
        <v>1</v>
      </c>
    </row>
    <row r="128" spans="1:13">
      <c r="A128" t="s">
        <v>6</v>
      </c>
      <c r="B128">
        <v>40</v>
      </c>
      <c r="C128">
        <v>1.9</v>
      </c>
      <c r="D128">
        <v>5</v>
      </c>
      <c r="E128">
        <v>1.2</v>
      </c>
      <c r="F128">
        <v>12960</v>
      </c>
      <c r="H128" t="s">
        <v>55</v>
      </c>
      <c r="I128">
        <v>12</v>
      </c>
      <c r="J128" s="7">
        <v>12</v>
      </c>
      <c r="K128" s="7">
        <v>1</v>
      </c>
    </row>
    <row r="132" spans="1:11" ht="20" thickBot="1">
      <c r="A132" s="4" t="s">
        <v>71</v>
      </c>
    </row>
    <row r="133" spans="1:11" ht="50" thickTop="1" thickBot="1">
      <c r="A133" s="1" t="s">
        <v>0</v>
      </c>
      <c r="B133" s="1" t="s">
        <v>1</v>
      </c>
      <c r="C133" s="6" t="s">
        <v>54</v>
      </c>
      <c r="D133" s="1" t="s">
        <v>2</v>
      </c>
      <c r="E133" s="1" t="s">
        <v>45</v>
      </c>
      <c r="F133" s="1" t="s">
        <v>11</v>
      </c>
      <c r="G133" s="1" t="s">
        <v>3</v>
      </c>
      <c r="H133" s="1" t="s">
        <v>4</v>
      </c>
      <c r="I133" s="1" t="s">
        <v>8</v>
      </c>
      <c r="J133" s="6" t="s">
        <v>22</v>
      </c>
      <c r="K133" s="6" t="s">
        <v>18</v>
      </c>
    </row>
    <row r="134" spans="1:11" ht="16" thickTop="1">
      <c r="A134" t="s">
        <v>6</v>
      </c>
      <c r="B134">
        <v>10</v>
      </c>
      <c r="C134">
        <v>1.7</v>
      </c>
      <c r="D134">
        <v>37</v>
      </c>
      <c r="E134">
        <v>0.22900000000000001</v>
      </c>
      <c r="F134">
        <v>662</v>
      </c>
      <c r="H134" t="s">
        <v>7</v>
      </c>
      <c r="I134">
        <v>12</v>
      </c>
      <c r="J134" s="7">
        <v>12</v>
      </c>
      <c r="K134" s="7">
        <v>1</v>
      </c>
    </row>
    <row r="135" spans="1:11">
      <c r="A135" t="s">
        <v>6</v>
      </c>
      <c r="B135">
        <v>10</v>
      </c>
      <c r="C135">
        <v>3.3</v>
      </c>
      <c r="D135">
        <v>37</v>
      </c>
      <c r="E135">
        <v>0.22900000000000001</v>
      </c>
      <c r="F135">
        <v>676</v>
      </c>
      <c r="H135" t="s">
        <v>7</v>
      </c>
      <c r="I135">
        <v>12</v>
      </c>
      <c r="J135" s="7">
        <v>12</v>
      </c>
      <c r="K135" s="7">
        <v>1</v>
      </c>
    </row>
    <row r="141" spans="1:11">
      <c r="A141" s="10" t="s">
        <v>40</v>
      </c>
    </row>
    <row r="144" spans="1:11">
      <c r="A144" s="9" t="s">
        <v>31</v>
      </c>
    </row>
    <row r="145" spans="1:12">
      <c r="A145" s="9" t="s">
        <v>25</v>
      </c>
    </row>
    <row r="146" spans="1:12" s="11" customFormat="1" ht="17" thickBot="1">
      <c r="A146" s="9" t="s">
        <v>32</v>
      </c>
      <c r="B146"/>
      <c r="C146"/>
      <c r="D146"/>
      <c r="E146"/>
    </row>
    <row r="147" spans="1:12" ht="16" thickTop="1">
      <c r="A147" s="9" t="s">
        <v>33</v>
      </c>
    </row>
    <row r="148" spans="1:12">
      <c r="A148" s="9" t="s">
        <v>34</v>
      </c>
    </row>
    <row r="149" spans="1:12">
      <c r="A149" s="9" t="s">
        <v>35</v>
      </c>
    </row>
    <row r="150" spans="1:12">
      <c r="A150" s="9" t="s">
        <v>36</v>
      </c>
    </row>
    <row r="156" spans="1:12">
      <c r="A156" s="9" t="s">
        <v>37</v>
      </c>
    </row>
    <row r="157" spans="1:12">
      <c r="A157" s="9" t="s">
        <v>25</v>
      </c>
    </row>
    <row r="158" spans="1:12" ht="18" customHeight="1">
      <c r="A158" s="9" t="s">
        <v>26</v>
      </c>
      <c r="L158" s="2"/>
    </row>
    <row r="159" spans="1:12">
      <c r="A159" s="9" t="s">
        <v>27</v>
      </c>
    </row>
    <row r="160" spans="1:12">
      <c r="A160" s="9" t="s">
        <v>28</v>
      </c>
    </row>
    <row r="161" spans="1:12">
      <c r="A161" s="9" t="s">
        <v>29</v>
      </c>
    </row>
    <row r="162" spans="1:12">
      <c r="A162" s="9" t="s">
        <v>30</v>
      </c>
    </row>
    <row r="165" spans="1:12" ht="59" customHeight="1">
      <c r="L165" s="2"/>
    </row>
    <row r="171" spans="1:12">
      <c r="A171" s="7" t="s">
        <v>79</v>
      </c>
      <c r="B171" s="7">
        <v>10</v>
      </c>
      <c r="C171" s="7">
        <v>0.435</v>
      </c>
      <c r="D171" s="7"/>
      <c r="E171" s="7">
        <v>0.19400000000000001</v>
      </c>
      <c r="F171" s="7">
        <v>252</v>
      </c>
      <c r="G171" s="7"/>
      <c r="H171" s="7" t="s">
        <v>55</v>
      </c>
      <c r="I171" s="7">
        <v>12</v>
      </c>
      <c r="J171" s="7">
        <v>12</v>
      </c>
      <c r="K171" s="7">
        <v>1</v>
      </c>
    </row>
    <row r="172" spans="1:12">
      <c r="A172" s="7" t="s">
        <v>79</v>
      </c>
      <c r="B172" s="7">
        <v>10</v>
      </c>
      <c r="C172" s="7">
        <v>0.435</v>
      </c>
      <c r="D172" s="7"/>
      <c r="E172" s="7">
        <v>0.39</v>
      </c>
      <c r="F172" s="7">
        <v>454</v>
      </c>
      <c r="G172" s="7"/>
      <c r="H172" s="7" t="s">
        <v>55</v>
      </c>
      <c r="I172" s="7">
        <v>12</v>
      </c>
      <c r="J172" s="7">
        <v>12</v>
      </c>
      <c r="K172" s="7">
        <v>1</v>
      </c>
    </row>
    <row r="173" spans="1:12">
      <c r="A173" s="7" t="s">
        <v>79</v>
      </c>
      <c r="B173" s="7">
        <v>10</v>
      </c>
      <c r="C173" s="7">
        <v>0.435</v>
      </c>
      <c r="D173" s="7"/>
      <c r="E173" s="7">
        <v>0.58599999999999997</v>
      </c>
      <c r="F173" s="7">
        <v>700</v>
      </c>
      <c r="G173" s="7"/>
      <c r="H173" s="7" t="s">
        <v>55</v>
      </c>
      <c r="I173" s="7">
        <v>12</v>
      </c>
      <c r="J173" s="7">
        <v>12</v>
      </c>
      <c r="K173" s="7">
        <v>1</v>
      </c>
    </row>
    <row r="174" spans="1:12">
      <c r="A174" s="7" t="s">
        <v>79</v>
      </c>
      <c r="B174" s="7">
        <v>10</v>
      </c>
      <c r="C174" s="7">
        <v>0.435</v>
      </c>
      <c r="D174" s="7"/>
      <c r="E174" s="7">
        <v>0.78200000000000003</v>
      </c>
      <c r="F174" s="7">
        <v>868</v>
      </c>
      <c r="G174" s="7"/>
      <c r="H174" s="7" t="s">
        <v>55</v>
      </c>
      <c r="I174" s="7">
        <v>12</v>
      </c>
      <c r="J174" s="7">
        <v>12</v>
      </c>
      <c r="K174" s="7">
        <v>1</v>
      </c>
    </row>
    <row r="175" spans="1:12">
      <c r="A175" s="7" t="s">
        <v>79</v>
      </c>
      <c r="B175" s="7">
        <v>10</v>
      </c>
      <c r="C175" s="7">
        <v>0.435</v>
      </c>
      <c r="D175" s="7"/>
      <c r="E175" s="7">
        <v>1</v>
      </c>
      <c r="F175" s="7">
        <v>1109</v>
      </c>
      <c r="G175" s="7"/>
      <c r="H175" s="7" t="s">
        <v>55</v>
      </c>
      <c r="I175" s="7">
        <v>12</v>
      </c>
      <c r="J175" s="7">
        <v>12</v>
      </c>
      <c r="K175" s="7">
        <v>1</v>
      </c>
    </row>
    <row r="176" spans="1:12">
      <c r="A176" s="7" t="s">
        <v>79</v>
      </c>
      <c r="B176" s="7">
        <v>10</v>
      </c>
      <c r="C176" s="7">
        <v>0.435</v>
      </c>
      <c r="D176" s="7"/>
      <c r="E176" s="7">
        <v>2</v>
      </c>
      <c r="F176" s="7"/>
      <c r="G176" s="7"/>
      <c r="H176" s="7" t="s">
        <v>55</v>
      </c>
      <c r="I176" s="7">
        <v>12</v>
      </c>
      <c r="J176" s="7">
        <v>12</v>
      </c>
      <c r="K176" s="7">
        <v>1</v>
      </c>
    </row>
    <row r="177" spans="1:11">
      <c r="A177" s="16" t="s">
        <v>80</v>
      </c>
      <c r="B177" s="16"/>
      <c r="C177" s="7"/>
      <c r="D177" s="7"/>
      <c r="E177" s="7"/>
      <c r="F177" s="7"/>
      <c r="G177" s="7"/>
      <c r="H177" s="7"/>
      <c r="I177" s="7"/>
      <c r="J177" s="7"/>
      <c r="K177" s="7"/>
    </row>
    <row r="187" spans="1:11">
      <c r="A187" s="10"/>
    </row>
    <row r="190" spans="1:11">
      <c r="A190" s="9"/>
    </row>
    <row r="191" spans="1:11">
      <c r="A191" s="9"/>
    </row>
    <row r="192" spans="1:11">
      <c r="A192" s="9"/>
    </row>
    <row r="193" spans="1:1">
      <c r="A193" s="9"/>
    </row>
    <row r="194" spans="1:1">
      <c r="A194" s="9"/>
    </row>
    <row r="195" spans="1:1">
      <c r="A195" s="9"/>
    </row>
    <row r="196" spans="1:1">
      <c r="A196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  <row r="207" spans="1:1">
      <c r="A207" s="9"/>
    </row>
    <row r="208" spans="1:1">
      <c r="A208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Ranger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sharat</cp:lastModifiedBy>
  <dcterms:created xsi:type="dcterms:W3CDTF">2011-01-28T16:41:02Z</dcterms:created>
  <dcterms:modified xsi:type="dcterms:W3CDTF">2011-03-16T08:06:29Z</dcterms:modified>
</cp:coreProperties>
</file>