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charts/chart20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21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980" yWindow="960" windowWidth="27500" windowHeight="158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S264" i="3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F218"/>
  <c r="E218"/>
  <c r="D218"/>
  <c r="R215"/>
  <c r="Q215"/>
  <c r="R214"/>
  <c r="Q214"/>
  <c r="E208"/>
  <c r="C208"/>
  <c r="B208"/>
  <c r="E207"/>
  <c r="E206"/>
  <c r="E205"/>
  <c r="C205"/>
  <c r="B205"/>
  <c r="E204"/>
  <c r="E203"/>
  <c r="E202"/>
  <c r="C202"/>
  <c r="B202"/>
  <c r="E201"/>
  <c r="E200"/>
  <c r="L197"/>
  <c r="G197"/>
  <c r="E197"/>
  <c r="C197"/>
  <c r="B197"/>
  <c r="L196"/>
  <c r="G196"/>
  <c r="E196"/>
  <c r="C196"/>
  <c r="B196"/>
  <c r="L195"/>
  <c r="H195"/>
  <c r="G195"/>
  <c r="E195"/>
  <c r="C195"/>
  <c r="B195"/>
  <c r="G192"/>
  <c r="E192"/>
  <c r="L191"/>
  <c r="H191"/>
  <c r="G191"/>
  <c r="F191"/>
  <c r="E191"/>
  <c r="L190"/>
  <c r="E183"/>
  <c r="D183"/>
  <c r="E182"/>
  <c r="D182"/>
  <c r="E181"/>
  <c r="D181"/>
  <c r="E178"/>
  <c r="D178"/>
  <c r="C178"/>
  <c r="B178"/>
  <c r="C177"/>
  <c r="B177"/>
  <c r="C176"/>
  <c r="B176"/>
  <c r="C175"/>
  <c r="B175"/>
  <c r="E174"/>
  <c r="D174"/>
  <c r="C174"/>
  <c r="B174"/>
  <c r="C173"/>
  <c r="B173"/>
  <c r="C172"/>
  <c r="B172"/>
  <c r="L171"/>
  <c r="K171"/>
  <c r="J171"/>
  <c r="C171"/>
  <c r="B171"/>
  <c r="L170"/>
  <c r="K170"/>
  <c r="J170"/>
  <c r="E170"/>
  <c r="D170"/>
  <c r="C170"/>
  <c r="B170"/>
  <c r="L169"/>
  <c r="K169"/>
  <c r="J169"/>
  <c r="C169"/>
  <c r="B169"/>
  <c r="C168"/>
  <c r="B168"/>
  <c r="C167"/>
  <c r="B167"/>
  <c r="C165"/>
  <c r="B165"/>
  <c r="C164"/>
  <c r="B164"/>
  <c r="C163"/>
  <c r="B163"/>
  <c r="K161"/>
  <c r="J161"/>
  <c r="C161"/>
  <c r="B161"/>
  <c r="K160"/>
  <c r="J160"/>
  <c r="C160"/>
  <c r="B160"/>
  <c r="K159"/>
  <c r="J159"/>
  <c r="C159"/>
  <c r="B159"/>
  <c r="C158"/>
  <c r="B158"/>
  <c r="C157"/>
  <c r="B157"/>
  <c r="K156"/>
  <c r="J156"/>
  <c r="C156"/>
  <c r="B156"/>
  <c r="K155"/>
  <c r="J155"/>
  <c r="C155"/>
  <c r="B155"/>
  <c r="K154"/>
  <c r="J154"/>
  <c r="C154"/>
  <c r="B154"/>
  <c r="K149"/>
  <c r="K148"/>
  <c r="K147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<sst xmlns="http://schemas.openxmlformats.org/spreadsheetml/2006/main" count="581" uniqueCount="333">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</sst>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7535816"/>
        <c:axId val="558695176"/>
      </c:barChart>
      <c:catAx>
        <c:axId val="527535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58695176"/>
        <c:crosses val="autoZero"/>
        <c:auto val="1"/>
        <c:lblAlgn val="ctr"/>
        <c:lblOffset val="100"/>
      </c:catAx>
      <c:valAx>
        <c:axId val="558695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7535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58474392"/>
        <c:axId val="558477432"/>
      </c:scatterChart>
      <c:valAx>
        <c:axId val="558474392"/>
        <c:scaling>
          <c:orientation val="minMax"/>
        </c:scaling>
        <c:axPos val="b"/>
        <c:numFmt formatCode="General" sourceLinked="1"/>
        <c:tickLblPos val="nextTo"/>
        <c:crossAx val="558477432"/>
        <c:crosses val="autoZero"/>
        <c:crossBetween val="midCat"/>
      </c:valAx>
      <c:valAx>
        <c:axId val="558477432"/>
        <c:scaling>
          <c:orientation val="minMax"/>
        </c:scaling>
        <c:axPos val="l"/>
        <c:majorGridlines/>
        <c:numFmt formatCode="General" sourceLinked="1"/>
        <c:tickLblPos val="nextTo"/>
        <c:crossAx val="5584743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58067576"/>
        <c:axId val="527669688"/>
      </c:barChart>
      <c:catAx>
        <c:axId val="558067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7669688"/>
        <c:crosses val="autoZero"/>
        <c:auto val="1"/>
        <c:lblAlgn val="ctr"/>
        <c:lblOffset val="100"/>
      </c:catAx>
      <c:valAx>
        <c:axId val="527669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0675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27829384"/>
        <c:axId val="527832648"/>
      </c:barChart>
      <c:catAx>
        <c:axId val="52782938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27832648"/>
        <c:crosses val="autoZero"/>
        <c:auto val="1"/>
        <c:lblAlgn val="ctr"/>
        <c:lblOffset val="100"/>
      </c:catAx>
      <c:valAx>
        <c:axId val="527832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78293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58750344"/>
        <c:axId val="558753624"/>
      </c:barChart>
      <c:catAx>
        <c:axId val="55875034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58753624"/>
        <c:crosses val="autoZero"/>
        <c:auto val="1"/>
        <c:lblAlgn val="ctr"/>
        <c:lblOffset val="100"/>
      </c:catAx>
      <c:valAx>
        <c:axId val="5587536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750344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58820808"/>
        <c:axId val="558826792"/>
      </c:barChart>
      <c:catAx>
        <c:axId val="558820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826792"/>
        <c:crosses val="autoZero"/>
        <c:auto val="1"/>
        <c:lblAlgn val="ctr"/>
        <c:lblOffset val="100"/>
      </c:catAx>
      <c:valAx>
        <c:axId val="558826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82080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58726328"/>
        <c:axId val="558734680"/>
      </c:barChart>
      <c:catAx>
        <c:axId val="558726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558734680"/>
        <c:crosses val="autoZero"/>
        <c:auto val="1"/>
        <c:lblAlgn val="ctr"/>
        <c:lblOffset val="100"/>
      </c:catAx>
      <c:valAx>
        <c:axId val="558734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558726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58866520"/>
        <c:axId val="558893672"/>
      </c:barChart>
      <c:catAx>
        <c:axId val="558866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558893672"/>
        <c:crosses val="autoZero"/>
        <c:auto val="1"/>
        <c:lblAlgn val="ctr"/>
        <c:lblOffset val="100"/>
      </c:catAx>
      <c:valAx>
        <c:axId val="558893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58866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58926840"/>
        <c:axId val="558918984"/>
      </c:barChart>
      <c:catAx>
        <c:axId val="55892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558918984"/>
        <c:crosses val="autoZero"/>
        <c:auto val="1"/>
        <c:lblAlgn val="ctr"/>
        <c:lblOffset val="100"/>
      </c:catAx>
      <c:valAx>
        <c:axId val="558918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58926840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558947368"/>
        <c:axId val="558958792"/>
      </c:barChart>
      <c:catAx>
        <c:axId val="558947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558958792"/>
        <c:crosses val="autoZero"/>
        <c:auto val="1"/>
        <c:lblAlgn val="ctr"/>
        <c:lblOffset val="100"/>
      </c:catAx>
      <c:valAx>
        <c:axId val="558958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58947368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559027752"/>
        <c:axId val="559033560"/>
      </c:barChart>
      <c:catAx>
        <c:axId val="559027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</c:title>
        <c:numFmt formatCode="General" sourceLinked="1"/>
        <c:tickLblPos val="nextTo"/>
        <c:crossAx val="559033560"/>
        <c:crosses val="autoZero"/>
        <c:auto val="1"/>
        <c:lblAlgn val="ctr"/>
        <c:lblOffset val="100"/>
      </c:catAx>
      <c:valAx>
        <c:axId val="559033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902775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58633304"/>
        <c:axId val="558638456"/>
      </c:barChart>
      <c:catAx>
        <c:axId val="558633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58638456"/>
        <c:crosses val="autoZero"/>
        <c:auto val="1"/>
        <c:lblAlgn val="ctr"/>
        <c:lblOffset val="100"/>
      </c:catAx>
      <c:valAx>
        <c:axId val="558638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58633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59010712"/>
        <c:axId val="559007368"/>
      </c:barChart>
      <c:catAx>
        <c:axId val="559010712"/>
        <c:scaling>
          <c:orientation val="minMax"/>
        </c:scaling>
        <c:axPos val="b"/>
        <c:tickLblPos val="nextTo"/>
        <c:crossAx val="559007368"/>
        <c:crosses val="autoZero"/>
        <c:auto val="1"/>
        <c:lblAlgn val="ctr"/>
        <c:lblOffset val="100"/>
      </c:catAx>
      <c:valAx>
        <c:axId val="559007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59010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559097720"/>
        <c:axId val="559105784"/>
      </c:barChart>
      <c:catAx>
        <c:axId val="559097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59105784"/>
        <c:crosses val="autoZero"/>
        <c:auto val="1"/>
        <c:lblAlgn val="ctr"/>
        <c:lblOffset val="100"/>
        <c:tickLblSkip val="1"/>
        <c:tickMarkSkip val="1"/>
      </c:catAx>
      <c:valAx>
        <c:axId val="559105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59097720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28118488"/>
        <c:axId val="528124344"/>
      </c:barChart>
      <c:catAx>
        <c:axId val="528118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28124344"/>
        <c:crosses val="autoZero"/>
        <c:auto val="1"/>
        <c:lblAlgn val="ctr"/>
        <c:lblOffset val="100"/>
      </c:catAx>
      <c:valAx>
        <c:axId val="528124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8118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57974248"/>
        <c:axId val="528132168"/>
      </c:barChart>
      <c:catAx>
        <c:axId val="557974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8132168"/>
        <c:crosses val="autoZero"/>
        <c:auto val="1"/>
        <c:lblAlgn val="ctr"/>
        <c:lblOffset val="100"/>
      </c:catAx>
      <c:valAx>
        <c:axId val="528132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57974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58094024"/>
        <c:axId val="558101304"/>
      </c:barChart>
      <c:catAx>
        <c:axId val="558094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101304"/>
        <c:crosses val="autoZero"/>
        <c:auto val="1"/>
        <c:lblAlgn val="ctr"/>
        <c:lblOffset val="100"/>
      </c:catAx>
      <c:valAx>
        <c:axId val="558101304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094024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58045192"/>
        <c:axId val="558042920"/>
      </c:barChart>
      <c:catAx>
        <c:axId val="558045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58042920"/>
        <c:crosses val="autoZero"/>
        <c:auto val="1"/>
        <c:lblAlgn val="ctr"/>
        <c:lblOffset val="100"/>
      </c:catAx>
      <c:valAx>
        <c:axId val="558042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804519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28210696"/>
        <c:axId val="528207752"/>
      </c:scatterChart>
      <c:valAx>
        <c:axId val="528210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8207752"/>
        <c:crosses val="autoZero"/>
        <c:crossBetween val="midCat"/>
      </c:valAx>
      <c:valAx>
        <c:axId val="528207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82106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27531656"/>
        <c:axId val="528179704"/>
      </c:scatterChart>
      <c:valAx>
        <c:axId val="527531656"/>
        <c:scaling>
          <c:orientation val="minMax"/>
        </c:scaling>
        <c:axPos val="b"/>
        <c:numFmt formatCode="General" sourceLinked="1"/>
        <c:tickLblPos val="nextTo"/>
        <c:crossAx val="528179704"/>
        <c:crosses val="autoZero"/>
        <c:crossBetween val="midCat"/>
      </c:valAx>
      <c:valAx>
        <c:axId val="528179704"/>
        <c:scaling>
          <c:orientation val="minMax"/>
        </c:scaling>
        <c:axPos val="l"/>
        <c:majorGridlines/>
        <c:numFmt formatCode="General" sourceLinked="1"/>
        <c:tickLblPos val="nextTo"/>
        <c:crossAx val="527531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28227656"/>
        <c:axId val="528306984"/>
      </c:scatterChart>
      <c:valAx>
        <c:axId val="528227656"/>
        <c:scaling>
          <c:orientation val="minMax"/>
        </c:scaling>
        <c:axPos val="b"/>
        <c:numFmt formatCode="General" sourceLinked="1"/>
        <c:tickLblPos val="nextTo"/>
        <c:crossAx val="528306984"/>
        <c:crosses val="autoZero"/>
        <c:crossBetween val="midCat"/>
      </c:valAx>
      <c:valAx>
        <c:axId val="528306984"/>
        <c:scaling>
          <c:orientation val="minMax"/>
        </c:scaling>
        <c:axPos val="l"/>
        <c:majorGridlines/>
        <c:numFmt formatCode="General" sourceLinked="1"/>
        <c:tickLblPos val="nextTo"/>
        <c:crossAx val="528227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10" Type="http://schemas.openxmlformats.org/officeDocument/2006/relationships/chart" Target="../charts/chart20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1" Type="http://schemas.openxmlformats.org/officeDocument/2006/relationships/chart" Target="../charts/chart21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9" Type="http://schemas.openxmlformats.org/officeDocument/2006/relationships/chart" Target="../charts/chart19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698500</xdr:colOff>
      <xdr:row>252</xdr:row>
      <xdr:rowOff>88900</xdr:rowOff>
    </xdr:from>
    <xdr:to>
      <xdr:col>29</xdr:col>
      <xdr:colOff>762000</xdr:colOff>
      <xdr:row>284</xdr:row>
      <xdr:rowOff>88900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198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303</v>
      </c>
      <c r="B2" s="3" t="s">
        <v>302</v>
      </c>
      <c r="C2" s="4" t="s">
        <v>181</v>
      </c>
      <c r="D2" s="5" t="s">
        <v>182</v>
      </c>
      <c r="E2" s="3" t="s">
        <v>330</v>
      </c>
      <c r="F2" s="3" t="s">
        <v>331</v>
      </c>
      <c r="G2" s="6" t="s">
        <v>221</v>
      </c>
      <c r="H2" s="3" t="s">
        <v>222</v>
      </c>
      <c r="I2" s="7" t="s">
        <v>223</v>
      </c>
      <c r="J2" s="7" t="s">
        <v>224</v>
      </c>
      <c r="K2" s="8" t="s">
        <v>205</v>
      </c>
      <c r="L2" s="8" t="s">
        <v>99</v>
      </c>
      <c r="M2" s="8" t="s">
        <v>122</v>
      </c>
      <c r="N2" s="8" t="s">
        <v>123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124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303</v>
      </c>
      <c r="B9" s="3" t="s">
        <v>302</v>
      </c>
      <c r="C9" s="4" t="s">
        <v>181</v>
      </c>
      <c r="D9" s="5" t="s">
        <v>182</v>
      </c>
      <c r="E9" s="3" t="s">
        <v>330</v>
      </c>
      <c r="F9" s="3" t="s">
        <v>331</v>
      </c>
      <c r="G9" s="6" t="s">
        <v>221</v>
      </c>
      <c r="H9" s="3" t="s">
        <v>222</v>
      </c>
      <c r="I9" s="7" t="s">
        <v>223</v>
      </c>
      <c r="J9" s="7" t="s">
        <v>224</v>
      </c>
      <c r="K9" s="8" t="s">
        <v>205</v>
      </c>
      <c r="L9" s="8" t="s">
        <v>99</v>
      </c>
      <c r="M9" s="8" t="s">
        <v>122</v>
      </c>
      <c r="N9" s="8" t="s">
        <v>123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257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303</v>
      </c>
      <c r="B17" s="3" t="s">
        <v>302</v>
      </c>
      <c r="C17" s="4" t="s">
        <v>181</v>
      </c>
      <c r="D17" s="5" t="s">
        <v>182</v>
      </c>
      <c r="E17" s="3" t="s">
        <v>330</v>
      </c>
      <c r="F17" s="3" t="s">
        <v>331</v>
      </c>
      <c r="G17" s="6" t="s">
        <v>221</v>
      </c>
      <c r="H17" s="3" t="s">
        <v>222</v>
      </c>
      <c r="I17" s="7" t="s">
        <v>223</v>
      </c>
      <c r="J17" s="7" t="s">
        <v>224</v>
      </c>
      <c r="K17" s="8" t="s">
        <v>205</v>
      </c>
      <c r="L17" s="8" t="s">
        <v>99</v>
      </c>
      <c r="M17" s="8" t="s">
        <v>122</v>
      </c>
      <c r="N17" s="8" t="s">
        <v>123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258</v>
      </c>
      <c r="B24" s="5" t="s">
        <v>259</v>
      </c>
      <c r="C24" s="6" t="s">
        <v>221</v>
      </c>
      <c r="D24" s="3" t="s">
        <v>260</v>
      </c>
      <c r="E24" s="7" t="s">
        <v>220</v>
      </c>
      <c r="F24" s="7" t="s">
        <v>100</v>
      </c>
      <c r="G24" s="7" t="s">
        <v>266</v>
      </c>
      <c r="H24" s="7" t="s">
        <v>267</v>
      </c>
      <c r="I24" s="7" t="s">
        <v>207</v>
      </c>
      <c r="J24" s="7" t="s">
        <v>255</v>
      </c>
      <c r="K24" s="8" t="s">
        <v>256</v>
      </c>
      <c r="L24" s="8" t="s">
        <v>163</v>
      </c>
      <c r="M24" s="8" t="s">
        <v>164</v>
      </c>
      <c r="N24" s="8" t="s">
        <v>163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165</v>
      </c>
    </row>
    <row r="32" spans="1:19" ht="46" thickBot="1">
      <c r="D32" s="3" t="s">
        <v>166</v>
      </c>
      <c r="E32" s="5" t="s">
        <v>167</v>
      </c>
      <c r="F32" s="6" t="s">
        <v>221</v>
      </c>
      <c r="G32" s="3" t="s">
        <v>144</v>
      </c>
      <c r="H32" s="8" t="s">
        <v>50</v>
      </c>
      <c r="I32" s="8" t="s">
        <v>51</v>
      </c>
      <c r="J32" s="8" t="s">
        <v>52</v>
      </c>
      <c r="K32" s="8" t="s">
        <v>53</v>
      </c>
      <c r="R32" t="s">
        <v>54</v>
      </c>
      <c r="S32" t="s">
        <v>55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157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158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117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148</v>
      </c>
    </row>
    <row r="37" spans="4:19">
      <c r="M37" t="s">
        <v>149</v>
      </c>
    </row>
    <row r="60" spans="25:25">
      <c r="Y60" t="s">
        <v>150</v>
      </c>
    </row>
    <row r="65" spans="1:14" ht="15">
      <c r="A65" s="1"/>
      <c r="B65" s="2"/>
      <c r="C65" s="2"/>
      <c r="D65" s="2"/>
      <c r="E65" s="2"/>
      <c r="F65" s="2"/>
      <c r="G65" s="1" t="s">
        <v>153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303</v>
      </c>
      <c r="B66" s="3" t="s">
        <v>302</v>
      </c>
      <c r="C66" s="4" t="s">
        <v>181</v>
      </c>
      <c r="D66" s="5" t="s">
        <v>182</v>
      </c>
      <c r="E66" s="3" t="s">
        <v>330</v>
      </c>
      <c r="F66" s="3" t="s">
        <v>331</v>
      </c>
      <c r="G66" s="6" t="s">
        <v>221</v>
      </c>
      <c r="H66" s="3" t="s">
        <v>222</v>
      </c>
      <c r="I66" s="7" t="s">
        <v>223</v>
      </c>
      <c r="J66" s="7" t="s">
        <v>224</v>
      </c>
      <c r="K66" s="8" t="s">
        <v>205</v>
      </c>
      <c r="L66" s="8" t="s">
        <v>99</v>
      </c>
      <c r="M66" s="8" t="s">
        <v>122</v>
      </c>
      <c r="N66" s="8" t="s">
        <v>123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154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303</v>
      </c>
      <c r="B73" s="3" t="s">
        <v>302</v>
      </c>
      <c r="C73" s="4" t="s">
        <v>181</v>
      </c>
      <c r="D73" s="5" t="s">
        <v>182</v>
      </c>
      <c r="E73" s="3" t="s">
        <v>330</v>
      </c>
      <c r="F73" s="3" t="s">
        <v>331</v>
      </c>
      <c r="G73" s="6" t="s">
        <v>221</v>
      </c>
      <c r="H73" s="3" t="s">
        <v>222</v>
      </c>
      <c r="I73" s="7" t="s">
        <v>223</v>
      </c>
      <c r="J73" s="7" t="s">
        <v>224</v>
      </c>
      <c r="K73" s="8" t="s">
        <v>205</v>
      </c>
      <c r="L73" s="8" t="s">
        <v>99</v>
      </c>
      <c r="M73" s="8" t="s">
        <v>122</v>
      </c>
      <c r="N73" s="8" t="s">
        <v>123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155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303</v>
      </c>
      <c r="B80" s="3" t="s">
        <v>302</v>
      </c>
      <c r="C80" s="4" t="s">
        <v>181</v>
      </c>
      <c r="D80" s="5" t="s">
        <v>182</v>
      </c>
      <c r="E80" s="3" t="s">
        <v>330</v>
      </c>
      <c r="F80" s="3" t="s">
        <v>331</v>
      </c>
      <c r="G80" s="6" t="s">
        <v>221</v>
      </c>
      <c r="H80" s="3" t="s">
        <v>222</v>
      </c>
      <c r="I80" s="7" t="s">
        <v>223</v>
      </c>
      <c r="J80" s="7" t="s">
        <v>224</v>
      </c>
      <c r="K80" s="8" t="s">
        <v>205</v>
      </c>
      <c r="L80" s="8" t="s">
        <v>99</v>
      </c>
      <c r="M80" s="8" t="s">
        <v>122</v>
      </c>
      <c r="N80" s="8" t="s">
        <v>123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196</v>
      </c>
      <c r="B87" s="6" t="s">
        <v>221</v>
      </c>
      <c r="C87" s="7" t="s">
        <v>197</v>
      </c>
      <c r="D87" s="7" t="s">
        <v>197</v>
      </c>
      <c r="E87" s="7" t="s">
        <v>197</v>
      </c>
      <c r="F87" s="8" t="s">
        <v>204</v>
      </c>
      <c r="G87" s="8" t="s">
        <v>291</v>
      </c>
      <c r="H87" s="7" t="s">
        <v>104</v>
      </c>
      <c r="I87" s="7" t="s">
        <v>104</v>
      </c>
      <c r="J87" s="7" t="s">
        <v>104</v>
      </c>
      <c r="K87" s="8" t="s">
        <v>103</v>
      </c>
      <c r="L87" s="8" t="s">
        <v>304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305</v>
      </c>
    </row>
    <row r="96" spans="1:12" ht="33" thickBot="1">
      <c r="A96" s="3" t="s">
        <v>306</v>
      </c>
      <c r="B96" s="5" t="s">
        <v>221</v>
      </c>
      <c r="C96" s="6" t="s">
        <v>307</v>
      </c>
      <c r="D96" s="3" t="s">
        <v>108</v>
      </c>
      <c r="E96" s="3" t="s">
        <v>109</v>
      </c>
      <c r="F96" s="5" t="s">
        <v>110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111</v>
      </c>
    </row>
    <row r="101" spans="1:22">
      <c r="V101">
        <v>9144.5290000000005</v>
      </c>
    </row>
    <row r="105" spans="1:22">
      <c r="I105" t="s">
        <v>157</v>
      </c>
    </row>
    <row r="106" spans="1:22">
      <c r="I106" t="s">
        <v>112</v>
      </c>
    </row>
    <row r="107" spans="1:22">
      <c r="I107" t="s">
        <v>113</v>
      </c>
    </row>
    <row r="108" spans="1:22">
      <c r="I108" t="s">
        <v>107</v>
      </c>
    </row>
    <row r="109" spans="1:22">
      <c r="I109" t="s">
        <v>56</v>
      </c>
    </row>
    <row r="120" spans="1:17" ht="15">
      <c r="A120" s="1"/>
      <c r="B120" s="2"/>
      <c r="C120" s="2"/>
      <c r="D120" s="2"/>
      <c r="E120" s="2"/>
      <c r="F120" s="2"/>
      <c r="G120" s="1" t="s">
        <v>57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303</v>
      </c>
      <c r="B121" s="3" t="s">
        <v>258</v>
      </c>
      <c r="C121" s="4" t="s">
        <v>176</v>
      </c>
      <c r="D121" s="5" t="s">
        <v>182</v>
      </c>
      <c r="E121" s="3" t="s">
        <v>330</v>
      </c>
      <c r="F121" s="3" t="s">
        <v>331</v>
      </c>
      <c r="G121" s="6" t="s">
        <v>221</v>
      </c>
      <c r="H121" s="3" t="s">
        <v>222</v>
      </c>
      <c r="I121" s="7" t="s">
        <v>223</v>
      </c>
      <c r="J121" s="7" t="s">
        <v>224</v>
      </c>
      <c r="K121" s="8" t="s">
        <v>205</v>
      </c>
      <c r="L121" s="8" t="s">
        <v>99</v>
      </c>
      <c r="M121" s="8" t="s">
        <v>122</v>
      </c>
      <c r="N121" s="8" t="s">
        <v>177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178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303</v>
      </c>
      <c r="B130" s="3" t="s">
        <v>302</v>
      </c>
      <c r="C130" s="4" t="s">
        <v>181</v>
      </c>
      <c r="D130" s="5" t="s">
        <v>182</v>
      </c>
      <c r="E130" s="3" t="s">
        <v>330</v>
      </c>
      <c r="F130" s="3" t="s">
        <v>331</v>
      </c>
      <c r="G130" s="6" t="s">
        <v>221</v>
      </c>
      <c r="H130" s="3" t="s">
        <v>222</v>
      </c>
      <c r="I130" s="7" t="s">
        <v>223</v>
      </c>
      <c r="J130" s="7" t="s">
        <v>224</v>
      </c>
      <c r="K130" s="8" t="s">
        <v>205</v>
      </c>
      <c r="L130" s="8" t="s">
        <v>99</v>
      </c>
      <c r="M130" s="8" t="s">
        <v>122</v>
      </c>
      <c r="N130" s="8" t="s">
        <v>123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218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303</v>
      </c>
      <c r="B140" s="3" t="s">
        <v>302</v>
      </c>
      <c r="C140" s="4" t="s">
        <v>181</v>
      </c>
      <c r="D140" s="5" t="s">
        <v>182</v>
      </c>
      <c r="E140" s="3" t="s">
        <v>330</v>
      </c>
      <c r="F140" s="3" t="s">
        <v>331</v>
      </c>
      <c r="G140" s="6" t="s">
        <v>221</v>
      </c>
      <c r="H140" s="3" t="s">
        <v>222</v>
      </c>
      <c r="I140" s="7" t="s">
        <v>223</v>
      </c>
      <c r="J140" s="7" t="s">
        <v>224</v>
      </c>
      <c r="K140" s="8" t="s">
        <v>205</v>
      </c>
      <c r="L140" s="8" t="s">
        <v>99</v>
      </c>
      <c r="M140" s="8" t="s">
        <v>122</v>
      </c>
      <c r="N140" s="8" t="s">
        <v>177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181</v>
      </c>
      <c r="B147" s="6" t="s">
        <v>221</v>
      </c>
      <c r="C147" s="3" t="s">
        <v>222</v>
      </c>
      <c r="D147" s="3" t="s">
        <v>222</v>
      </c>
      <c r="E147" s="3" t="s">
        <v>222</v>
      </c>
      <c r="F147" s="3" t="s">
        <v>219</v>
      </c>
      <c r="G147" s="3" t="s">
        <v>168</v>
      </c>
      <c r="H147" s="7" t="s">
        <v>223</v>
      </c>
      <c r="I147" s="7" t="s">
        <v>223</v>
      </c>
      <c r="J147" s="7" t="s">
        <v>223</v>
      </c>
      <c r="K147" s="8" t="s">
        <v>169</v>
      </c>
      <c r="L147" s="8" t="s">
        <v>170</v>
      </c>
      <c r="M147" s="7" t="s">
        <v>224</v>
      </c>
      <c r="N147" s="7" t="s">
        <v>224</v>
      </c>
      <c r="O147" s="7" t="s">
        <v>224</v>
      </c>
      <c r="P147" s="8" t="s">
        <v>171</v>
      </c>
      <c r="Q147" s="8" t="s">
        <v>290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118</v>
      </c>
    </row>
    <row r="155" spans="1:17" ht="49" thickBot="1">
      <c r="C155" s="3" t="s">
        <v>119</v>
      </c>
      <c r="D155" s="5" t="s">
        <v>182</v>
      </c>
      <c r="E155" s="6" t="s">
        <v>120</v>
      </c>
      <c r="F155" s="3" t="s">
        <v>222</v>
      </c>
      <c r="G155" s="3" t="s">
        <v>121</v>
      </c>
      <c r="H155" s="8" t="s">
        <v>209</v>
      </c>
      <c r="I155" s="8" t="s">
        <v>210</v>
      </c>
      <c r="J155" s="8" t="s">
        <v>242</v>
      </c>
      <c r="K155" s="8" t="s">
        <v>243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332</v>
      </c>
    </row>
    <row r="4" spans="1:8" ht="46" thickBot="1">
      <c r="A4" s="3" t="s">
        <v>302</v>
      </c>
      <c r="B4" s="5" t="s">
        <v>182</v>
      </c>
      <c r="C4" s="6" t="s">
        <v>221</v>
      </c>
      <c r="D4" s="3" t="s">
        <v>222</v>
      </c>
      <c r="E4" s="8" t="s">
        <v>201</v>
      </c>
      <c r="F4" s="8" t="s">
        <v>51</v>
      </c>
      <c r="G4" s="8" t="s">
        <v>52</v>
      </c>
      <c r="H4" s="8" t="s">
        <v>53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54</v>
      </c>
      <c r="H31" t="s">
        <v>202</v>
      </c>
    </row>
    <row r="32" spans="2:8">
      <c r="B32" t="s">
        <v>157</v>
      </c>
      <c r="G32">
        <v>1.59</v>
      </c>
      <c r="H32">
        <v>1.36</v>
      </c>
    </row>
    <row r="33" spans="1:8" ht="15">
      <c r="B33" t="s">
        <v>158</v>
      </c>
      <c r="G33" s="10">
        <v>9155.6200000000008</v>
      </c>
      <c r="H33" s="10">
        <v>11.06</v>
      </c>
    </row>
    <row r="34" spans="1:8">
      <c r="B34" t="s">
        <v>203</v>
      </c>
    </row>
    <row r="35" spans="1:8">
      <c r="B35" t="s">
        <v>107</v>
      </c>
    </row>
    <row r="36" spans="1:8">
      <c r="B36" t="s">
        <v>56</v>
      </c>
    </row>
    <row r="48" spans="1:8">
      <c r="A48" t="s">
        <v>305</v>
      </c>
    </row>
    <row r="50" spans="1:9" ht="33" thickBot="1">
      <c r="A50" s="3" t="s">
        <v>306</v>
      </c>
      <c r="B50" s="5" t="s">
        <v>221</v>
      </c>
      <c r="C50" s="6" t="s">
        <v>307</v>
      </c>
      <c r="D50" s="3" t="s">
        <v>108</v>
      </c>
      <c r="E50" s="3" t="s">
        <v>109</v>
      </c>
      <c r="F50" s="5" t="s">
        <v>110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293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2</v>
      </c>
      <c r="H55" t="s">
        <v>3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157</v>
      </c>
      <c r="G64" t="s">
        <v>111</v>
      </c>
    </row>
    <row r="65" spans="1:11" ht="15">
      <c r="B65" t="s">
        <v>158</v>
      </c>
      <c r="G65">
        <v>9144.5290000000005</v>
      </c>
      <c r="H65" s="10"/>
    </row>
    <row r="66" spans="1:11">
      <c r="B66" t="s">
        <v>203</v>
      </c>
    </row>
    <row r="67" spans="1:11">
      <c r="B67" t="s">
        <v>107</v>
      </c>
    </row>
    <row r="68" spans="1:11">
      <c r="B68" t="s">
        <v>56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118</v>
      </c>
    </row>
    <row r="80" spans="1:11" ht="49" thickBot="1">
      <c r="A80" s="3" t="s">
        <v>119</v>
      </c>
      <c r="B80" s="5" t="s">
        <v>182</v>
      </c>
      <c r="C80" s="6" t="s">
        <v>120</v>
      </c>
      <c r="D80" s="3" t="s">
        <v>222</v>
      </c>
      <c r="E80" s="3" t="s">
        <v>121</v>
      </c>
      <c r="F80" s="8" t="s">
        <v>209</v>
      </c>
      <c r="G80" s="8" t="s">
        <v>210</v>
      </c>
      <c r="H80" s="8" t="s">
        <v>72</v>
      </c>
      <c r="I80" s="8" t="s">
        <v>73</v>
      </c>
      <c r="J80" s="8" t="s">
        <v>242</v>
      </c>
      <c r="K80" s="8" t="s">
        <v>243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292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B290"/>
  <sheetViews>
    <sheetView tabSelected="1" topLeftCell="R247" workbookViewId="0">
      <selection activeCell="AG276" sqref="AG276"/>
    </sheetView>
  </sheetViews>
  <sheetFormatPr baseColWidth="10" defaultRowHeight="13"/>
  <sheetData>
    <row r="2" spans="1:24">
      <c r="A2" s="15" t="s">
        <v>27</v>
      </c>
      <c r="B2" s="15" t="s">
        <v>30</v>
      </c>
      <c r="C2" s="15"/>
      <c r="I2" s="15"/>
      <c r="K2" s="15" t="s">
        <v>28</v>
      </c>
    </row>
    <row r="4" spans="1:24">
      <c r="A4" t="s">
        <v>208</v>
      </c>
      <c r="B4" t="s">
        <v>227</v>
      </c>
      <c r="C4" t="s">
        <v>327</v>
      </c>
      <c r="D4" t="s">
        <v>328</v>
      </c>
      <c r="E4" t="s">
        <v>323</v>
      </c>
      <c r="F4" t="s">
        <v>228</v>
      </c>
      <c r="G4" t="s">
        <v>229</v>
      </c>
      <c r="H4" t="s">
        <v>225</v>
      </c>
      <c r="I4" t="s">
        <v>230</v>
      </c>
      <c r="J4" t="s">
        <v>322</v>
      </c>
      <c r="K4" t="s">
        <v>225</v>
      </c>
      <c r="L4" t="s">
        <v>231</v>
      </c>
      <c r="M4" t="s">
        <v>238</v>
      </c>
      <c r="N4" t="s">
        <v>239</v>
      </c>
      <c r="O4" t="s">
        <v>215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289</v>
      </c>
      <c r="B10" s="15" t="s">
        <v>26</v>
      </c>
    </row>
    <row r="11" spans="1:24" ht="26">
      <c r="A11" s="11" t="s">
        <v>208</v>
      </c>
      <c r="B11" s="11" t="s">
        <v>97</v>
      </c>
      <c r="C11" s="11" t="s">
        <v>227</v>
      </c>
      <c r="D11" s="11" t="s">
        <v>93</v>
      </c>
      <c r="E11" s="11" t="s">
        <v>94</v>
      </c>
      <c r="F11" s="11" t="s">
        <v>95</v>
      </c>
      <c r="G11" s="11" t="s">
        <v>96</v>
      </c>
      <c r="H11" s="11" t="s">
        <v>147</v>
      </c>
      <c r="I11" s="11" t="s">
        <v>98</v>
      </c>
      <c r="J11" s="11" t="s">
        <v>11</v>
      </c>
      <c r="M11" t="s">
        <v>101</v>
      </c>
      <c r="R11" t="s">
        <v>128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208</v>
      </c>
      <c r="N12" s="11" t="s">
        <v>97</v>
      </c>
      <c r="O12" s="11" t="s">
        <v>227</v>
      </c>
      <c r="P12" s="11" t="s">
        <v>102</v>
      </c>
      <c r="Q12" s="11"/>
      <c r="R12" s="11" t="s">
        <v>208</v>
      </c>
      <c r="S12" s="11" t="s">
        <v>329</v>
      </c>
      <c r="T12" s="11" t="s">
        <v>156</v>
      </c>
      <c r="U12" s="11" t="s">
        <v>88</v>
      </c>
      <c r="V12" s="11" t="s">
        <v>89</v>
      </c>
      <c r="W12" s="11" t="s">
        <v>90</v>
      </c>
      <c r="X12" s="11" t="s">
        <v>91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145</v>
      </c>
      <c r="B17" t="s">
        <v>225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146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232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233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262</v>
      </c>
      <c r="I24" s="15" t="s">
        <v>263</v>
      </c>
    </row>
    <row r="26" spans="1:24">
      <c r="A26" t="s">
        <v>208</v>
      </c>
      <c r="B26" t="s">
        <v>235</v>
      </c>
      <c r="C26" t="s">
        <v>234</v>
      </c>
      <c r="D26" t="s">
        <v>328</v>
      </c>
      <c r="E26" t="s">
        <v>225</v>
      </c>
      <c r="F26" t="s">
        <v>235</v>
      </c>
      <c r="G26" t="s">
        <v>234</v>
      </c>
      <c r="H26" t="s">
        <v>328</v>
      </c>
      <c r="I26" t="s">
        <v>225</v>
      </c>
      <c r="J26" t="s">
        <v>236</v>
      </c>
      <c r="K26" t="s">
        <v>234</v>
      </c>
      <c r="L26" t="s">
        <v>328</v>
      </c>
      <c r="M26" t="s">
        <v>225</v>
      </c>
      <c r="N26" t="s">
        <v>237</v>
      </c>
      <c r="P26" t="s">
        <v>240</v>
      </c>
      <c r="Q26" t="s">
        <v>241</v>
      </c>
      <c r="R26" t="s">
        <v>46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45</v>
      </c>
    </row>
    <row r="33" spans="3:17">
      <c r="I33" t="s">
        <v>42</v>
      </c>
      <c r="J33" t="s">
        <v>43</v>
      </c>
      <c r="K33" t="s">
        <v>44</v>
      </c>
    </row>
    <row r="34" spans="3:17">
      <c r="D34" t="s">
        <v>92</v>
      </c>
      <c r="E34" t="s">
        <v>91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39</v>
      </c>
      <c r="Q44">
        <v>4</v>
      </c>
    </row>
    <row r="45" spans="3:17">
      <c r="C45" t="s">
        <v>179</v>
      </c>
      <c r="Q45">
        <v>8</v>
      </c>
    </row>
    <row r="46" spans="3:17">
      <c r="C46" t="s">
        <v>180</v>
      </c>
    </row>
    <row r="47" spans="3:17">
      <c r="C47" t="s">
        <v>226</v>
      </c>
    </row>
    <row r="53" spans="1:11">
      <c r="D53" t="s">
        <v>125</v>
      </c>
    </row>
    <row r="56" spans="1:11">
      <c r="A56" t="s">
        <v>184</v>
      </c>
      <c r="B56" t="s">
        <v>185</v>
      </c>
      <c r="C56" t="s">
        <v>105</v>
      </c>
      <c r="D56" t="s">
        <v>321</v>
      </c>
      <c r="E56" t="s">
        <v>106</v>
      </c>
      <c r="F56" t="s">
        <v>322</v>
      </c>
      <c r="G56" t="s">
        <v>323</v>
      </c>
      <c r="H56" t="s">
        <v>40</v>
      </c>
      <c r="I56" t="s">
        <v>41</v>
      </c>
      <c r="K56" t="s">
        <v>83</v>
      </c>
    </row>
    <row r="57" spans="1:11">
      <c r="A57" t="s">
        <v>324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47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325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49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326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48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92</v>
      </c>
      <c r="F70" t="s">
        <v>91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85</v>
      </c>
      <c r="L71" t="s">
        <v>62</v>
      </c>
      <c r="M71" t="s">
        <v>61</v>
      </c>
      <c r="N71" t="s">
        <v>183</v>
      </c>
      <c r="O71" t="s">
        <v>59</v>
      </c>
      <c r="P71" t="s">
        <v>63</v>
      </c>
      <c r="Q71" t="s">
        <v>64</v>
      </c>
      <c r="R71" t="s">
        <v>65</v>
      </c>
      <c r="S71" t="s">
        <v>66</v>
      </c>
      <c r="V71" t="s">
        <v>294</v>
      </c>
      <c r="W71" t="s">
        <v>295</v>
      </c>
      <c r="X71" t="s">
        <v>296</v>
      </c>
      <c r="Y71" t="s">
        <v>297</v>
      </c>
      <c r="Z71" t="s">
        <v>298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84</v>
      </c>
      <c r="K72" t="s">
        <v>206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206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4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58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58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126</v>
      </c>
    </row>
    <row r="78" spans="1:26">
      <c r="P78" t="s">
        <v>187</v>
      </c>
      <c r="Q78" t="s">
        <v>67</v>
      </c>
      <c r="R78" t="s">
        <v>68</v>
      </c>
      <c r="S78" t="s">
        <v>69</v>
      </c>
      <c r="T78" t="s">
        <v>71</v>
      </c>
      <c r="U78" t="s">
        <v>70</v>
      </c>
      <c r="V78" t="s">
        <v>60</v>
      </c>
      <c r="W78" t="s">
        <v>186</v>
      </c>
    </row>
    <row r="79" spans="1:26">
      <c r="A79" t="s">
        <v>184</v>
      </c>
      <c r="B79" t="s">
        <v>185</v>
      </c>
      <c r="C79" t="s">
        <v>105</v>
      </c>
      <c r="D79" t="s">
        <v>321</v>
      </c>
      <c r="E79" t="s">
        <v>106</v>
      </c>
      <c r="F79" t="s">
        <v>322</v>
      </c>
      <c r="G79" t="s">
        <v>225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324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127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325</v>
      </c>
      <c r="B84">
        <v>1171052</v>
      </c>
    </row>
    <row r="85" spans="1:23">
      <c r="A85" t="s">
        <v>326</v>
      </c>
      <c r="B85">
        <v>1171052</v>
      </c>
    </row>
    <row r="88" spans="1:23">
      <c r="A88" t="s">
        <v>145</v>
      </c>
      <c r="B88" t="s">
        <v>225</v>
      </c>
    </row>
    <row r="89" spans="1:23">
      <c r="A89" t="s">
        <v>146</v>
      </c>
      <c r="B89">
        <v>563</v>
      </c>
    </row>
    <row r="90" spans="1:23">
      <c r="A90" t="s">
        <v>232</v>
      </c>
      <c r="B90">
        <f>19*60</f>
        <v>1140</v>
      </c>
    </row>
    <row r="91" spans="1:23" s="12" customFormat="1">
      <c r="A91" t="s">
        <v>233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299</v>
      </c>
      <c r="V109" t="s">
        <v>300</v>
      </c>
      <c r="W109" t="s">
        <v>301</v>
      </c>
      <c r="X109" t="s">
        <v>60</v>
      </c>
      <c r="Y109" t="s">
        <v>186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261</v>
      </c>
      <c r="B114" t="s">
        <v>29</v>
      </c>
      <c r="K114" t="s">
        <v>31</v>
      </c>
      <c r="L114" t="s">
        <v>264</v>
      </c>
    </row>
    <row r="115" spans="1:17">
      <c r="B115" t="s">
        <v>185</v>
      </c>
      <c r="C115" t="s">
        <v>105</v>
      </c>
      <c r="D115" t="s">
        <v>230</v>
      </c>
      <c r="E115" t="s">
        <v>323</v>
      </c>
      <c r="F115" t="s">
        <v>40</v>
      </c>
      <c r="G115" t="s">
        <v>41</v>
      </c>
      <c r="L115" t="s">
        <v>185</v>
      </c>
      <c r="M115" t="s">
        <v>105</v>
      </c>
      <c r="N115" t="s">
        <v>230</v>
      </c>
      <c r="O115" t="s">
        <v>323</v>
      </c>
      <c r="P115" t="s">
        <v>40</v>
      </c>
      <c r="Q115" t="s">
        <v>41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265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141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142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143</v>
      </c>
    </row>
    <row r="141" spans="5:11" s="11" customFormat="1" ht="26">
      <c r="F141" s="11" t="s">
        <v>74</v>
      </c>
      <c r="G141" s="11" t="s">
        <v>75</v>
      </c>
      <c r="H141" s="11" t="s">
        <v>76</v>
      </c>
      <c r="I141" s="11" t="s">
        <v>77</v>
      </c>
      <c r="J141" s="11" t="s">
        <v>0</v>
      </c>
      <c r="K141" s="11" t="s">
        <v>87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91</v>
      </c>
      <c r="G146" t="s">
        <v>91</v>
      </c>
      <c r="H146" t="s">
        <v>91</v>
      </c>
      <c r="I146" t="s">
        <v>91</v>
      </c>
      <c r="J146" t="s">
        <v>91</v>
      </c>
      <c r="K146" t="s">
        <v>1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310</v>
      </c>
    </row>
    <row r="153" spans="1:12">
      <c r="A153" t="s">
        <v>244</v>
      </c>
      <c r="B153" t="s">
        <v>79</v>
      </c>
      <c r="C153" t="s">
        <v>80</v>
      </c>
      <c r="D153" t="s">
        <v>159</v>
      </c>
      <c r="J153" t="s">
        <v>81</v>
      </c>
      <c r="K153" t="s">
        <v>82</v>
      </c>
    </row>
    <row r="154" spans="1:12">
      <c r="A154" s="34" t="s">
        <v>199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200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312</v>
      </c>
      <c r="J158" s="48" t="s">
        <v>81</v>
      </c>
      <c r="K158" s="43" t="s">
        <v>82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78</v>
      </c>
      <c r="B162" s="18">
        <v>2.6585648148148146E-2</v>
      </c>
      <c r="C162" s="19">
        <v>8.2662037037037034E-2</v>
      </c>
      <c r="E162" s="16" t="s">
        <v>162</v>
      </c>
      <c r="F162" s="16">
        <v>0.28195601851851854</v>
      </c>
      <c r="G162" s="17">
        <v>0.39590277777777777</v>
      </c>
      <c r="I162" t="s">
        <v>115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311</v>
      </c>
      <c r="B166" t="s">
        <v>79</v>
      </c>
      <c r="C166" t="s">
        <v>80</v>
      </c>
      <c r="D166" t="s">
        <v>160</v>
      </c>
      <c r="E166" t="s">
        <v>161</v>
      </c>
    </row>
    <row r="167" spans="1:14">
      <c r="A167" s="34" t="s">
        <v>116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216</v>
      </c>
      <c r="K168" s="42" t="s">
        <v>217</v>
      </c>
      <c r="L168" s="43" t="s">
        <v>114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308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309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188</v>
      </c>
      <c r="B180" t="s">
        <v>189</v>
      </c>
      <c r="C180" t="s">
        <v>190</v>
      </c>
      <c r="D180" t="s">
        <v>191</v>
      </c>
      <c r="E180" t="s">
        <v>192</v>
      </c>
      <c r="F180" t="s">
        <v>193</v>
      </c>
    </row>
    <row r="181" spans="1:15">
      <c r="A181" t="s">
        <v>194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195</v>
      </c>
      <c r="B185" t="s">
        <v>129</v>
      </c>
      <c r="C185" t="s">
        <v>130</v>
      </c>
    </row>
    <row r="186" spans="1:15">
      <c r="A186" t="s">
        <v>131</v>
      </c>
      <c r="B186" t="s">
        <v>132</v>
      </c>
      <c r="C186" t="s">
        <v>133</v>
      </c>
    </row>
    <row r="187" spans="1:15">
      <c r="A187" t="s">
        <v>134</v>
      </c>
      <c r="B187" t="s">
        <v>135</v>
      </c>
      <c r="C187" t="s">
        <v>136</v>
      </c>
    </row>
    <row r="188" spans="1:15">
      <c r="A188" t="s">
        <v>78</v>
      </c>
      <c r="B188" t="s">
        <v>137</v>
      </c>
      <c r="C188" t="s">
        <v>138</v>
      </c>
      <c r="H188" s="26"/>
      <c r="I188" s="26"/>
      <c r="K188" t="s">
        <v>172</v>
      </c>
    </row>
    <row r="189" spans="1:15">
      <c r="H189" s="26"/>
      <c r="I189" s="26"/>
      <c r="L189" t="s">
        <v>173</v>
      </c>
      <c r="M189" t="s">
        <v>174</v>
      </c>
    </row>
    <row r="190" spans="1:15">
      <c r="A190" t="s">
        <v>86</v>
      </c>
      <c r="B190" t="s">
        <v>189</v>
      </c>
      <c r="C190" t="s">
        <v>139</v>
      </c>
      <c r="D190" t="s">
        <v>140</v>
      </c>
      <c r="E190" t="s">
        <v>6</v>
      </c>
      <c r="F190" t="s">
        <v>7</v>
      </c>
      <c r="G190" s="26" t="s">
        <v>8</v>
      </c>
      <c r="H190" s="26" t="s">
        <v>9</v>
      </c>
      <c r="I190" s="26" t="s">
        <v>10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175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288</v>
      </c>
    </row>
    <row r="194" spans="1:12">
      <c r="A194" t="s">
        <v>245</v>
      </c>
      <c r="B194" t="s">
        <v>246</v>
      </c>
      <c r="C194" t="s">
        <v>247</v>
      </c>
      <c r="D194" t="s">
        <v>248</v>
      </c>
      <c r="E194" t="s">
        <v>249</v>
      </c>
      <c r="F194" t="s">
        <v>250</v>
      </c>
      <c r="G194" s="26" t="s">
        <v>251</v>
      </c>
      <c r="H194" s="26" t="s">
        <v>252</v>
      </c>
      <c r="I194" s="26" t="s">
        <v>253</v>
      </c>
      <c r="L194" t="s">
        <v>254</v>
      </c>
    </row>
    <row r="195" spans="1:12">
      <c r="A195" t="s">
        <v>274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275</v>
      </c>
      <c r="L195" s="49">
        <f>G195</f>
        <v>590</v>
      </c>
    </row>
    <row r="196" spans="1:12">
      <c r="A196" t="s">
        <v>276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277</v>
      </c>
      <c r="L196" s="49">
        <f>G196</f>
        <v>609</v>
      </c>
    </row>
    <row r="197" spans="1:12">
      <c r="A197" t="s">
        <v>278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279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280</v>
      </c>
      <c r="G199" s="26"/>
      <c r="H199" s="26"/>
      <c r="I199" s="26"/>
    </row>
    <row r="200" spans="1:12">
      <c r="A200" t="s">
        <v>5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281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152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313</v>
      </c>
      <c r="M210" t="s">
        <v>317</v>
      </c>
      <c r="N210" t="s">
        <v>318</v>
      </c>
    </row>
    <row r="211" spans="1:18">
      <c r="Q211" t="s">
        <v>268</v>
      </c>
    </row>
    <row r="212" spans="1:18">
      <c r="L212" t="s">
        <v>314</v>
      </c>
    </row>
    <row r="213" spans="1:18">
      <c r="L213" t="s">
        <v>315</v>
      </c>
      <c r="N213" t="s">
        <v>20</v>
      </c>
      <c r="O213" t="s">
        <v>21</v>
      </c>
      <c r="Q213" t="s">
        <v>22</v>
      </c>
      <c r="R213" t="s">
        <v>25</v>
      </c>
    </row>
    <row r="214" spans="1:18">
      <c r="L214">
        <v>2</v>
      </c>
      <c r="N214">
        <v>1510.37</v>
      </c>
      <c r="O214">
        <v>3583.52</v>
      </c>
      <c r="P214" t="s">
        <v>23</v>
      </c>
      <c r="Q214">
        <f>AVERAGE(N214:N216)</f>
        <v>1561.4599999999998</v>
      </c>
      <c r="R214">
        <f>AVERAGE(O214:O216)</f>
        <v>3702.19</v>
      </c>
    </row>
    <row r="215" spans="1:18">
      <c r="A215" t="s">
        <v>35</v>
      </c>
      <c r="N215">
        <v>1566.45</v>
      </c>
      <c r="O215">
        <v>3688.71</v>
      </c>
      <c r="P215" t="s">
        <v>24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32</v>
      </c>
      <c r="C217" t="s">
        <v>33</v>
      </c>
      <c r="D217" t="s">
        <v>34</v>
      </c>
      <c r="E217" t="s">
        <v>36</v>
      </c>
      <c r="F217" t="s">
        <v>37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38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319</v>
      </c>
    </row>
    <row r="227" spans="2:22">
      <c r="B227">
        <v>171.2</v>
      </c>
      <c r="C227">
        <v>1500.96</v>
      </c>
      <c r="D227">
        <v>1675.34</v>
      </c>
      <c r="Q227" t="s">
        <v>269</v>
      </c>
    </row>
    <row r="228" spans="2:22">
      <c r="B228">
        <v>174.54</v>
      </c>
      <c r="C228">
        <v>1504.24</v>
      </c>
      <c r="D228">
        <v>1681.96</v>
      </c>
      <c r="L228" t="s">
        <v>315</v>
      </c>
      <c r="N228" t="s">
        <v>320</v>
      </c>
      <c r="O228" t="s">
        <v>151</v>
      </c>
    </row>
    <row r="229" spans="2:22">
      <c r="L229">
        <v>2</v>
      </c>
      <c r="N229" t="s">
        <v>316</v>
      </c>
      <c r="Q229" t="s">
        <v>22</v>
      </c>
      <c r="R229" t="s">
        <v>25</v>
      </c>
    </row>
    <row r="230" spans="2:22">
      <c r="N230">
        <v>2031</v>
      </c>
      <c r="O230">
        <v>4561</v>
      </c>
      <c r="P230" t="s">
        <v>23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24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283</v>
      </c>
      <c r="U243" t="s">
        <v>284</v>
      </c>
      <c r="V243" t="s">
        <v>285</v>
      </c>
    </row>
    <row r="244" spans="17:28">
      <c r="S244" t="s">
        <v>271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268</v>
      </c>
      <c r="T248">
        <v>3702</v>
      </c>
      <c r="U248">
        <v>1636</v>
      </c>
      <c r="V248">
        <v>795</v>
      </c>
    </row>
    <row r="250" spans="17:28">
      <c r="Q250" s="51" t="s">
        <v>272</v>
      </c>
    </row>
    <row r="251" spans="17:28">
      <c r="Q251" t="s">
        <v>282</v>
      </c>
      <c r="W251" t="s">
        <v>283</v>
      </c>
      <c r="X251" t="s">
        <v>286</v>
      </c>
      <c r="Y251" t="s">
        <v>287</v>
      </c>
      <c r="Z251" s="13"/>
    </row>
    <row r="252" spans="17:28">
      <c r="Q252" t="s">
        <v>273</v>
      </c>
    </row>
    <row r="253" spans="17:28">
      <c r="Q253" t="s">
        <v>211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270</v>
      </c>
      <c r="R254">
        <v>2056</v>
      </c>
      <c r="S254" t="s">
        <v>212</v>
      </c>
      <c r="Z254">
        <v>3702</v>
      </c>
      <c r="AA254">
        <v>1636</v>
      </c>
      <c r="AB254">
        <v>795</v>
      </c>
    </row>
    <row r="255" spans="17:28">
      <c r="Q255" t="s">
        <v>213</v>
      </c>
      <c r="R255" t="s">
        <v>214</v>
      </c>
    </row>
    <row r="257" spans="15:28">
      <c r="V257">
        <v>4</v>
      </c>
      <c r="W257">
        <v>2056</v>
      </c>
      <c r="X257">
        <v>1074</v>
      </c>
      <c r="Y257">
        <v>532</v>
      </c>
    </row>
    <row r="258" spans="15:28">
      <c r="Z258">
        <v>1561</v>
      </c>
      <c r="AA258">
        <v>864</v>
      </c>
      <c r="AB258">
        <v>464</v>
      </c>
    </row>
    <row r="260" spans="15:28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28">
      <c r="O261" t="s">
        <v>14</v>
      </c>
      <c r="P261" t="s">
        <v>13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28">
      <c r="O262" t="s">
        <v>15</v>
      </c>
      <c r="P262" t="s">
        <v>12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28">
      <c r="O263" t="s">
        <v>16</v>
      </c>
      <c r="P263" t="s">
        <v>13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28">
      <c r="O264" t="s">
        <v>16</v>
      </c>
      <c r="P264" t="s">
        <v>12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84" spans="23:27">
      <c r="Y284" t="s">
        <v>17</v>
      </c>
      <c r="Z284" t="s">
        <v>18</v>
      </c>
      <c r="AA284" t="s">
        <v>19</v>
      </c>
    </row>
    <row r="286" spans="23:27">
      <c r="W286">
        <v>1</v>
      </c>
      <c r="X286" t="s">
        <v>13</v>
      </c>
      <c r="Y286">
        <v>4509</v>
      </c>
      <c r="Z286">
        <v>2343</v>
      </c>
      <c r="AA286">
        <v>1400</v>
      </c>
    </row>
    <row r="287" spans="23:27">
      <c r="X287" t="s">
        <v>12</v>
      </c>
      <c r="Y287">
        <v>3702</v>
      </c>
      <c r="Z287">
        <v>1636</v>
      </c>
      <c r="AA287">
        <v>795</v>
      </c>
    </row>
    <row r="289" spans="23:27">
      <c r="W289">
        <v>4</v>
      </c>
      <c r="X289" t="s">
        <v>13</v>
      </c>
      <c r="Y289">
        <v>2056</v>
      </c>
      <c r="Z289">
        <v>1074</v>
      </c>
      <c r="AA289">
        <v>532</v>
      </c>
    </row>
    <row r="290" spans="23:27">
      <c r="X290" t="s">
        <v>12</v>
      </c>
      <c r="Y290">
        <v>1561</v>
      </c>
      <c r="Z290">
        <v>864</v>
      </c>
      <c r="AA290">
        <v>464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2012-03-12T14:18:43Z</dcterms:modified>
</cp:coreProperties>
</file>