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7420" yWindow="0" windowWidth="28800" windowHeight="15960" tabRatio="500" activeTab="3"/>
  </bookViews>
  <sheets>
    <sheet name="File Transfer" sheetId="1" r:id="rId1"/>
    <sheet name="SubJob Throughput" sheetId="2" r:id="rId2"/>
    <sheet name="TROY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E7" i="1"/>
  <c r="C7" i="1"/>
  <c r="F4" i="1"/>
  <c r="F5" i="1"/>
  <c r="F6" i="1"/>
  <c r="F3" i="1"/>
  <c r="E5" i="1"/>
  <c r="E6" i="1"/>
  <c r="E4" i="1"/>
  <c r="C5" i="1"/>
  <c r="C4" i="1"/>
  <c r="C6" i="1"/>
  <c r="E3" i="1"/>
  <c r="C3" i="1"/>
</calcChain>
</file>

<file path=xl/sharedStrings.xml><?xml version="1.0" encoding="utf-8"?>
<sst xmlns="http://schemas.openxmlformats.org/spreadsheetml/2006/main" count="140" uniqueCount="48">
  <si>
    <t>Throughput (in MB/s)</t>
  </si>
  <si>
    <t>GridFTP</t>
  </si>
  <si>
    <t>File Size (in byte)</t>
  </si>
  <si>
    <t>Diane</t>
  </si>
  <si>
    <t xml:space="preserve">Transfer Time
</t>
  </si>
  <si>
    <t>Resources</t>
  </si>
  <si>
    <t>Cyder - Oliver</t>
  </si>
  <si>
    <t>Oliver - QB (work)</t>
  </si>
  <si>
    <t>Oliver - QB (home)</t>
  </si>
  <si>
    <t>Percent of GridFTP performance</t>
  </si>
  <si>
    <t>Number of tasks</t>
  </si>
  <si>
    <t>Number of threads per task</t>
  </si>
  <si>
    <t>Machine</t>
  </si>
  <si>
    <t>painter</t>
  </si>
  <si>
    <t>Type</t>
  </si>
  <si>
    <t>matching</t>
  </si>
  <si>
    <t>Backend</t>
  </si>
  <si>
    <t>BJ-SAGA</t>
  </si>
  <si>
    <t>BJ-Diane</t>
  </si>
  <si>
    <t>BJ-SAGA, BJ-Diane</t>
  </si>
  <si>
    <t>Number of cores</t>
  </si>
  <si>
    <t>TTC(only matching)</t>
  </si>
  <si>
    <t>error with four workers per node</t>
  </si>
  <si>
    <t>4, 4</t>
  </si>
  <si>
    <t>qb</t>
  </si>
  <si>
    <t>4,4</t>
  </si>
  <si>
    <t>real time</t>
  </si>
  <si>
    <t xml:space="preserve">12m11.266s
</t>
  </si>
  <si>
    <t>8m17.946s</t>
  </si>
  <si>
    <t>tasks/node</t>
  </si>
  <si>
    <t>10m17.069s</t>
  </si>
  <si>
    <t>Tasks/node</t>
  </si>
  <si>
    <t>qwait time</t>
  </si>
  <si>
    <t>louie</t>
  </si>
  <si>
    <t xml:space="preserve">Time diff between DARE launch and bfast job start </t>
  </si>
  <si>
    <t>actual bfast run time</t>
  </si>
  <si>
    <t>DARE all tasks run time</t>
  </si>
  <si>
    <t>Total time</t>
  </si>
  <si>
    <t>~90</t>
  </si>
  <si>
    <t>~420</t>
  </si>
  <si>
    <t>~30</t>
  </si>
  <si>
    <t>~80</t>
  </si>
  <si>
    <t>~10</t>
  </si>
  <si>
    <t>Qwait time for one diane agent was different</t>
  </si>
  <si>
    <t>~120</t>
  </si>
  <si>
    <t>~480</t>
  </si>
  <si>
    <t>~60</t>
  </si>
  <si>
    <t>~150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</si>
</sst>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:ss.0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7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top" wrapText="1"/>
    </xf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 vertical="top" wrapText="1"/>
    </xf>
    <xf numFmtId="47" fontId="0" fillId="0" borderId="0" xfId="0" applyNumberFormat="1"/>
    <xf numFmtId="9" fontId="0" fillId="0" borderId="0" xfId="1" applyFont="1"/>
    <xf numFmtId="0" fontId="5" fillId="0" borderId="1" xfId="26" applyAlignment="1">
      <alignment wrapText="1"/>
    </xf>
    <xf numFmtId="0" fontId="5" fillId="0" borderId="0" xfId="26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6" fillId="0" borderId="0" xfId="0" applyFont="1"/>
  </cellXfs>
  <cellStyles count="7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1" xfId="26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6" sqref="F16"/>
    </sheetView>
  </sheetViews>
  <sheetFormatPr baseColWidth="10" defaultRowHeight="15" x14ac:dyDescent="0"/>
  <cols>
    <col min="1" max="1" width="15" customWidth="1"/>
    <col min="2" max="2" width="12.6640625" bestFit="1" customWidth="1"/>
    <col min="3" max="3" width="11.6640625" customWidth="1"/>
    <col min="6" max="6" width="13.33203125" customWidth="1"/>
    <col min="7" max="7" width="12.33203125" bestFit="1" customWidth="1"/>
  </cols>
  <sheetData>
    <row r="1" spans="1:7">
      <c r="B1" s="11" t="s">
        <v>3</v>
      </c>
      <c r="C1" s="11"/>
      <c r="D1" s="12" t="s">
        <v>1</v>
      </c>
      <c r="E1" s="12"/>
      <c r="F1" s="4"/>
    </row>
    <row r="2" spans="1:7" ht="45">
      <c r="A2" s="1" t="s">
        <v>2</v>
      </c>
      <c r="B2" s="1" t="s">
        <v>4</v>
      </c>
      <c r="C2" s="1" t="s">
        <v>0</v>
      </c>
      <c r="D2" s="1" t="s">
        <v>4</v>
      </c>
      <c r="E2" s="1" t="s">
        <v>0</v>
      </c>
      <c r="F2" s="1" t="s">
        <v>9</v>
      </c>
      <c r="G2" s="1" t="s">
        <v>5</v>
      </c>
    </row>
    <row r="3" spans="1:7">
      <c r="A3">
        <v>1199079042</v>
      </c>
      <c r="B3" s="2">
        <v>1.1403819444444445E-3</v>
      </c>
      <c r="C3" s="3">
        <f>($A3/1024/1024)/(B3*24*60*60)</f>
        <v>11.606033611387623</v>
      </c>
      <c r="D3" s="5">
        <v>9.6579861111111096E-4</v>
      </c>
      <c r="E3" s="3">
        <f>($A3/1024/1024)/(D3*24*60*60)</f>
        <v>13.704007258630369</v>
      </c>
      <c r="F3" s="6">
        <f>C3/E3</f>
        <v>0.84690801692902595</v>
      </c>
      <c r="G3" t="s">
        <v>6</v>
      </c>
    </row>
    <row r="4" spans="1:7">
      <c r="A4">
        <v>1199079042</v>
      </c>
      <c r="B4" s="5">
        <v>1.0543634259259258E-3</v>
      </c>
      <c r="C4" s="3">
        <f t="shared" ref="C4:C7" si="0">($A4/1024/1024)/(B4*24*60*60)</f>
        <v>12.552892913009334</v>
      </c>
      <c r="D4" s="5">
        <v>2.5984953703703706E-4</v>
      </c>
      <c r="E4" s="3">
        <f>($A4/1024/1024)/(D4*24*60*60)</f>
        <v>50.934518983404352</v>
      </c>
      <c r="F4" s="6">
        <f t="shared" ref="F4:F7" si="1">C4/E4</f>
        <v>0.24645158457468416</v>
      </c>
      <c r="G4" t="s">
        <v>8</v>
      </c>
    </row>
    <row r="5" spans="1:7">
      <c r="A5">
        <v>1199079042</v>
      </c>
      <c r="B5" s="5">
        <v>1.0416666666666667E-3</v>
      </c>
      <c r="C5" s="3">
        <f t="shared" si="0"/>
        <v>12.705898729960124</v>
      </c>
      <c r="D5" s="5">
        <v>2.54537037037037E-4</v>
      </c>
      <c r="E5" s="3">
        <f t="shared" ref="E5:E7" si="2">($A5/1024/1024)/(D5*24*60*60)</f>
        <v>51.997584835231507</v>
      </c>
      <c r="F5" s="6">
        <f t="shared" si="1"/>
        <v>0.24435555555555552</v>
      </c>
      <c r="G5" t="s">
        <v>8</v>
      </c>
    </row>
    <row r="6" spans="1:7">
      <c r="A6">
        <v>1199079042</v>
      </c>
      <c r="B6" s="5">
        <v>9.5180555555555556E-4</v>
      </c>
      <c r="C6" s="3">
        <f t="shared" si="0"/>
        <v>13.905477962162692</v>
      </c>
      <c r="D6" s="5">
        <v>1.7192129629629629E-4</v>
      </c>
      <c r="E6" s="3">
        <f t="shared" si="2"/>
        <v>76.984710225960086</v>
      </c>
      <c r="F6" s="6">
        <f t="shared" si="1"/>
        <v>0.18062648961525365</v>
      </c>
      <c r="G6" t="s">
        <v>7</v>
      </c>
    </row>
    <row r="7" spans="1:7">
      <c r="A7">
        <v>1199079042</v>
      </c>
      <c r="B7" s="5">
        <v>9.5292824074074073E-4</v>
      </c>
      <c r="C7" s="3">
        <f t="shared" si="0"/>
        <v>13.889095328682437</v>
      </c>
      <c r="D7" s="5">
        <v>1.5527777777777778E-4</v>
      </c>
      <c r="E7" s="3">
        <f t="shared" si="2"/>
        <v>85.236351050716394</v>
      </c>
      <c r="F7" s="6">
        <f t="shared" si="1"/>
        <v>0.16294802812966852</v>
      </c>
      <c r="G7" t="s">
        <v>7</v>
      </c>
    </row>
  </sheetData>
  <mergeCells count="2">
    <mergeCell ref="B1:C1"/>
    <mergeCell ref="D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8"/>
  <sheetViews>
    <sheetView topLeftCell="A23" workbookViewId="0">
      <selection activeCell="B34" sqref="B34:J37"/>
    </sheetView>
  </sheetViews>
  <sheetFormatPr baseColWidth="10" defaultRowHeight="15" x14ac:dyDescent="0"/>
  <cols>
    <col min="2" max="2" width="18.83203125" customWidth="1"/>
    <col min="5" max="5" width="12.33203125" customWidth="1"/>
    <col min="8" max="8" width="15.33203125" customWidth="1"/>
    <col min="10" max="10" width="15" customWidth="1"/>
  </cols>
  <sheetData>
    <row r="6" spans="1:11" s="7" customFormat="1" ht="58" thickBot="1">
      <c r="B6" s="7" t="s">
        <v>16</v>
      </c>
      <c r="C6" s="7" t="s">
        <v>10</v>
      </c>
      <c r="D6" s="7" t="s">
        <v>20</v>
      </c>
      <c r="E6" s="7" t="s">
        <v>11</v>
      </c>
      <c r="F6" s="7" t="s">
        <v>12</v>
      </c>
      <c r="G6" s="7" t="s">
        <v>14</v>
      </c>
      <c r="H6" s="7" t="s">
        <v>21</v>
      </c>
    </row>
    <row r="7" spans="1:11" ht="16" thickTop="1">
      <c r="B7" t="s">
        <v>17</v>
      </c>
      <c r="C7">
        <v>8</v>
      </c>
      <c r="D7">
        <v>16</v>
      </c>
      <c r="E7">
        <v>2</v>
      </c>
      <c r="F7" t="s">
        <v>13</v>
      </c>
      <c r="G7" t="s">
        <v>15</v>
      </c>
      <c r="H7">
        <v>529</v>
      </c>
    </row>
    <row r="8" spans="1:11">
      <c r="B8" t="s">
        <v>18</v>
      </c>
      <c r="C8">
        <v>8</v>
      </c>
      <c r="D8">
        <v>16</v>
      </c>
      <c r="E8">
        <v>2</v>
      </c>
      <c r="F8" t="s">
        <v>13</v>
      </c>
      <c r="G8" t="s">
        <v>15</v>
      </c>
      <c r="H8">
        <v>941</v>
      </c>
      <c r="K8" t="s">
        <v>22</v>
      </c>
    </row>
    <row r="9" spans="1:11">
      <c r="B9" t="s">
        <v>19</v>
      </c>
      <c r="C9">
        <v>8</v>
      </c>
      <c r="D9">
        <v>16</v>
      </c>
      <c r="E9">
        <v>2</v>
      </c>
      <c r="F9" t="s">
        <v>13</v>
      </c>
      <c r="G9" t="s">
        <v>15</v>
      </c>
    </row>
    <row r="16" spans="1:11" ht="58" thickBot="1">
      <c r="A16" s="7"/>
      <c r="B16" s="7" t="s">
        <v>16</v>
      </c>
      <c r="C16" s="7" t="s">
        <v>10</v>
      </c>
      <c r="D16" s="7" t="s">
        <v>20</v>
      </c>
      <c r="E16" s="7" t="s">
        <v>11</v>
      </c>
      <c r="F16" s="7" t="s">
        <v>12</v>
      </c>
      <c r="G16" s="7" t="s">
        <v>14</v>
      </c>
      <c r="H16" s="7" t="s">
        <v>21</v>
      </c>
      <c r="K16" s="8" t="s">
        <v>29</v>
      </c>
    </row>
    <row r="17" spans="2:11" ht="16" thickTop="1">
      <c r="B17" t="s">
        <v>17</v>
      </c>
      <c r="C17">
        <v>8</v>
      </c>
      <c r="D17">
        <v>16</v>
      </c>
      <c r="E17">
        <v>2</v>
      </c>
      <c r="F17" t="s">
        <v>13</v>
      </c>
      <c r="G17" t="s">
        <v>15</v>
      </c>
      <c r="H17">
        <v>529</v>
      </c>
      <c r="K17">
        <v>2</v>
      </c>
    </row>
    <row r="18" spans="2:11">
      <c r="B18" t="s">
        <v>18</v>
      </c>
      <c r="C18">
        <v>8</v>
      </c>
      <c r="D18">
        <v>16</v>
      </c>
      <c r="E18">
        <v>2</v>
      </c>
      <c r="F18" t="s">
        <v>13</v>
      </c>
      <c r="G18" t="s">
        <v>15</v>
      </c>
      <c r="H18">
        <v>542</v>
      </c>
      <c r="K18">
        <v>2</v>
      </c>
    </row>
    <row r="19" spans="2:11">
      <c r="B19" t="s">
        <v>19</v>
      </c>
      <c r="C19" t="s">
        <v>25</v>
      </c>
      <c r="D19">
        <v>16</v>
      </c>
      <c r="E19">
        <v>2</v>
      </c>
      <c r="F19" t="s">
        <v>13</v>
      </c>
      <c r="G19" t="s">
        <v>15</v>
      </c>
      <c r="H19">
        <v>545</v>
      </c>
      <c r="K19">
        <v>2</v>
      </c>
    </row>
    <row r="25" spans="2:11" ht="58" thickBot="1">
      <c r="B25" s="7" t="s">
        <v>16</v>
      </c>
      <c r="C25" s="7" t="s">
        <v>10</v>
      </c>
      <c r="D25" s="7" t="s">
        <v>20</v>
      </c>
      <c r="E25" s="7" t="s">
        <v>11</v>
      </c>
      <c r="F25" s="7" t="s">
        <v>12</v>
      </c>
      <c r="G25" s="7" t="s">
        <v>14</v>
      </c>
      <c r="H25" s="7" t="s">
        <v>21</v>
      </c>
      <c r="J25" s="8" t="s">
        <v>26</v>
      </c>
      <c r="K25" s="8" t="s">
        <v>29</v>
      </c>
    </row>
    <row r="26" spans="2:11" ht="16" thickTop="1">
      <c r="B26" t="s">
        <v>17</v>
      </c>
      <c r="C26">
        <v>8</v>
      </c>
      <c r="D26">
        <v>16</v>
      </c>
      <c r="E26">
        <v>2</v>
      </c>
      <c r="F26" t="s">
        <v>24</v>
      </c>
      <c r="G26" t="s">
        <v>15</v>
      </c>
      <c r="H26">
        <v>494</v>
      </c>
      <c r="J26" t="s">
        <v>28</v>
      </c>
      <c r="K26">
        <v>4</v>
      </c>
    </row>
    <row r="27" spans="2:11" ht="30">
      <c r="B27" t="s">
        <v>18</v>
      </c>
      <c r="C27">
        <v>8</v>
      </c>
      <c r="D27">
        <v>16</v>
      </c>
      <c r="E27">
        <v>2</v>
      </c>
      <c r="F27" t="s">
        <v>24</v>
      </c>
      <c r="G27" t="s">
        <v>15</v>
      </c>
      <c r="H27">
        <v>485</v>
      </c>
      <c r="J27" s="9" t="s">
        <v>27</v>
      </c>
      <c r="K27">
        <v>4</v>
      </c>
    </row>
    <row r="28" spans="2:11">
      <c r="B28" t="s">
        <v>19</v>
      </c>
      <c r="C28" t="s">
        <v>23</v>
      </c>
      <c r="D28">
        <v>16</v>
      </c>
      <c r="E28">
        <v>2</v>
      </c>
      <c r="F28" t="s">
        <v>24</v>
      </c>
      <c r="G28" t="s">
        <v>15</v>
      </c>
      <c r="H28">
        <v>521</v>
      </c>
      <c r="J28" t="s">
        <v>30</v>
      </c>
      <c r="K28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tabSelected="1" topLeftCell="A2" workbookViewId="0">
      <selection activeCell="I35" sqref="I35"/>
    </sheetView>
  </sheetViews>
  <sheetFormatPr baseColWidth="10" defaultRowHeight="15" x14ac:dyDescent="0"/>
  <cols>
    <col min="8" max="8" width="18.5" customWidth="1"/>
    <col min="9" max="9" width="13.5" customWidth="1"/>
    <col min="10" max="10" width="32.83203125" customWidth="1"/>
    <col min="11" max="11" width="16.33203125" customWidth="1"/>
    <col min="12" max="12" width="16.5" customWidth="1"/>
    <col min="14" max="14" width="16.1640625" customWidth="1"/>
  </cols>
  <sheetData>
    <row r="3" spans="1:12" ht="77" thickBot="1">
      <c r="A3" s="7" t="s">
        <v>16</v>
      </c>
      <c r="B3" s="7" t="s">
        <v>10</v>
      </c>
      <c r="C3" s="7" t="s">
        <v>20</v>
      </c>
      <c r="D3" s="7" t="s">
        <v>11</v>
      </c>
      <c r="E3" s="7" t="s">
        <v>12</v>
      </c>
      <c r="F3" s="7" t="s">
        <v>14</v>
      </c>
      <c r="G3" s="8" t="s">
        <v>31</v>
      </c>
      <c r="H3" s="7" t="s">
        <v>36</v>
      </c>
      <c r="I3" s="8" t="s">
        <v>32</v>
      </c>
      <c r="J3" s="8" t="s">
        <v>34</v>
      </c>
      <c r="K3" s="8" t="s">
        <v>35</v>
      </c>
      <c r="L3" s="8" t="s">
        <v>37</v>
      </c>
    </row>
    <row r="4" spans="1:12" ht="16" thickTop="1">
      <c r="A4" t="s">
        <v>17</v>
      </c>
      <c r="B4">
        <v>8</v>
      </c>
      <c r="C4">
        <v>16</v>
      </c>
      <c r="D4">
        <v>2</v>
      </c>
      <c r="E4" t="s">
        <v>33</v>
      </c>
      <c r="F4" t="s">
        <v>15</v>
      </c>
      <c r="G4">
        <v>2</v>
      </c>
      <c r="H4">
        <v>509.3</v>
      </c>
      <c r="J4" t="s">
        <v>38</v>
      </c>
      <c r="K4" t="s">
        <v>39</v>
      </c>
      <c r="L4" s="9">
        <v>513.12900000000002</v>
      </c>
    </row>
    <row r="5" spans="1:12">
      <c r="A5" t="s">
        <v>18</v>
      </c>
      <c r="B5">
        <v>8</v>
      </c>
      <c r="C5">
        <v>16</v>
      </c>
      <c r="D5">
        <v>2</v>
      </c>
      <c r="E5" t="s">
        <v>33</v>
      </c>
      <c r="F5" t="s">
        <v>15</v>
      </c>
      <c r="G5">
        <v>2</v>
      </c>
      <c r="H5">
        <v>620</v>
      </c>
      <c r="J5" t="s">
        <v>44</v>
      </c>
      <c r="K5" t="s">
        <v>45</v>
      </c>
      <c r="L5">
        <v>641.20000000000005</v>
      </c>
    </row>
    <row r="6" spans="1:12">
      <c r="A6" t="s">
        <v>19</v>
      </c>
      <c r="B6" t="s">
        <v>25</v>
      </c>
      <c r="C6">
        <v>16</v>
      </c>
      <c r="D6">
        <v>2</v>
      </c>
      <c r="E6" t="s">
        <v>33</v>
      </c>
      <c r="F6" t="s">
        <v>15</v>
      </c>
      <c r="G6">
        <v>2</v>
      </c>
      <c r="H6">
        <v>592</v>
      </c>
      <c r="L6" s="9">
        <v>612.11800000000005</v>
      </c>
    </row>
    <row r="7" spans="1:12">
      <c r="E7" s="10"/>
    </row>
    <row r="13" spans="1:12">
      <c r="A13" t="s">
        <v>17</v>
      </c>
      <c r="B13">
        <v>8</v>
      </c>
      <c r="C13">
        <v>16</v>
      </c>
      <c r="D13">
        <v>2</v>
      </c>
      <c r="E13" t="s">
        <v>33</v>
      </c>
      <c r="F13" t="s">
        <v>15</v>
      </c>
      <c r="G13">
        <v>2</v>
      </c>
      <c r="H13">
        <v>564</v>
      </c>
      <c r="J13" t="s">
        <v>40</v>
      </c>
      <c r="K13" t="s">
        <v>39</v>
      </c>
      <c r="L13">
        <v>568</v>
      </c>
    </row>
    <row r="14" spans="1:12">
      <c r="A14" t="s">
        <v>18</v>
      </c>
      <c r="B14">
        <v>8</v>
      </c>
      <c r="C14">
        <v>16</v>
      </c>
      <c r="D14">
        <v>2</v>
      </c>
      <c r="E14" t="s">
        <v>33</v>
      </c>
      <c r="F14" t="s">
        <v>15</v>
      </c>
      <c r="G14">
        <v>2</v>
      </c>
      <c r="H14">
        <v>565.5</v>
      </c>
      <c r="J14" t="s">
        <v>46</v>
      </c>
      <c r="K14" t="s">
        <v>45</v>
      </c>
      <c r="L14">
        <v>591.10699999999997</v>
      </c>
    </row>
    <row r="15" spans="1:12">
      <c r="A15" t="s">
        <v>19</v>
      </c>
      <c r="B15" t="s">
        <v>25</v>
      </c>
      <c r="C15">
        <v>16</v>
      </c>
      <c r="D15">
        <v>2</v>
      </c>
      <c r="E15" t="s">
        <v>33</v>
      </c>
      <c r="F15" t="s">
        <v>15</v>
      </c>
      <c r="G15">
        <v>2</v>
      </c>
    </row>
    <row r="18" spans="1:14">
      <c r="A18" s="13" t="s">
        <v>17</v>
      </c>
      <c r="B18" s="13">
        <v>8</v>
      </c>
      <c r="C18" s="13">
        <v>16</v>
      </c>
      <c r="D18" s="13">
        <v>2</v>
      </c>
      <c r="E18" s="13" t="s">
        <v>33</v>
      </c>
      <c r="F18" s="13" t="s">
        <v>15</v>
      </c>
      <c r="G18" s="13">
        <v>2</v>
      </c>
      <c r="H18" s="13">
        <v>544.6</v>
      </c>
      <c r="J18" t="s">
        <v>41</v>
      </c>
      <c r="K18" t="s">
        <v>39</v>
      </c>
      <c r="L18">
        <v>547.95100000000002</v>
      </c>
    </row>
    <row r="19" spans="1:14">
      <c r="A19" s="13" t="s">
        <v>18</v>
      </c>
      <c r="B19" s="13">
        <v>8</v>
      </c>
      <c r="C19" s="13">
        <v>16</v>
      </c>
      <c r="D19" s="13">
        <v>2</v>
      </c>
      <c r="E19" s="13" t="s">
        <v>33</v>
      </c>
      <c r="F19" s="13" t="s">
        <v>15</v>
      </c>
      <c r="G19" s="13">
        <v>2</v>
      </c>
      <c r="H19">
        <v>650</v>
      </c>
      <c r="J19" t="s">
        <v>47</v>
      </c>
      <c r="L19">
        <v>671.31399999999996</v>
      </c>
    </row>
    <row r="20" spans="1:14">
      <c r="A20" s="13" t="s">
        <v>19</v>
      </c>
      <c r="B20" s="13" t="s">
        <v>25</v>
      </c>
      <c r="C20" s="13">
        <v>16</v>
      </c>
      <c r="D20" s="13">
        <v>2</v>
      </c>
      <c r="E20" s="13" t="s">
        <v>33</v>
      </c>
      <c r="F20" s="13" t="s">
        <v>15</v>
      </c>
      <c r="G20" s="13">
        <v>2</v>
      </c>
    </row>
    <row r="24" spans="1:14">
      <c r="A24" t="s">
        <v>17</v>
      </c>
      <c r="B24">
        <v>8</v>
      </c>
      <c r="C24">
        <v>16</v>
      </c>
      <c r="D24">
        <v>2</v>
      </c>
      <c r="E24" t="s">
        <v>33</v>
      </c>
      <c r="F24" t="s">
        <v>15</v>
      </c>
      <c r="G24">
        <v>2</v>
      </c>
      <c r="H24">
        <v>478.8</v>
      </c>
      <c r="J24" t="s">
        <v>42</v>
      </c>
      <c r="K24" t="s">
        <v>39</v>
      </c>
      <c r="L24">
        <v>482</v>
      </c>
    </row>
    <row r="25" spans="1:14">
      <c r="A25" t="s">
        <v>18</v>
      </c>
      <c r="B25">
        <v>8</v>
      </c>
      <c r="C25">
        <v>16</v>
      </c>
      <c r="D25">
        <v>2</v>
      </c>
      <c r="E25" t="s">
        <v>33</v>
      </c>
      <c r="F25" t="s">
        <v>15</v>
      </c>
      <c r="G25">
        <v>2</v>
      </c>
      <c r="L25" s="9"/>
    </row>
    <row r="26" spans="1:14">
      <c r="A26" t="s">
        <v>19</v>
      </c>
      <c r="B26" t="s">
        <v>25</v>
      </c>
      <c r="C26">
        <v>16</v>
      </c>
      <c r="D26">
        <v>2</v>
      </c>
      <c r="E26" t="s">
        <v>33</v>
      </c>
      <c r="F26" t="s">
        <v>15</v>
      </c>
      <c r="G26">
        <v>2</v>
      </c>
    </row>
    <row r="30" spans="1:14">
      <c r="A30" t="s">
        <v>18</v>
      </c>
      <c r="B30">
        <v>8</v>
      </c>
      <c r="C30">
        <v>16</v>
      </c>
      <c r="D30">
        <v>2</v>
      </c>
      <c r="E30" t="s">
        <v>33</v>
      </c>
      <c r="F30" t="s">
        <v>15</v>
      </c>
      <c r="G30">
        <v>2</v>
      </c>
      <c r="H30">
        <v>916</v>
      </c>
      <c r="L30" s="9">
        <v>936.49199999999996</v>
      </c>
      <c r="N30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 Transfer</vt:lpstr>
      <vt:lpstr>SubJob Throughput</vt:lpstr>
      <vt:lpstr>TROY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sharat</cp:lastModifiedBy>
  <dcterms:created xsi:type="dcterms:W3CDTF">2011-05-22T06:36:30Z</dcterms:created>
  <dcterms:modified xsi:type="dcterms:W3CDTF">2011-06-28T18:59:11Z</dcterms:modified>
</cp:coreProperties>
</file>