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380" yWindow="0" windowWidth="25600" windowHeight="16060" tabRatio="211"/>
  </bookViews>
  <sheets>
    <sheet name="Ranger" sheetId="2" r:id="rId1"/>
    <sheet name="new_data" sheetId="3" r:id="rId2"/>
    <sheet name="OLd_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3" l="1"/>
  <c r="Y27" i="3"/>
  <c r="Y26" i="3"/>
  <c r="E18" i="3"/>
  <c r="H19" i="2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<sst xmlns="http://schemas.openxmlformats.org/spreadsheetml/2006/main" count="8651" uniqueCount="110">
  <si>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</si>
  <si>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</si>
  <si>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</si>
  <si>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</si>
  <si>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</si>
  <si>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</si>
  <si>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</si>
  <si>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</si>
  <si>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</si>
  <si>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</si>
  <si>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</si>
  <si>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</si>
  <si>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</si>
  <si>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</si>
  <si>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</si>
  <si>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</si>
  <si>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</si>
  <si>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</si>
  <si>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</si>
  <si>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</si>
  <si>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</si>
  <si>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</si>
  <si>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</si>
  <si>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</si>
  <si>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</si>
  <si>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</si>
  <si>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</si>
  <si>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</si>
  <si>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</si>
  <si>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</si>
  <si>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</si>
  <si>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</si>
  <si>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</si>
  <si>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</si>
  <si>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</si>
  <si>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</si>
  <si>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</si>
  <si>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</si>
  <si>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</si>
  <si>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</si>
  <si>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</si>
  <si>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</si>
  <si>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</si>
  <si>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</si>
  <si>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</si>
  <si>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</si>
  <si>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</si>
  <si>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</si>
  <si>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</si>
  <si>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</si>
  <si>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</si>
  <si>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</si>
  <si>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</si>
  <si>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</si>
  <si>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</si>
  <si>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</si>
  <si>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</si>
  <si>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</si>
  <si>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</si>
  <si>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</si>
  <si>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</si>
  <si>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</si>
  <si>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</si>
  <si>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</si>
  <si>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</si>
  <si>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</si>
  <si>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</si>
  <si>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</si>
  <si>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</si>
  <si>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</si>
  <si>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</si>
  <si>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</si>
  <si>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</si>
  <si>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</si>
  <si>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</si>
  <si>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</si>
  <si>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</si>
  <si>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</si>
  <si>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</si>
  <si>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</si>
  <si>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</si>
  <si>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</si>
  <si>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</si>
  <si>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</si>
  <si>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</si>
  <si>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</si>
  <si>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</si>
  <si>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</si>
  <si>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</si>
  <si>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</si>
  <si>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</si>
  <si>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</si>
  <si>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</si>
  <si>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</si>
  <si>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</si>
  <si>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</si>
  <si>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</si>
  <si>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</si>
  <si>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</si>
  <si>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</si>
  <si>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</si>
  <si>
    <t>HG 18</t>
  </si>
  <si>
    <t>HG 18 Chromosome 21</t>
  </si>
  <si>
    <t>hg18-chr21</t>
  </si>
  <si>
    <t>hg18</t>
  </si>
  <si>
    <t>b.glumae</t>
  </si>
  <si>
    <t>10 index</t>
  </si>
  <si>
    <t>40 index</t>
  </si>
  <si>
    <t>slope ratio</t>
  </si>
  <si>
    <t>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</si>
</sst>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0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4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(HG Chr 21)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15128"/>
        <c:axId val="475220568"/>
      </c:scatterChart>
      <c:valAx>
        <c:axId val="47521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220568"/>
        <c:crosses val="autoZero"/>
        <c:crossBetween val="midCat"/>
      </c:valAx>
      <c:valAx>
        <c:axId val="475220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215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88160691078664"/>
          <c:h val="0.2311702260239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 Bglumae</a:t>
            </a:r>
            <a:endParaRPr lang="en-US"/>
          </a:p>
        </c:rich>
      </c:tx>
      <c:layout>
        <c:manualLayout>
          <c:xMode val="edge"/>
          <c:yMode val="edge"/>
          <c:x val="0.246412659582601"/>
          <c:y val="0.031654676258992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Bglumae10</c:v>
          </c:tx>
          <c:spPr>
            <a:ln>
              <a:solidFill>
                <a:srgbClr val="FF0000"/>
              </a:solidFill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1"/>
          <c:tx>
            <c:v>Bglumae40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04728"/>
        <c:axId val="388310328"/>
      </c:scatterChart>
      <c:valAx>
        <c:axId val="38830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310328"/>
        <c:crosses val="autoZero"/>
        <c:crossBetween val="midCat"/>
      </c:valAx>
      <c:valAx>
        <c:axId val="388310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304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Size(Whole HG 18)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HG40i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1"/>
          <c:tx>
            <c:v>HG10i</c:v>
          </c:tx>
          <c:spPr>
            <a:ln>
              <a:solidFill>
                <a:srgbClr val="008000"/>
              </a:solidFill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91288"/>
        <c:axId val="475296888"/>
      </c:scatterChart>
      <c:valAx>
        <c:axId val="47529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296888"/>
        <c:crosses val="autoZero"/>
        <c:crossBetween val="midCat"/>
      </c:valAx>
      <c:valAx>
        <c:axId val="475296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291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</a:t>
            </a:r>
            <a:r>
              <a:rPr lang="en-US" baseline="0"/>
              <a:t> step time vs Read file Size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HG-CHR21-40i</c:v>
          </c:tx>
          <c:xVal>
            <c:numRef>
              <c:f>new_data!$D$3:$D$6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new_data!$E$3:$E$6</c:f>
              <c:numCache>
                <c:formatCode>General</c:formatCode>
                <c:ptCount val="4"/>
                <c:pt idx="0">
                  <c:v>27398.0</c:v>
                </c:pt>
                <c:pt idx="1">
                  <c:v>13816.0</c:v>
                </c:pt>
                <c:pt idx="2">
                  <c:v>6963.0</c:v>
                </c:pt>
                <c:pt idx="3">
                  <c:v>5032.0</c:v>
                </c:pt>
              </c:numCache>
            </c:numRef>
          </c:yVal>
          <c:smooth val="0"/>
        </c:ser>
        <c:ser>
          <c:idx val="1"/>
          <c:order val="1"/>
          <c:tx>
            <c:v>HG-CHR21-10i</c:v>
          </c:tx>
          <c:spPr>
            <a:ln>
              <a:solidFill>
                <a:srgbClr val="0000FF"/>
              </a:solidFill>
            </a:ln>
          </c:spPr>
          <c:xVal>
            <c:numRef>
              <c:f>new_data!$D$8:$D$11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new_data!$E$8:$E$11</c:f>
              <c:numCache>
                <c:formatCode>General</c:formatCode>
                <c:ptCount val="4"/>
                <c:pt idx="0">
                  <c:v>6433.0</c:v>
                </c:pt>
                <c:pt idx="1">
                  <c:v>3209.0</c:v>
                </c:pt>
                <c:pt idx="2">
                  <c:v>1615.0</c:v>
                </c:pt>
                <c:pt idx="3">
                  <c:v>1186.0</c:v>
                </c:pt>
              </c:numCache>
            </c:numRef>
          </c:yVal>
          <c:smooth val="0"/>
        </c:ser>
        <c:ser>
          <c:idx val="2"/>
          <c:order val="2"/>
          <c:tx>
            <c:v>HG40i</c:v>
          </c:tx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new_data!$D$28:$D$31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new_data!$E$28:$E$31</c:f>
              <c:numCache>
                <c:formatCode>General</c:formatCode>
                <c:ptCount val="4"/>
                <c:pt idx="0">
                  <c:v>44824.0</c:v>
                </c:pt>
                <c:pt idx="1">
                  <c:v>21071.0</c:v>
                </c:pt>
                <c:pt idx="2">
                  <c:v>12359.0</c:v>
                </c:pt>
                <c:pt idx="3">
                  <c:v>9670.0</c:v>
                </c:pt>
              </c:numCache>
            </c:numRef>
          </c:yVal>
          <c:smooth val="0"/>
        </c:ser>
        <c:ser>
          <c:idx val="3"/>
          <c:order val="3"/>
          <c:tx>
            <c:v>HG10i</c:v>
          </c:tx>
          <c:spPr>
            <a:ln>
              <a:solidFill>
                <a:srgbClr val="008000"/>
              </a:solidFill>
            </a:ln>
          </c:spPr>
          <c:xVal>
            <c:numRef>
              <c:f>new_data!$D$34:$D$37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new_data!$E$34:$E$37</c:f>
              <c:numCache>
                <c:formatCode>General</c:formatCode>
                <c:ptCount val="4"/>
                <c:pt idx="0">
                  <c:v>14375.0</c:v>
                </c:pt>
                <c:pt idx="1">
                  <c:v>8202.0</c:v>
                </c:pt>
                <c:pt idx="2">
                  <c:v>5168.0</c:v>
                </c:pt>
                <c:pt idx="3">
                  <c:v>4276.0</c:v>
                </c:pt>
              </c:numCache>
            </c:numRef>
          </c:yVal>
          <c:smooth val="0"/>
        </c:ser>
        <c:ser>
          <c:idx val="4"/>
          <c:order val="4"/>
          <c:tx>
            <c:v>Bglumae10</c:v>
          </c:tx>
          <c:spPr>
            <a:ln>
              <a:solidFill>
                <a:srgbClr val="FF0000"/>
              </a:solidFill>
            </a:ln>
          </c:spPr>
          <c:xVal>
            <c:numRef>
              <c:f>new_data!$D$21:$D$26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new_data!$E$21:$E$26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5"/>
          <c:order val="5"/>
          <c:tx>
            <c:v>Bglumae40</c:v>
          </c:tx>
          <c:xVal>
            <c:numRef>
              <c:f>new_data!$D$14:$D$19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new_data!$E$14:$E$19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50600"/>
        <c:axId val="475356248"/>
      </c:scatterChart>
      <c:valAx>
        <c:axId val="47535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on Read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56248"/>
        <c:crosses val="autoZero"/>
        <c:crossBetween val="midCat"/>
      </c:valAx>
      <c:valAx>
        <c:axId val="475356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Match</a:t>
                </a:r>
                <a:r>
                  <a:rPr lang="en-US" baseline="0"/>
                  <a:t> step </a:t>
                </a:r>
              </a:p>
              <a:p>
                <a:pPr>
                  <a:defRPr/>
                </a:pPr>
                <a:r>
                  <a:rPr lang="en-US" baseline="0"/>
                  <a:t>Time in sec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50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83932346723"/>
          <c:y val="0.133439937881417"/>
          <c:w val="0.17534118186683"/>
          <c:h val="0.40454789554183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34200"/>
        <c:axId val="388282360"/>
      </c:scatterChart>
      <c:valAx>
        <c:axId val="47543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282360"/>
        <c:crosses val="autoZero"/>
        <c:crossBetween val="midCat"/>
      </c:valAx>
      <c:valAx>
        <c:axId val="3882823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434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1240"/>
        <c:axId val="475616856"/>
      </c:scatterChart>
      <c:valAx>
        <c:axId val="475611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616856"/>
        <c:crosses val="autoZero"/>
        <c:crossBetween val="midCat"/>
      </c:valAx>
      <c:valAx>
        <c:axId val="4756168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611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0808"/>
        <c:axId val="475879512"/>
      </c:scatterChart>
      <c:valAx>
        <c:axId val="47564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879512"/>
        <c:crosses val="autoZero"/>
        <c:crossBetween val="midCat"/>
        <c:majorUnit val="1.0"/>
      </c:valAx>
      <c:valAx>
        <c:axId val="475879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564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247650</xdr:rowOff>
    </xdr:from>
    <xdr:to>
      <xdr:col>19</xdr:col>
      <xdr:colOff>800100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21</xdr:row>
      <xdr:rowOff>63500</xdr:rowOff>
    </xdr:from>
    <xdr:to>
      <xdr:col>19</xdr:col>
      <xdr:colOff>749300</xdr:colOff>
      <xdr:row>44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241300</xdr:colOff>
      <xdr:row>0</xdr:row>
      <xdr:rowOff>241300</xdr:rowOff>
    </xdr:from>
    <xdr:to>
      <xdr:col>28</xdr:col>
      <xdr:colOff>177800</xdr:colOff>
      <xdr:row>18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21</xdr:col>
      <xdr:colOff>762000</xdr:colOff>
      <xdr:row>151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28" sqref="E28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4" workbookViewId="0">
      <selection activeCell="C42" sqref="C42"/>
    </sheetView>
  </sheetViews>
  <sheetFormatPr baseColWidth="10" defaultRowHeight="15" x14ac:dyDescent="0"/>
  <cols>
    <col min="1" max="1" width="23.6640625" customWidth="1"/>
    <col min="3" max="3" width="16.1640625" customWidth="1"/>
    <col min="4" max="4" width="11.1640625" customWidth="1"/>
    <col min="6" max="6" width="11.5" customWidth="1"/>
    <col min="7" max="7" width="12.6640625" customWidth="1"/>
  </cols>
  <sheetData>
    <row r="1" spans="1:9" ht="47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9" ht="66" thickTop="1" thickBot="1">
      <c r="A2" s="1" t="s">
        <v>0</v>
      </c>
      <c r="B2" s="1" t="s">
        <v>1</v>
      </c>
      <c r="C2" s="6" t="s">
        <v>54</v>
      </c>
      <c r="D2" s="1" t="s">
        <v>45</v>
      </c>
      <c r="E2" s="1" t="s">
        <v>11</v>
      </c>
      <c r="F2" s="1" t="s">
        <v>4</v>
      </c>
      <c r="G2" s="1" t="s">
        <v>8</v>
      </c>
      <c r="H2" s="6" t="s">
        <v>22</v>
      </c>
      <c r="I2" s="6" t="s">
        <v>18</v>
      </c>
    </row>
    <row r="3" spans="1:9" ht="16" thickTop="1">
      <c r="A3" t="s">
        <v>102</v>
      </c>
      <c r="B3">
        <v>40</v>
      </c>
      <c r="C3">
        <v>1.9</v>
      </c>
      <c r="D3">
        <v>2.4</v>
      </c>
      <c r="E3">
        <v>27398</v>
      </c>
      <c r="F3" t="s">
        <v>55</v>
      </c>
      <c r="G3">
        <v>4</v>
      </c>
      <c r="H3" s="7">
        <v>4</v>
      </c>
      <c r="I3" s="7">
        <v>1</v>
      </c>
    </row>
    <row r="4" spans="1:9">
      <c r="A4" t="s">
        <v>102</v>
      </c>
      <c r="B4">
        <v>40</v>
      </c>
      <c r="C4">
        <v>1.9</v>
      </c>
      <c r="D4">
        <v>1.2</v>
      </c>
      <c r="E4">
        <v>13816</v>
      </c>
      <c r="F4" t="s">
        <v>55</v>
      </c>
      <c r="G4">
        <v>4</v>
      </c>
      <c r="H4" s="7">
        <v>4</v>
      </c>
      <c r="I4" s="7">
        <v>1</v>
      </c>
    </row>
    <row r="5" spans="1:9">
      <c r="A5" t="s">
        <v>102</v>
      </c>
      <c r="B5">
        <v>40</v>
      </c>
      <c r="C5">
        <v>1.9</v>
      </c>
      <c r="D5">
        <v>0.6</v>
      </c>
      <c r="E5">
        <v>6963</v>
      </c>
      <c r="F5" t="s">
        <v>55</v>
      </c>
      <c r="G5">
        <v>4</v>
      </c>
      <c r="H5" s="7">
        <v>4</v>
      </c>
      <c r="I5" s="7">
        <v>1</v>
      </c>
    </row>
    <row r="6" spans="1:9">
      <c r="A6" t="s">
        <v>102</v>
      </c>
      <c r="B6">
        <v>40</v>
      </c>
      <c r="C6">
        <v>1.9</v>
      </c>
      <c r="D6">
        <v>0.435</v>
      </c>
      <c r="E6">
        <v>5032</v>
      </c>
      <c r="F6" t="s">
        <v>55</v>
      </c>
      <c r="G6">
        <v>4</v>
      </c>
      <c r="H6" s="7">
        <v>4</v>
      </c>
      <c r="I6" s="7">
        <v>1</v>
      </c>
    </row>
    <row r="7" spans="1:9">
      <c r="H7" s="7"/>
      <c r="I7" s="7"/>
    </row>
    <row r="8" spans="1:9">
      <c r="A8" t="s">
        <v>102</v>
      </c>
      <c r="B8">
        <v>10</v>
      </c>
      <c r="C8">
        <v>1.7</v>
      </c>
      <c r="D8" s="7">
        <v>2.4</v>
      </c>
      <c r="E8" s="13">
        <v>6433</v>
      </c>
      <c r="F8" t="s">
        <v>55</v>
      </c>
      <c r="G8">
        <v>4</v>
      </c>
      <c r="H8" s="7">
        <v>4</v>
      </c>
      <c r="I8" s="8">
        <v>1</v>
      </c>
    </row>
    <row r="9" spans="1:9">
      <c r="A9" t="s">
        <v>102</v>
      </c>
      <c r="B9">
        <v>10</v>
      </c>
      <c r="C9">
        <v>1.7</v>
      </c>
      <c r="D9" s="7">
        <v>1.2</v>
      </c>
      <c r="E9" s="13">
        <v>3209</v>
      </c>
      <c r="F9" t="s">
        <v>55</v>
      </c>
      <c r="G9">
        <v>4</v>
      </c>
      <c r="H9" s="7">
        <v>4</v>
      </c>
      <c r="I9" s="7">
        <v>1</v>
      </c>
    </row>
    <row r="10" spans="1:9">
      <c r="A10" t="s">
        <v>102</v>
      </c>
      <c r="B10">
        <v>10</v>
      </c>
      <c r="C10">
        <v>1.7</v>
      </c>
      <c r="D10" s="7">
        <v>0.6</v>
      </c>
      <c r="E10" s="13">
        <v>1615</v>
      </c>
      <c r="F10" t="s">
        <v>55</v>
      </c>
      <c r="G10">
        <v>4</v>
      </c>
      <c r="H10" s="7">
        <v>4</v>
      </c>
      <c r="I10" s="7">
        <v>1</v>
      </c>
    </row>
    <row r="11" spans="1:9">
      <c r="A11" t="s">
        <v>102</v>
      </c>
      <c r="B11" s="7">
        <v>10</v>
      </c>
      <c r="C11">
        <v>1.7</v>
      </c>
      <c r="D11" s="7">
        <v>0.435</v>
      </c>
      <c r="E11" s="14">
        <v>1186</v>
      </c>
      <c r="F11" t="s">
        <v>55</v>
      </c>
      <c r="G11" s="7">
        <v>4</v>
      </c>
      <c r="H11" s="7">
        <v>4</v>
      </c>
      <c r="I11" s="7">
        <v>1</v>
      </c>
    </row>
    <row r="12" spans="1:9">
      <c r="H12" s="7"/>
      <c r="I12" s="7"/>
    </row>
    <row r="14" spans="1:9">
      <c r="A14" t="s">
        <v>79</v>
      </c>
      <c r="B14">
        <v>40</v>
      </c>
      <c r="C14">
        <v>0.435</v>
      </c>
      <c r="D14">
        <v>0.19400000000000001</v>
      </c>
      <c r="E14">
        <v>1596</v>
      </c>
      <c r="F14" t="s">
        <v>55</v>
      </c>
      <c r="G14">
        <v>12</v>
      </c>
      <c r="H14">
        <v>12</v>
      </c>
      <c r="I14" s="7">
        <v>1</v>
      </c>
    </row>
    <row r="15" spans="1:9">
      <c r="A15" t="s">
        <v>79</v>
      </c>
      <c r="B15">
        <v>40</v>
      </c>
      <c r="C15">
        <v>0.435</v>
      </c>
      <c r="D15">
        <v>0.39</v>
      </c>
      <c r="E15">
        <v>2978</v>
      </c>
      <c r="F15" t="s">
        <v>55</v>
      </c>
      <c r="G15">
        <v>12</v>
      </c>
      <c r="H15">
        <v>12</v>
      </c>
      <c r="I15" s="7">
        <v>1</v>
      </c>
    </row>
    <row r="16" spans="1:9">
      <c r="A16" t="s">
        <v>79</v>
      </c>
      <c r="B16">
        <v>40</v>
      </c>
      <c r="C16">
        <v>0.435</v>
      </c>
      <c r="D16">
        <v>0.58599999999999997</v>
      </c>
      <c r="E16">
        <v>4387</v>
      </c>
      <c r="F16" t="s">
        <v>55</v>
      </c>
      <c r="G16">
        <v>12</v>
      </c>
      <c r="H16">
        <v>12</v>
      </c>
      <c r="I16" s="7">
        <v>1</v>
      </c>
    </row>
    <row r="17" spans="1:25">
      <c r="A17" t="s">
        <v>79</v>
      </c>
      <c r="B17">
        <v>40</v>
      </c>
      <c r="C17">
        <v>0.435</v>
      </c>
      <c r="D17">
        <v>0.78200000000000003</v>
      </c>
      <c r="E17">
        <v>5774</v>
      </c>
      <c r="F17" t="s">
        <v>55</v>
      </c>
      <c r="G17">
        <v>12</v>
      </c>
      <c r="H17">
        <v>12</v>
      </c>
      <c r="I17" s="7">
        <v>1</v>
      </c>
    </row>
    <row r="18" spans="1:25">
      <c r="A18" t="s">
        <v>79</v>
      </c>
      <c r="B18">
        <v>40</v>
      </c>
      <c r="C18">
        <v>0.435</v>
      </c>
      <c r="D18">
        <v>1</v>
      </c>
      <c r="E18">
        <f>(7718+7608)/2</f>
        <v>7663</v>
      </c>
      <c r="F18" t="s">
        <v>55</v>
      </c>
      <c r="G18">
        <v>12</v>
      </c>
      <c r="H18">
        <v>12</v>
      </c>
      <c r="I18" s="7">
        <v>1</v>
      </c>
    </row>
    <row r="19" spans="1:25">
      <c r="A19" t="s">
        <v>79</v>
      </c>
      <c r="B19">
        <v>40</v>
      </c>
      <c r="C19">
        <v>0.435</v>
      </c>
      <c r="D19">
        <v>2</v>
      </c>
      <c r="E19">
        <v>15001</v>
      </c>
      <c r="F19" t="s">
        <v>55</v>
      </c>
      <c r="G19">
        <v>12</v>
      </c>
      <c r="H19">
        <v>12</v>
      </c>
      <c r="I19" s="7">
        <v>1</v>
      </c>
    </row>
    <row r="21" spans="1:25">
      <c r="A21" t="s">
        <v>79</v>
      </c>
      <c r="B21">
        <v>10</v>
      </c>
      <c r="C21">
        <v>0.435</v>
      </c>
      <c r="D21">
        <v>0.19400000000000001</v>
      </c>
      <c r="E21">
        <v>419</v>
      </c>
      <c r="F21" t="s">
        <v>55</v>
      </c>
      <c r="G21">
        <v>12</v>
      </c>
      <c r="H21">
        <v>12</v>
      </c>
      <c r="I21" s="7">
        <v>1</v>
      </c>
    </row>
    <row r="22" spans="1:25">
      <c r="A22" t="s">
        <v>79</v>
      </c>
      <c r="B22">
        <v>10</v>
      </c>
      <c r="C22">
        <v>0.435</v>
      </c>
      <c r="D22">
        <v>0.39</v>
      </c>
      <c r="E22">
        <v>805</v>
      </c>
      <c r="F22" t="s">
        <v>55</v>
      </c>
      <c r="G22">
        <v>12</v>
      </c>
      <c r="H22">
        <v>12</v>
      </c>
      <c r="I22" s="7">
        <v>1</v>
      </c>
    </row>
    <row r="23" spans="1:25">
      <c r="A23" t="s">
        <v>79</v>
      </c>
      <c r="B23">
        <v>10</v>
      </c>
      <c r="C23">
        <v>0.435</v>
      </c>
      <c r="D23">
        <v>0.58599999999999997</v>
      </c>
      <c r="E23">
        <v>1152</v>
      </c>
      <c r="F23" t="s">
        <v>55</v>
      </c>
      <c r="G23">
        <v>12</v>
      </c>
      <c r="H23">
        <v>12</v>
      </c>
      <c r="I23" s="7">
        <v>1</v>
      </c>
    </row>
    <row r="24" spans="1:25">
      <c r="A24" t="s">
        <v>79</v>
      </c>
      <c r="B24" s="7">
        <v>10</v>
      </c>
      <c r="C24">
        <v>0.435</v>
      </c>
      <c r="D24">
        <v>0.78200000000000003</v>
      </c>
      <c r="E24">
        <v>1502</v>
      </c>
      <c r="F24" t="s">
        <v>55</v>
      </c>
      <c r="G24">
        <v>12</v>
      </c>
      <c r="H24">
        <v>12</v>
      </c>
      <c r="I24" s="7">
        <v>1</v>
      </c>
      <c r="W24" t="s">
        <v>109</v>
      </c>
    </row>
    <row r="25" spans="1:25">
      <c r="A25" s="7" t="s">
        <v>79</v>
      </c>
      <c r="B25" s="7">
        <v>10</v>
      </c>
      <c r="C25" s="7">
        <v>0.435</v>
      </c>
      <c r="D25" s="7">
        <v>1</v>
      </c>
      <c r="E25" s="7">
        <v>2406</v>
      </c>
      <c r="F25" s="7" t="s">
        <v>55</v>
      </c>
      <c r="G25" s="7">
        <v>12</v>
      </c>
      <c r="H25" s="7">
        <v>12</v>
      </c>
      <c r="I25" s="7">
        <v>1</v>
      </c>
      <c r="W25" t="s">
        <v>106</v>
      </c>
      <c r="X25" t="s">
        <v>107</v>
      </c>
      <c r="Y25" t="s">
        <v>108</v>
      </c>
    </row>
    <row r="26" spans="1:25">
      <c r="A26" s="7" t="s">
        <v>79</v>
      </c>
      <c r="B26" s="7">
        <v>10</v>
      </c>
      <c r="C26" s="7">
        <v>0.435</v>
      </c>
      <c r="D26" s="7">
        <v>2</v>
      </c>
      <c r="E26" s="7">
        <v>3389</v>
      </c>
      <c r="F26" s="7" t="s">
        <v>55</v>
      </c>
      <c r="G26" s="7">
        <v>12</v>
      </c>
      <c r="H26" s="7">
        <v>12</v>
      </c>
      <c r="I26" s="7">
        <v>1</v>
      </c>
      <c r="V26" t="s">
        <v>103</v>
      </c>
      <c r="W26">
        <v>2672.6</v>
      </c>
      <c r="X26">
        <v>11371</v>
      </c>
      <c r="Y26">
        <f>+X26/W26</f>
        <v>4.2546583850931681</v>
      </c>
    </row>
    <row r="27" spans="1:25">
      <c r="A27" s="15"/>
      <c r="V27" t="s">
        <v>104</v>
      </c>
      <c r="W27">
        <v>5129</v>
      </c>
      <c r="X27">
        <v>17912</v>
      </c>
      <c r="Y27">
        <f t="shared" ref="Y27:Y28" si="0">+X27/W27</f>
        <v>3.4922986937024763</v>
      </c>
    </row>
    <row r="28" spans="1:25">
      <c r="A28" t="s">
        <v>101</v>
      </c>
      <c r="B28">
        <v>40</v>
      </c>
      <c r="C28">
        <v>129</v>
      </c>
      <c r="D28">
        <v>2.4</v>
      </c>
      <c r="E28">
        <v>44824</v>
      </c>
      <c r="F28" t="s">
        <v>55</v>
      </c>
      <c r="G28" s="7">
        <v>12</v>
      </c>
      <c r="H28" s="7">
        <v>12</v>
      </c>
      <c r="I28" s="7">
        <v>1</v>
      </c>
      <c r="V28" t="s">
        <v>105</v>
      </c>
      <c r="W28">
        <v>1674.5</v>
      </c>
      <c r="X28">
        <v>7462.8</v>
      </c>
      <c r="Y28">
        <f t="shared" si="0"/>
        <v>4.4567333532397733</v>
      </c>
    </row>
    <row r="29" spans="1:25">
      <c r="A29" t="s">
        <v>101</v>
      </c>
      <c r="B29">
        <v>40</v>
      </c>
      <c r="C29">
        <v>129</v>
      </c>
      <c r="D29">
        <v>1.2</v>
      </c>
      <c r="E29">
        <v>21071</v>
      </c>
      <c r="F29" t="s">
        <v>55</v>
      </c>
      <c r="G29" s="7">
        <v>12</v>
      </c>
      <c r="H29" s="7">
        <v>12</v>
      </c>
      <c r="I29" s="7">
        <v>1</v>
      </c>
    </row>
    <row r="30" spans="1:25">
      <c r="A30" t="s">
        <v>101</v>
      </c>
      <c r="B30">
        <v>40</v>
      </c>
      <c r="C30">
        <v>129</v>
      </c>
      <c r="D30">
        <v>0.6</v>
      </c>
      <c r="E30">
        <v>12359</v>
      </c>
      <c r="F30" t="s">
        <v>55</v>
      </c>
      <c r="G30" s="7">
        <v>12</v>
      </c>
      <c r="H30" s="7">
        <v>12</v>
      </c>
      <c r="I30" s="7">
        <v>1</v>
      </c>
    </row>
    <row r="31" spans="1:25">
      <c r="A31" t="s">
        <v>101</v>
      </c>
      <c r="B31">
        <v>40</v>
      </c>
      <c r="C31">
        <v>129</v>
      </c>
      <c r="D31">
        <v>0.435</v>
      </c>
      <c r="E31">
        <v>9670</v>
      </c>
      <c r="F31" t="s">
        <v>55</v>
      </c>
      <c r="G31" s="7">
        <v>12</v>
      </c>
      <c r="H31" s="7">
        <v>12</v>
      </c>
      <c r="I31" s="7">
        <v>1</v>
      </c>
    </row>
    <row r="32" spans="1:25">
      <c r="A32" s="15"/>
    </row>
    <row r="33" spans="1:9">
      <c r="A33" s="15"/>
    </row>
    <row r="34" spans="1:9">
      <c r="A34" t="s">
        <v>101</v>
      </c>
      <c r="B34">
        <v>10</v>
      </c>
      <c r="C34">
        <v>129</v>
      </c>
      <c r="D34">
        <v>2.4</v>
      </c>
      <c r="E34">
        <v>14375</v>
      </c>
      <c r="F34" t="s">
        <v>55</v>
      </c>
      <c r="G34">
        <v>12</v>
      </c>
      <c r="H34" s="7">
        <v>12</v>
      </c>
      <c r="I34" s="7">
        <v>1</v>
      </c>
    </row>
    <row r="35" spans="1:9">
      <c r="A35" t="s">
        <v>101</v>
      </c>
      <c r="B35">
        <v>10</v>
      </c>
      <c r="C35">
        <v>129</v>
      </c>
      <c r="D35">
        <v>1.2</v>
      </c>
      <c r="E35">
        <v>8202</v>
      </c>
      <c r="F35" t="s">
        <v>55</v>
      </c>
      <c r="G35">
        <v>12</v>
      </c>
      <c r="H35" s="7">
        <v>12</v>
      </c>
      <c r="I35" s="7">
        <v>1</v>
      </c>
    </row>
    <row r="36" spans="1:9">
      <c r="A36" t="s">
        <v>101</v>
      </c>
      <c r="B36">
        <v>10</v>
      </c>
      <c r="C36">
        <v>129</v>
      </c>
      <c r="D36">
        <v>0.6</v>
      </c>
      <c r="E36">
        <v>5168</v>
      </c>
      <c r="F36" t="s">
        <v>55</v>
      </c>
      <c r="G36">
        <v>12</v>
      </c>
      <c r="H36" s="7">
        <v>12</v>
      </c>
      <c r="I36" s="7">
        <v>1</v>
      </c>
    </row>
    <row r="37" spans="1:9">
      <c r="A37" t="s">
        <v>101</v>
      </c>
      <c r="B37">
        <v>10</v>
      </c>
      <c r="C37">
        <v>129</v>
      </c>
      <c r="D37">
        <v>0.435</v>
      </c>
      <c r="E37">
        <v>4276</v>
      </c>
      <c r="F37" t="s">
        <v>55</v>
      </c>
      <c r="G37">
        <v>12</v>
      </c>
      <c r="H37" s="7">
        <v>12</v>
      </c>
      <c r="I37" s="7">
        <v>1</v>
      </c>
    </row>
    <row r="38" spans="1:9">
      <c r="G38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opLeftCell="A17" workbookViewId="0">
      <selection activeCell="A34" sqref="A34:K3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Ranger</vt:lpstr>
      <vt:lpstr>new_data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2011-04-10T18:12:01Z</dcterms:modified>
</cp:coreProperties>
</file>