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6060" tabRatio="500" activeTab="2"/>
  </bookViews>
  <sheets>
    <sheet name="File Transfer" sheetId="1" r:id="rId1"/>
    <sheet name="SubJob Throughput" sheetId="2" r:id="rId2"/>
    <sheet name="TRO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E7" i="1"/>
  <c r="C7" i="1"/>
  <c r="F4" i="1"/>
  <c r="F5" i="1"/>
  <c r="F6" i="1"/>
  <c r="F3" i="1"/>
  <c r="E5" i="1"/>
  <c r="E6" i="1"/>
  <c r="E4" i="1"/>
  <c r="C5" i="1"/>
  <c r="C4" i="1"/>
  <c r="C6" i="1"/>
  <c r="E3" i="1"/>
  <c r="C3" i="1"/>
</calcChain>
</file>

<file path=xl/sharedStrings.xml><?xml version="1.0" encoding="utf-8"?>
<sst xmlns="http://schemas.openxmlformats.org/spreadsheetml/2006/main" count="30" uniqueCount="22">
  <si>
    <t>Throughput (in MB/s)</t>
  </si>
  <si>
    <t>GridFTP</t>
  </si>
  <si>
    <t>File Size (in byte)</t>
  </si>
  <si>
    <t>Diane</t>
  </si>
  <si>
    <t xml:space="preserve">Transfer Time
</t>
  </si>
  <si>
    <t>Resources</t>
  </si>
  <si>
    <t>Cyder - Oliver</t>
  </si>
  <si>
    <t>Oliver - QB (work)</t>
  </si>
  <si>
    <t>Oliver - QB (home)</t>
  </si>
  <si>
    <t>Percent of GridFTP performance</t>
  </si>
  <si>
    <t>Number of tasks</t>
  </si>
  <si>
    <t>Number of threads per task</t>
  </si>
  <si>
    <t>Machine</t>
  </si>
  <si>
    <t>painter</t>
  </si>
  <si>
    <t>Type</t>
  </si>
  <si>
    <t>matching</t>
  </si>
  <si>
    <t>TTC</t>
  </si>
  <si>
    <t>Backend</t>
  </si>
  <si>
    <t>BJ-SAGA</t>
  </si>
  <si>
    <t>BJ-Diane</t>
  </si>
  <si>
    <t>BJ-SAGA, BJ-Diane</t>
  </si>
  <si>
    <t>Number of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</si>
</sst>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:ss.0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1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top" wrapText="1"/>
    </xf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 vertical="top" wrapText="1"/>
    </xf>
    <xf numFmtId="47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5" fillId="0" borderId="1" xfId="26" applyAlignment="1">
      <alignment wrapText="1"/>
    </xf>
  </cellXfs>
  <cellStyles count="3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Heading 1" xfId="26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7" builtinId="8" hidden="1"/>
    <cellStyle name="Hyperlink" xfId="29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6" sqref="F16"/>
    </sheetView>
  </sheetViews>
  <sheetFormatPr baseColWidth="10" defaultRowHeight="15" x14ac:dyDescent="0"/>
  <cols>
    <col min="1" max="1" width="15" customWidth="1"/>
    <col min="2" max="2" width="12.6640625" bestFit="1" customWidth="1"/>
    <col min="3" max="3" width="11.6640625" customWidth="1"/>
    <col min="6" max="6" width="13.33203125" customWidth="1"/>
    <col min="7" max="7" width="12.33203125" bestFit="1" customWidth="1"/>
  </cols>
  <sheetData>
    <row r="1" spans="1:7">
      <c r="B1" s="7" t="s">
        <v>3</v>
      </c>
      <c r="C1" s="7"/>
      <c r="D1" s="8" t="s">
        <v>1</v>
      </c>
      <c r="E1" s="8"/>
      <c r="F1" s="4"/>
    </row>
    <row r="2" spans="1:7" ht="45">
      <c r="A2" s="1" t="s">
        <v>2</v>
      </c>
      <c r="B2" s="1" t="s">
        <v>4</v>
      </c>
      <c r="C2" s="1" t="s">
        <v>0</v>
      </c>
      <c r="D2" s="1" t="s">
        <v>4</v>
      </c>
      <c r="E2" s="1" t="s">
        <v>0</v>
      </c>
      <c r="F2" s="1" t="s">
        <v>9</v>
      </c>
      <c r="G2" s="1" t="s">
        <v>5</v>
      </c>
    </row>
    <row r="3" spans="1:7">
      <c r="A3">
        <v>1199079042</v>
      </c>
      <c r="B3" s="2">
        <v>1.1403819444444445E-3</v>
      </c>
      <c r="C3" s="3">
        <f>($A3/1024/1024)/(B3*24*60*60)</f>
        <v>11.606033611387623</v>
      </c>
      <c r="D3" s="5">
        <v>9.6579861111111096E-4</v>
      </c>
      <c r="E3" s="3">
        <f>($A3/1024/1024)/(D3*24*60*60)</f>
        <v>13.704007258630369</v>
      </c>
      <c r="F3" s="6">
        <f>C3/E3</f>
        <v>0.84690801692902595</v>
      </c>
      <c r="G3" t="s">
        <v>6</v>
      </c>
    </row>
    <row r="4" spans="1:7">
      <c r="A4">
        <v>1199079042</v>
      </c>
      <c r="B4" s="5">
        <v>1.0543634259259258E-3</v>
      </c>
      <c r="C4" s="3">
        <f t="shared" ref="C4:C7" si="0">($A4/1024/1024)/(B4*24*60*60)</f>
        <v>12.552892913009334</v>
      </c>
      <c r="D4" s="5">
        <v>2.5984953703703706E-4</v>
      </c>
      <c r="E4" s="3">
        <f>($A4/1024/1024)/(D4*24*60*60)</f>
        <v>50.934518983404352</v>
      </c>
      <c r="F4" s="6">
        <f t="shared" ref="F4:F7" si="1">C4/E4</f>
        <v>0.24645158457468416</v>
      </c>
      <c r="G4" t="s">
        <v>8</v>
      </c>
    </row>
    <row r="5" spans="1:7">
      <c r="A5">
        <v>1199079042</v>
      </c>
      <c r="B5" s="5">
        <v>1.0416666666666667E-3</v>
      </c>
      <c r="C5" s="3">
        <f t="shared" si="0"/>
        <v>12.705898729960124</v>
      </c>
      <c r="D5" s="5">
        <v>2.54537037037037E-4</v>
      </c>
      <c r="E5" s="3">
        <f t="shared" ref="E5:E7" si="2">($A5/1024/1024)/(D5*24*60*60)</f>
        <v>51.997584835231507</v>
      </c>
      <c r="F5" s="6">
        <f t="shared" si="1"/>
        <v>0.24435555555555552</v>
      </c>
      <c r="G5" t="s">
        <v>8</v>
      </c>
    </row>
    <row r="6" spans="1:7">
      <c r="A6">
        <v>1199079042</v>
      </c>
      <c r="B6" s="5">
        <v>9.5180555555555556E-4</v>
      </c>
      <c r="C6" s="3">
        <f t="shared" si="0"/>
        <v>13.905477962162692</v>
      </c>
      <c r="D6" s="5">
        <v>1.7192129629629629E-4</v>
      </c>
      <c r="E6" s="3">
        <f t="shared" si="2"/>
        <v>76.984710225960086</v>
      </c>
      <c r="F6" s="6">
        <f t="shared" si="1"/>
        <v>0.18062648961525365</v>
      </c>
      <c r="G6" t="s">
        <v>7</v>
      </c>
    </row>
    <row r="7" spans="1:7">
      <c r="A7">
        <v>1199079042</v>
      </c>
      <c r="B7" s="5">
        <v>9.5292824074074073E-4</v>
      </c>
      <c r="C7" s="3">
        <f t="shared" si="0"/>
        <v>13.889095328682437</v>
      </c>
      <c r="D7" s="5">
        <v>1.5527777777777778E-4</v>
      </c>
      <c r="E7" s="3">
        <f t="shared" si="2"/>
        <v>85.236351050716394</v>
      </c>
      <c r="F7" s="6">
        <f t="shared" si="1"/>
        <v>0.16294802812966852</v>
      </c>
      <c r="G7" t="s">
        <v>7</v>
      </c>
    </row>
  </sheetData>
  <mergeCells count="2">
    <mergeCell ref="B1:C1"/>
    <mergeCell ref="D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9"/>
  <sheetViews>
    <sheetView tabSelected="1" workbookViewId="0">
      <selection activeCell="H11" sqref="H11"/>
    </sheetView>
  </sheetViews>
  <sheetFormatPr baseColWidth="10" defaultRowHeight="15" x14ac:dyDescent="0"/>
  <cols>
    <col min="2" max="2" width="18.83203125" customWidth="1"/>
    <col min="5" max="5" width="12.33203125" customWidth="1"/>
  </cols>
  <sheetData>
    <row r="6" spans="2:8" s="9" customFormat="1" ht="58" thickBot="1">
      <c r="B6" s="9" t="s">
        <v>17</v>
      </c>
      <c r="C6" s="9" t="s">
        <v>10</v>
      </c>
      <c r="D6" s="9" t="s">
        <v>21</v>
      </c>
      <c r="E6" s="9" t="s">
        <v>11</v>
      </c>
      <c r="F6" s="9" t="s">
        <v>12</v>
      </c>
      <c r="G6" s="9" t="s">
        <v>14</v>
      </c>
      <c r="H6" s="9" t="s">
        <v>16</v>
      </c>
    </row>
    <row r="7" spans="2:8" ht="16" thickTop="1">
      <c r="B7" t="s">
        <v>18</v>
      </c>
      <c r="C7">
        <v>8</v>
      </c>
      <c r="D7">
        <v>16</v>
      </c>
      <c r="E7">
        <v>2</v>
      </c>
      <c r="F7" t="s">
        <v>13</v>
      </c>
      <c r="G7" t="s">
        <v>15</v>
      </c>
      <c r="H7">
        <v>529</v>
      </c>
    </row>
    <row r="8" spans="2:8">
      <c r="B8" t="s">
        <v>19</v>
      </c>
      <c r="C8">
        <v>8</v>
      </c>
      <c r="D8">
        <v>16</v>
      </c>
      <c r="E8">
        <v>2</v>
      </c>
      <c r="F8" t="s">
        <v>13</v>
      </c>
      <c r="G8" t="s">
        <v>15</v>
      </c>
      <c r="H8">
        <v>920</v>
      </c>
    </row>
    <row r="9" spans="2:8">
      <c r="B9" t="s">
        <v>20</v>
      </c>
      <c r="C9">
        <v>8</v>
      </c>
      <c r="D9">
        <v>16</v>
      </c>
      <c r="E9">
        <v>2</v>
      </c>
      <c r="F9" t="s">
        <v>13</v>
      </c>
      <c r="G9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 Transfer</vt:lpstr>
      <vt:lpstr>SubJob Throughput</vt:lpstr>
      <vt:lpstr>TROY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sharat</cp:lastModifiedBy>
  <dcterms:created xsi:type="dcterms:W3CDTF">2011-05-22T06:36:30Z</dcterms:created>
  <dcterms:modified xsi:type="dcterms:W3CDTF">2011-06-25T04:54:36Z</dcterms:modified>
</cp:coreProperties>
</file>