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Log!$C$9</definedName>
    <definedName name="AlgorithmName">Log!$C$8</definedName>
    <definedName name="AlgorithmType">Log!$C$7</definedName>
    <definedName name="ConfusionReport">Log!$A$37</definedName>
    <definedName name="FeatureDataTypes">Log!$C$12</definedName>
    <definedName name="FeatureNames">Log!#REF!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Negatives">Log!$H$17</definedName>
    <definedName name="PercentileSummary">Log!$F$22</definedName>
    <definedName name="PlacementSummary">Log!$B$22</definedName>
    <definedName name="Positives">Log!$H$16</definedName>
    <definedName name="RocCurveData">ROCData!$H$2</definedName>
    <definedName name="RocSummary">ROCData!$A$2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TrueNegatives">Log!$H$17</definedName>
    <definedName name="TruePositives">Log!$H$16</definedName>
    <definedName name="Version">Log!$B$3</definedName>
  </definedNames>
  <calcPr calcId="145621"/>
</workbook>
</file>

<file path=xl/calcChain.xml><?xml version="1.0" encoding="utf-8"?>
<calcChain xmlns="http://schemas.openxmlformats.org/spreadsheetml/2006/main">
  <c r="B34" i="1" l="1"/>
  <c r="H17" i="1" l="1"/>
  <c r="H16" i="1"/>
  <c r="H18" i="1" s="1"/>
  <c r="D22" i="1" l="1"/>
  <c r="C6" i="3"/>
  <c r="C7" i="3"/>
  <c r="C8" i="3"/>
  <c r="C9" i="3"/>
  <c r="C10" i="3"/>
  <c r="C11" i="3"/>
  <c r="C12" i="3"/>
  <c r="C3" i="3"/>
  <c r="C4" i="3"/>
  <c r="C5" i="3"/>
  <c r="C2" i="3"/>
  <c r="D4" i="3" l="1"/>
  <c r="D10" i="3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<sst xmlns="http://schemas.openxmlformats.org/spreadsheetml/2006/main" count="78" uniqueCount="73">
  <si>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</si>
  <si>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</si>
  <si>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</si>
  <si>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</si>
  <si>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</si>
  <si>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</si>
  <si>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</si>
  <si>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</si>
  <si>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</si>
  <si>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</si>
  <si>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</si>
  <si>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</si>
  <si>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</si>
  <si>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</si>
  <si>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</si>
  <si>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</si>
  <si>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</si>
  <si>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</si>
  <si>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</si>
  <si>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</si>
  <si>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</si>
  <si>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</si>
  <si>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</si>
  <si>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</si>
  <si>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</si>
  <si>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</si>
  <si>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</si>
  <si>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</si>
  <si>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</si>
  <si>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</si>
  <si>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</si>
  <si>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</si>
  <si>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</si>
  <si>
    <t>Configuration</t>
  </si>
  <si>
    <t>True Positives</t>
  </si>
  <si>
    <t>Sensitivity</t>
  </si>
  <si>
    <t>Test (total)</t>
  </si>
  <si>
    <t>Correct total?</t>
  </si>
  <si>
    <t>Postives</t>
  </si>
  <si>
    <t>Negatives</t>
  </si>
  <si>
    <t>Roc Area</t>
  </si>
  <si>
    <t>Error</t>
  </si>
  <si>
    <t>Total Positives</t>
  </si>
  <si>
    <t>Total Negatives</t>
  </si>
  <si>
    <t>Total Observations</t>
  </si>
  <si>
    <t>Roc Curve Data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</si>
  <si>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</si>
  <si>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</si>
  <si>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</si>
  <si>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</si>
  <si>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</si>
  <si>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</si>
  <si>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</si>
  <si>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</si>
  <si>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</si>
  <si>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</si>
  <si>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</si>
  <si>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</si>
  <si>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Accuracy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</si>
  <si>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</si>
  <si>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</si>
  <si>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</si>
  <si>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</si>
  <si>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</si>
  <si>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</si>
  <si>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</si>
  <si>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</si>
  <si>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</si>
  <si>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Random Roc</t>
  </si>
  <si>
    <t>Roc Chart Ratio</t>
  </si>
  <si>
    <t>ROC Score</t>
  </si>
  <si>
    <t>Hello</t>
  </si>
  <si>
    <t>Feature A B C D E F G H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</si>
</sst>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 applyBorder="1"/>
    <xf numFmtId="0" fontId="0" fillId="0" borderId="10" xfId="0" applyBorder="1"/>
    <xf numFmtId="2" fontId="0" fillId="0" borderId="10" xfId="0" applyNumberForma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6" xfId="0" applyFont="1" applyBorder="1"/>
    <xf numFmtId="164" fontId="4" fillId="0" borderId="17" xfId="1" applyNumberFormat="1" applyFont="1" applyBorder="1" applyAlignment="1">
      <alignment horizontal="right"/>
    </xf>
    <xf numFmtId="0" fontId="4" fillId="0" borderId="13" xfId="0" applyFont="1" applyBorder="1"/>
    <xf numFmtId="0" fontId="4" fillId="0" borderId="18" xfId="0" applyFont="1" applyBorder="1"/>
    <xf numFmtId="0" fontId="4" fillId="0" borderId="16" xfId="0" applyFont="1" applyBorder="1" applyAlignment="1">
      <alignment wrapText="1"/>
    </xf>
    <xf numFmtId="0" fontId="4" fillId="0" borderId="15" xfId="0" applyFont="1" applyBorder="1"/>
    <xf numFmtId="0" fontId="6" fillId="0" borderId="15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7" xfId="0" applyFont="1" applyBorder="1"/>
    <xf numFmtId="0" fontId="4" fillId="0" borderId="15" xfId="0" applyFont="1" applyBorder="1"/>
    <xf numFmtId="164" fontId="4" fillId="0" borderId="5" xfId="1" applyNumberFormat="1" applyFont="1" applyBorder="1"/>
    <xf numFmtId="164" fontId="4" fillId="0" borderId="0" xfId="1" applyNumberFormat="1" applyFont="1" applyBorder="1"/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8928"/>
        <c:axId val="74111232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60352"/>
        <c:axId val="184987648"/>
      </c:scatterChart>
      <c:valAx>
        <c:axId val="74108928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11232"/>
        <c:crosses val="autoZero"/>
        <c:crossBetween val="midCat"/>
      </c:valAx>
      <c:valAx>
        <c:axId val="74111232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4108928"/>
        <c:crosses val="autoZero"/>
        <c:crossBetween val="midCat"/>
      </c:valAx>
      <c:valAx>
        <c:axId val="18498764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185060352"/>
        <c:crosses val="max"/>
        <c:crossBetween val="midCat"/>
        <c:majorUnit val="0.1"/>
        <c:minorUnit val="5.000000000000001E-2"/>
      </c:valAx>
      <c:valAx>
        <c:axId val="18506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98764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</a:t>
            </a:r>
            <a:r>
              <a:rPr lang="en-AU" baseline="0"/>
              <a:t> Curve</a:t>
            </a:r>
            <a:endParaRPr lang="en-A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xVal>
            <c:strRef>
              <c:f>ROCData!$R$1</c:f>
              <c:strCache>
                <c:ptCount val="1"/>
                <c:pt idx="0">
                  <c:v>Sensitivity</c:v>
                </c:pt>
              </c:strCache>
            </c:strRef>
          </c:xVal>
          <c:yVal>
            <c:numRef>
              <c:f>ROCData!$X$1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5808"/>
        <c:axId val="114537984"/>
      </c:scatterChart>
      <c:valAx>
        <c:axId val="114535808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Specivity)</a:t>
                </a:r>
              </a:p>
            </c:rich>
          </c:tx>
          <c:overlay val="0"/>
        </c:title>
        <c:majorTickMark val="out"/>
        <c:minorTickMark val="none"/>
        <c:tickLblPos val="nextTo"/>
        <c:crossAx val="114537984"/>
        <c:crosses val="autoZero"/>
        <c:crossBetween val="midCat"/>
        <c:majorUnit val="0.1"/>
      </c:valAx>
      <c:valAx>
        <c:axId val="114537984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35808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27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500" cy="6097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1048576" totalsRowShown="0" headerRowBorderDxfId="3" tableBorderDxfId="2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D1048576" totalsRowShown="0">
  <autoFilter ref="H1:AD1048576"/>
  <tableColumns count="23"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tabSelected="1" zoomScale="115" zoomScaleNormal="115" workbookViewId="0">
      <selection activeCell="C12" sqref="C12:D12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36" customHeight="1" x14ac:dyDescent="0.7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8"/>
      <c r="L1" s="8"/>
      <c r="M1" s="8"/>
    </row>
    <row r="2" spans="1:13" x14ac:dyDescent="0.25">
      <c r="A2" s="27" t="s">
        <v>1</v>
      </c>
      <c r="B2" s="48"/>
      <c r="C2" s="49"/>
      <c r="D2" s="49"/>
      <c r="E2" s="49"/>
      <c r="F2" s="49"/>
      <c r="G2" s="49"/>
      <c r="H2" s="49"/>
      <c r="I2" s="49"/>
      <c r="J2" s="49"/>
      <c r="K2" s="7"/>
    </row>
    <row r="3" spans="1:13" x14ac:dyDescent="0.25">
      <c r="A3" s="9" t="s">
        <v>16</v>
      </c>
      <c r="B3" s="50"/>
      <c r="C3" s="51"/>
      <c r="D3" s="51"/>
      <c r="E3" s="51"/>
      <c r="F3" s="51"/>
      <c r="G3" s="51"/>
      <c r="H3" s="51"/>
      <c r="I3" s="51"/>
      <c r="J3" s="51"/>
      <c r="K3" s="7"/>
    </row>
    <row r="4" spans="1:13" x14ac:dyDescent="0.25">
      <c r="A4" s="25" t="s">
        <v>25</v>
      </c>
      <c r="B4" s="26">
        <v>123456789</v>
      </c>
      <c r="C4" s="7"/>
      <c r="D4" s="25" t="s">
        <v>17</v>
      </c>
      <c r="E4" s="25"/>
      <c r="F4" s="52"/>
      <c r="G4" s="53"/>
      <c r="H4" s="7"/>
      <c r="I4" s="7"/>
      <c r="J4" s="7"/>
      <c r="K4" s="7"/>
    </row>
    <row r="5" spans="1:13" x14ac:dyDescent="0.25">
      <c r="A5" s="25" t="s">
        <v>26</v>
      </c>
      <c r="B5" s="15"/>
      <c r="C5" s="7"/>
      <c r="D5" s="25" t="s">
        <v>31</v>
      </c>
      <c r="E5" s="25"/>
      <c r="F5" s="54">
        <v>456123.4</v>
      </c>
      <c r="G5" s="55"/>
      <c r="H5" s="7"/>
      <c r="I5" s="7"/>
      <c r="J5" s="7"/>
      <c r="K5" s="7"/>
    </row>
    <row r="6" spans="1:13" ht="6" customHeight="1" x14ac:dyDescent="0.25">
      <c r="A6" s="28"/>
      <c r="B6" s="28"/>
      <c r="C6" s="40"/>
      <c r="D6" s="28"/>
      <c r="E6" s="40"/>
      <c r="F6" s="28"/>
      <c r="G6" s="28"/>
      <c r="H6" s="40"/>
      <c r="I6" s="40"/>
      <c r="J6" s="40"/>
      <c r="K6" s="7"/>
    </row>
    <row r="7" spans="1:13" s="22" customFormat="1" x14ac:dyDescent="0.25">
      <c r="A7" s="39" t="s">
        <v>2</v>
      </c>
      <c r="B7" s="41" t="s">
        <v>3</v>
      </c>
      <c r="C7" s="32"/>
      <c r="D7" s="32"/>
      <c r="E7" s="32"/>
      <c r="F7" s="32"/>
      <c r="G7" s="32"/>
      <c r="H7" s="32"/>
      <c r="I7" s="32"/>
      <c r="J7" s="32"/>
      <c r="K7" s="20"/>
    </row>
    <row r="8" spans="1:13" s="22" customFormat="1" x14ac:dyDescent="0.25">
      <c r="A8" s="20"/>
      <c r="B8" s="23" t="s">
        <v>4</v>
      </c>
      <c r="C8" s="21"/>
      <c r="D8" s="21"/>
      <c r="E8" s="21"/>
      <c r="F8" s="21"/>
      <c r="G8" s="21"/>
      <c r="H8" s="21"/>
      <c r="I8" s="21"/>
      <c r="J8" s="21"/>
      <c r="K8" s="20"/>
    </row>
    <row r="9" spans="1:13" s="22" customFormat="1" x14ac:dyDescent="0.25">
      <c r="A9" s="24"/>
      <c r="B9" s="42" t="s">
        <v>33</v>
      </c>
      <c r="C9" s="43"/>
      <c r="D9" s="43"/>
      <c r="E9" s="43"/>
      <c r="F9" s="43"/>
      <c r="G9" s="43"/>
      <c r="H9" s="43"/>
      <c r="I9" s="43"/>
      <c r="J9" s="43"/>
      <c r="K9" s="24"/>
    </row>
    <row r="10" spans="1:13" s="1" customFormat="1" ht="6" customHeight="1" x14ac:dyDescent="0.25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pans="1:13" s="22" customFormat="1" x14ac:dyDescent="0.25">
      <c r="A11" s="44" t="s">
        <v>5</v>
      </c>
      <c r="B11" s="41" t="s">
        <v>6</v>
      </c>
      <c r="E11" s="32"/>
      <c r="F11" s="32"/>
      <c r="G11" s="32"/>
      <c r="H11" s="32"/>
      <c r="I11" s="32"/>
      <c r="J11" s="32"/>
      <c r="K11" s="24"/>
    </row>
    <row r="12" spans="1:13" s="22" customFormat="1" ht="23.25" x14ac:dyDescent="0.25">
      <c r="A12" s="20"/>
      <c r="B12" s="29" t="s">
        <v>4</v>
      </c>
      <c r="C12" s="32" t="s">
        <v>71</v>
      </c>
      <c r="D12" s="32" t="s">
        <v>72</v>
      </c>
      <c r="E12" s="31"/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32</v>
      </c>
      <c r="C13" s="46"/>
      <c r="D13" s="46"/>
      <c r="E13" s="46"/>
      <c r="F13" s="46"/>
      <c r="G13" s="46"/>
      <c r="H13" s="43"/>
      <c r="I13" s="43"/>
      <c r="J13" s="43"/>
      <c r="K13" s="24"/>
    </row>
    <row r="14" spans="1:13" ht="6" customHeight="1" x14ac:dyDescent="0.25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13</v>
      </c>
      <c r="B15" s="7" t="s">
        <v>8</v>
      </c>
      <c r="C15" s="13" t="s">
        <v>9</v>
      </c>
      <c r="D15" s="7" t="s">
        <v>10</v>
      </c>
      <c r="E15" s="7"/>
      <c r="F15" s="7"/>
      <c r="G15" s="7"/>
      <c r="H15" s="7" t="s">
        <v>36</v>
      </c>
      <c r="I15" s="7"/>
      <c r="J15" s="7"/>
      <c r="K15" s="7"/>
    </row>
    <row r="16" spans="1:13" x14ac:dyDescent="0.25">
      <c r="A16" s="33" t="s">
        <v>28</v>
      </c>
      <c r="B16" s="34"/>
      <c r="C16" s="35"/>
      <c r="D16" s="36"/>
      <c r="E16" s="7"/>
      <c r="G16" s="7" t="s">
        <v>38</v>
      </c>
      <c r="H16" s="7">
        <f>TestEndInstanceCount</f>
        <v>50</v>
      </c>
      <c r="I16" s="7"/>
      <c r="J16" s="7"/>
      <c r="K16" s="7"/>
    </row>
    <row r="17" spans="1:11" s="1" customFormat="1" x14ac:dyDescent="0.25">
      <c r="A17" s="30" t="s">
        <v>29</v>
      </c>
      <c r="B17" s="37"/>
      <c r="C17" s="38">
        <v>50</v>
      </c>
      <c r="D17" s="25"/>
      <c r="E17" s="7"/>
      <c r="G17" s="7" t="s">
        <v>39</v>
      </c>
      <c r="H17" s="7">
        <f>C19</f>
        <v>0</v>
      </c>
      <c r="I17" s="7"/>
      <c r="J17" s="7"/>
      <c r="K17" s="7"/>
    </row>
    <row r="18" spans="1:11" x14ac:dyDescent="0.25">
      <c r="A18" s="30" t="s">
        <v>7</v>
      </c>
      <c r="B18" s="37"/>
      <c r="C18" s="38"/>
      <c r="D18" s="25"/>
      <c r="E18" s="7"/>
      <c r="G18" s="7" t="s">
        <v>37</v>
      </c>
      <c r="H18" s="7" t="b">
        <f>TestEndInstanceCount=(H16+H17)</f>
        <v>1</v>
      </c>
      <c r="I18" s="7"/>
      <c r="J18" s="7"/>
      <c r="K18" s="7"/>
    </row>
    <row r="19" spans="1:11" x14ac:dyDescent="0.25">
      <c r="A19" s="7" t="s">
        <v>11</v>
      </c>
      <c r="B19" s="10"/>
      <c r="C19" s="14"/>
      <c r="D19" s="12"/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 spans="1:11" x14ac:dyDescent="0.25">
      <c r="A21" s="11" t="s">
        <v>12</v>
      </c>
      <c r="B21" s="10" t="s">
        <v>27</v>
      </c>
      <c r="C21" s="11" t="s">
        <v>34</v>
      </c>
      <c r="D21" s="11" t="s">
        <v>58</v>
      </c>
      <c r="E21" s="7"/>
      <c r="F21" s="11" t="s">
        <v>30</v>
      </c>
      <c r="G21" s="11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7">
        <f>C22/Positives</f>
        <v>0</v>
      </c>
      <c r="E22" s="7"/>
      <c r="F22" s="16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7" t="e">
        <f>C23/C18</f>
        <v>#DIV/0!</v>
      </c>
      <c r="E23" s="7"/>
      <c r="F23" s="16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7" t="e">
        <f>C24/C19</f>
        <v>#DIV/0!</v>
      </c>
      <c r="E24" s="7"/>
      <c r="F24" s="16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16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16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16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16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16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16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16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16"/>
      <c r="G32" s="7"/>
      <c r="H32" s="7"/>
      <c r="I32" s="7"/>
      <c r="J32" s="7"/>
      <c r="K32" s="7"/>
    </row>
    <row r="33" spans="1:11" x14ac:dyDescent="0.25"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9" t="s">
        <v>70</v>
      </c>
      <c r="B34" s="7">
        <f>RocSummary</f>
        <v>0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5">
    <mergeCell ref="A1:J1"/>
    <mergeCell ref="B2:J2"/>
    <mergeCell ref="B3:J3"/>
    <mergeCell ref="F4:G4"/>
    <mergeCell ref="F5:G5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D5" sqref="D5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18" t="s">
        <v>14</v>
      </c>
      <c r="B1" s="18" t="s">
        <v>15</v>
      </c>
      <c r="C1" s="19" t="s">
        <v>19</v>
      </c>
      <c r="D1" s="19" t="s">
        <v>20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1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1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1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1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1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1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1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1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1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1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8"/>
  <sheetViews>
    <sheetView workbookViewId="0">
      <selection activeCell="H1" sqref="H1"/>
    </sheetView>
  </sheetViews>
  <sheetFormatPr defaultRowHeight="15" x14ac:dyDescent="0.25"/>
  <cols>
    <col min="1" max="2" width="9.140625" style="1"/>
    <col min="3" max="3" width="14" style="1" bestFit="1" customWidth="1"/>
    <col min="4" max="4" width="14.85546875" style="1" bestFit="1" customWidth="1"/>
    <col min="5" max="5" width="17.85546875" style="1" bestFit="1" customWidth="1"/>
    <col min="6" max="6" width="9.140625" style="1"/>
    <col min="7" max="7" width="14.28515625" style="1" bestFit="1" customWidth="1"/>
    <col min="8" max="8" width="9.140625" style="1"/>
    <col min="9" max="9" width="14.85546875" style="1" customWidth="1"/>
    <col min="10" max="10" width="16.7109375" style="1" customWidth="1"/>
    <col min="11" max="11" width="17.5703125" style="1" customWidth="1"/>
    <col min="12" max="12" width="19.7109375" style="1" customWidth="1"/>
    <col min="13" max="13" width="20.5703125" style="1" customWidth="1"/>
    <col min="14" max="14" width="15.140625" style="1" customWidth="1"/>
    <col min="15" max="15" width="16" style="1" customWidth="1"/>
    <col min="16" max="16" width="15.7109375" style="1" customWidth="1"/>
    <col min="17" max="17" width="16.5703125" style="1" customWidth="1"/>
    <col min="18" max="18" width="12.42578125" style="1" customWidth="1"/>
    <col min="19" max="19" width="12.28515625" style="1" customWidth="1"/>
    <col min="20" max="20" width="11.7109375" style="1" customWidth="1"/>
    <col min="21" max="21" width="10.85546875" style="1" customWidth="1"/>
    <col min="22" max="22" width="24.42578125" style="1" customWidth="1"/>
    <col min="23" max="23" width="25.28515625" style="1" customWidth="1"/>
    <col min="24" max="24" width="18.85546875" style="1" customWidth="1"/>
    <col min="25" max="25" width="20.28515625" style="1" customWidth="1"/>
    <col min="26" max="26" width="32" style="1" customWidth="1"/>
    <col min="27" max="27" width="12.28515625" style="1" customWidth="1"/>
    <col min="28" max="28" width="9.140625" style="1"/>
    <col min="29" max="29" width="24.42578125" style="1" customWidth="1"/>
    <col min="30" max="30" width="30.42578125" style="1" customWidth="1"/>
    <col min="31" max="16384" width="9.140625" style="1"/>
  </cols>
  <sheetData>
    <row r="1" spans="1:30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35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</row>
    <row r="4" spans="1:30" x14ac:dyDescent="0.25">
      <c r="A4" s="1" t="s">
        <v>68</v>
      </c>
    </row>
    <row r="5" spans="1:30" x14ac:dyDescent="0.25">
      <c r="A5" s="1">
        <v>0</v>
      </c>
      <c r="B5" s="1">
        <v>0</v>
      </c>
    </row>
    <row r="6" spans="1:30" x14ac:dyDescent="0.25">
      <c r="A6" s="1">
        <v>1</v>
      </c>
      <c r="B6" s="1">
        <v>1</v>
      </c>
    </row>
    <row r="7" spans="1:30" x14ac:dyDescent="0.25">
      <c r="A7" s="1" t="s">
        <v>69</v>
      </c>
    </row>
    <row r="8" spans="1:30" x14ac:dyDescent="0.25">
      <c r="A8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18</v>
      </c>
      <c r="B1" t="s">
        <v>14</v>
      </c>
      <c r="C1">
        <v>1</v>
      </c>
    </row>
    <row r="2" spans="1:5" x14ac:dyDescent="0.25">
      <c r="A2" t="s">
        <v>21</v>
      </c>
      <c r="B2" t="e">
        <f>MATCH(A2,C2:E2,0)</f>
        <v>#N/A</v>
      </c>
      <c r="C2" t="s">
        <v>22</v>
      </c>
      <c r="D2" t="s">
        <v>23</v>
      </c>
      <c r="E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18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Negatives</vt:lpstr>
      <vt:lpstr>PercentileSummary</vt:lpstr>
      <vt:lpstr>PlacementSummary</vt:lpstr>
      <vt:lpstr>Positives</vt:lpstr>
      <vt:lpstr>RocCurveData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2012-03-25T11:28:52Z</dcterms:modified>
</cp:coreProperties>
</file>