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New folder\ĐỒ ÁN 3\"/>
    </mc:Choice>
  </mc:AlternateContent>
  <bookViews>
    <workbookView xWindow="-120" yWindow="-120" windowWidth="24240" windowHeight="13140" firstSheet="2" activeTab="2"/>
  </bookViews>
  <sheets>
    <sheet name="Cover" sheetId="1" r:id="rId1"/>
    <sheet name="Permisison Matrix" sheetId="4" r:id="rId2"/>
    <sheet name="TestReport" sheetId="2" r:id="rId3"/>
    <sheet name="Quản lý người dùng" sheetId="3" r:id="rId4"/>
    <sheet name="Khám phá và đọc truyện" sheetId="9" r:id="rId5"/>
    <sheet name="Cài đặt và cá nhân hóa" sheetId="11" r:id="rId6"/>
  </sheets>
  <definedNames>
    <definedName name="_xlnm._FilterDatabase" localSheetId="5" hidden="1">'Cài đặt và cá nhân hóa'!$A$8:$I$14</definedName>
    <definedName name="_xlnm._FilterDatabase" localSheetId="4" hidden="1">'Khám phá và đọc truyện'!$A$8:$I$21</definedName>
    <definedName name="_xlnm._FilterDatabase" localSheetId="3" hidden="1">'Quản lý người dùng'!$A$8:$I$17</definedName>
    <definedName name="Category" localSheetId="5">#REF!</definedName>
    <definedName name="Category" localSheetId="4">#REF!</definedName>
    <definedName name="Category" localSheetId="3">#REF!</definedName>
    <definedName name="Category">#REF!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 l="1"/>
  <c r="G13" i="2"/>
  <c r="F13" i="2"/>
  <c r="E13" i="2"/>
  <c r="D13" i="2"/>
  <c r="G12" i="2"/>
  <c r="F12" i="2"/>
  <c r="E12" i="2"/>
  <c r="D12" i="2"/>
  <c r="G11" i="2"/>
  <c r="F11" i="2"/>
  <c r="H11" i="2"/>
  <c r="E11" i="2"/>
  <c r="D11" i="2"/>
  <c r="A48" i="9"/>
  <c r="H48" i="9"/>
  <c r="H49" i="9"/>
  <c r="H50" i="9"/>
  <c r="H51" i="9"/>
  <c r="H52" i="9"/>
  <c r="A49" i="9"/>
  <c r="A50" i="9"/>
  <c r="A51" i="9"/>
  <c r="A52" i="9"/>
  <c r="H47" i="9"/>
  <c r="A47" i="9"/>
  <c r="H53" i="11" l="1"/>
  <c r="A53" i="11"/>
  <c r="H52" i="11"/>
  <c r="A52" i="11"/>
  <c r="H51" i="11"/>
  <c r="A51" i="11"/>
  <c r="H50" i="11"/>
  <c r="A50" i="11"/>
  <c r="H49" i="11"/>
  <c r="A49" i="11"/>
  <c r="H47" i="11"/>
  <c r="A47" i="11"/>
  <c r="H46" i="11"/>
  <c r="A46" i="11"/>
  <c r="H45" i="11"/>
  <c r="A45" i="11"/>
  <c r="H44" i="11"/>
  <c r="A44" i="11"/>
  <c r="H43" i="11"/>
  <c r="A43" i="11"/>
  <c r="H42" i="11"/>
  <c r="A42" i="11"/>
  <c r="H40" i="11"/>
  <c r="A40" i="11"/>
  <c r="H39" i="11"/>
  <c r="A39" i="11"/>
  <c r="H38" i="11"/>
  <c r="A38" i="11"/>
  <c r="H37" i="11"/>
  <c r="A37" i="11"/>
  <c r="H36" i="11"/>
  <c r="A36" i="11"/>
  <c r="H35" i="11"/>
  <c r="A35" i="11"/>
  <c r="H34" i="11"/>
  <c r="A34" i="11"/>
  <c r="H33" i="11"/>
  <c r="A33" i="11"/>
  <c r="H32" i="11"/>
  <c r="A32" i="11"/>
  <c r="H31" i="11"/>
  <c r="A31" i="11"/>
  <c r="H30" i="11"/>
  <c r="A30" i="11"/>
  <c r="H28" i="11"/>
  <c r="A28" i="11"/>
  <c r="H27" i="11"/>
  <c r="A27" i="11"/>
  <c r="H26" i="11"/>
  <c r="A26" i="11"/>
  <c r="H25" i="11"/>
  <c r="A25" i="11"/>
  <c r="H24" i="11"/>
  <c r="A24" i="11"/>
  <c r="H22" i="11"/>
  <c r="A22" i="11"/>
  <c r="H21" i="11"/>
  <c r="A21" i="11"/>
  <c r="H20" i="11"/>
  <c r="A20" i="11"/>
  <c r="H19" i="11"/>
  <c r="A19" i="11"/>
  <c r="H18" i="11"/>
  <c r="A18" i="11"/>
  <c r="H17" i="11"/>
  <c r="A17" i="11"/>
  <c r="H16" i="11"/>
  <c r="A16" i="11"/>
  <c r="H45" i="9"/>
  <c r="A45" i="9"/>
  <c r="H44" i="9"/>
  <c r="A44" i="9"/>
  <c r="H43" i="9"/>
  <c r="A43" i="9"/>
  <c r="H42" i="9"/>
  <c r="A42" i="9"/>
  <c r="H41" i="9"/>
  <c r="A41" i="9"/>
  <c r="H40" i="9"/>
  <c r="A40" i="9"/>
  <c r="H39" i="9"/>
  <c r="A39" i="9"/>
  <c r="H38" i="9"/>
  <c r="A38" i="9"/>
  <c r="H37" i="9"/>
  <c r="A37" i="9"/>
  <c r="H36" i="9"/>
  <c r="A36" i="9"/>
  <c r="H35" i="9"/>
  <c r="A35" i="9"/>
  <c r="H34" i="9"/>
  <c r="A34" i="9"/>
  <c r="H33" i="9"/>
  <c r="A33" i="9"/>
  <c r="H32" i="9"/>
  <c r="A32" i="9"/>
  <c r="H31" i="9"/>
  <c r="A31" i="9"/>
  <c r="H30" i="9"/>
  <c r="A30" i="9"/>
  <c r="H29" i="9"/>
  <c r="A29" i="9"/>
  <c r="H28" i="9"/>
  <c r="A28" i="9"/>
  <c r="H27" i="9"/>
  <c r="A27" i="9"/>
  <c r="H26" i="9"/>
  <c r="A26" i="9"/>
  <c r="H25" i="9"/>
  <c r="A25" i="9"/>
  <c r="H24" i="9"/>
  <c r="A24" i="9"/>
  <c r="H23" i="9"/>
  <c r="A23" i="9"/>
  <c r="A10" i="9" l="1"/>
  <c r="A10" i="11"/>
  <c r="A11" i="9"/>
  <c r="H14" i="11"/>
  <c r="A14" i="11"/>
  <c r="H13" i="11"/>
  <c r="A13" i="11"/>
  <c r="H12" i="11"/>
  <c r="A12" i="11"/>
  <c r="H11" i="11"/>
  <c r="A11" i="11"/>
  <c r="H10" i="11"/>
  <c r="D5" i="11"/>
  <c r="C5" i="11"/>
  <c r="B5" i="11"/>
  <c r="A5" i="11"/>
  <c r="H21" i="9"/>
  <c r="A21" i="9"/>
  <c r="H20" i="9"/>
  <c r="A20" i="9"/>
  <c r="H19" i="9"/>
  <c r="A19" i="9"/>
  <c r="H18" i="9"/>
  <c r="A18" i="9"/>
  <c r="H17" i="9"/>
  <c r="A17" i="9"/>
  <c r="H16" i="9"/>
  <c r="A16" i="9"/>
  <c r="H15" i="9"/>
  <c r="A15" i="9"/>
  <c r="H14" i="9"/>
  <c r="A14" i="9"/>
  <c r="H13" i="9"/>
  <c r="A13" i="9"/>
  <c r="H12" i="9"/>
  <c r="A12" i="9"/>
  <c r="H11" i="9"/>
  <c r="H10" i="9"/>
  <c r="D5" i="9"/>
  <c r="C5" i="9"/>
  <c r="B5" i="9"/>
  <c r="A5" i="9"/>
  <c r="H12" i="2" s="1"/>
  <c r="H13" i="3"/>
  <c r="H14" i="3"/>
  <c r="H15" i="3"/>
  <c r="A15" i="3"/>
  <c r="A13" i="3"/>
  <c r="A14" i="3"/>
  <c r="E5" i="11" l="1"/>
  <c r="E5" i="9"/>
  <c r="A18" i="3"/>
  <c r="A19" i="3"/>
  <c r="A20" i="3"/>
  <c r="A22" i="3"/>
  <c r="A23" i="3"/>
  <c r="A24" i="3"/>
  <c r="A25" i="3"/>
  <c r="A26" i="3"/>
  <c r="A27" i="3"/>
  <c r="A28" i="3"/>
  <c r="A29" i="3"/>
  <c r="A30" i="3"/>
  <c r="A31" i="3"/>
  <c r="A32" i="3"/>
  <c r="A33" i="3"/>
  <c r="A34" i="3"/>
  <c r="A35" i="3"/>
  <c r="A36" i="3"/>
  <c r="E21" i="3"/>
  <c r="A21" i="3" s="1"/>
  <c r="B21" i="3"/>
  <c r="C21" i="3"/>
  <c r="D21" i="3"/>
  <c r="A5" i="3" l="1"/>
  <c r="B5" i="3"/>
  <c r="C5" i="3"/>
  <c r="D5" i="3"/>
  <c r="E5" i="3" l="1"/>
  <c r="A10" i="3"/>
  <c r="H10" i="3"/>
  <c r="A11" i="3"/>
  <c r="H11" i="3"/>
  <c r="A12" i="3"/>
  <c r="H12" i="3"/>
  <c r="A16" i="3"/>
  <c r="H16" i="3"/>
  <c r="A17" i="3"/>
  <c r="H17" i="3"/>
  <c r="G14" i="2"/>
  <c r="F14" i="2"/>
  <c r="E14" i="2"/>
  <c r="D14" i="2" l="1"/>
  <c r="E17" i="2" s="1"/>
  <c r="H14" i="2" l="1"/>
  <c r="E16" i="2" s="1"/>
</calcChain>
</file>

<file path=xl/comments1.xml><?xml version="1.0" encoding="utf-8"?>
<comments xmlns="http://schemas.openxmlformats.org/spreadsheetml/2006/main">
  <authors>
    <author/>
  </authors>
  <commentList>
    <comment ref="I8" authorId="0" shapeId="0">
      <text>
        <r>
          <rPr>
            <sz val="11"/>
            <color rgb="FF000000"/>
            <rFont val="Calibri"/>
            <family val="2"/>
            <scheme val="minor"/>
          </rPr>
          <t>======
ID#AAAApfSoH2Y
My PC    (2023-02-01 04:30:58)
Định dang dd/mm/yyy</t>
        </r>
      </text>
    </comment>
  </commentList>
</comments>
</file>

<file path=xl/sharedStrings.xml><?xml version="1.0" encoding="utf-8"?>
<sst xmlns="http://schemas.openxmlformats.org/spreadsheetml/2006/main" count="669" uniqueCount="357">
  <si>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</si>
  <si>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</si>
  <si>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</si>
  <si>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</si>
  <si>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</si>
  <si>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</si>
  <si>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</si>
  <si>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</si>
  <si>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</si>
  <si>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</si>
  <si>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</si>
  <si>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</si>
  <si>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</si>
  <si>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</si>
  <si>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</si>
  <si>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</si>
  <si>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</si>
  <si>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</si>
  <si>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</si>
  <si>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</si>
  <si>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</si>
  <si>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</si>
  <si>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</si>
  <si>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</si>
  <si>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</si>
  <si>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</si>
  <si>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</si>
  <si>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</si>
  <si>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</si>
  <si>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</si>
  <si>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</si>
  <si>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</si>
  <si>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</si>
  <si>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</si>
  <si>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</si>
  <si>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</si>
  <si>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</si>
  <si>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</si>
  <si>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</si>
  <si>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</si>
  <si>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</si>
  <si>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</si>
  <si>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</si>
  <si>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</si>
  <si>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</si>
  <si>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</si>
  <si>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</si>
  <si>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</si>
  <si>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</si>
  <si>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</si>
  <si>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</si>
  <si>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</si>
  <si>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Bùi Thị Quỳnh</t>
  </si>
  <si>
    <t>DT</t>
  </si>
  <si>
    <t>Đăng nhập với tài khoản Google hợp lệ</t>
  </si>
  <si>
    <t>Kiểm tra khả năng đăng nhập bằng tài khoản Google hợp lệ.</t>
  </si>
  <si>
    <t>Hệ thống chuyển đến trang chủ, hiển thị tên tài khoản người dùng.</t>
  </si>
  <si>
    <t>1. Truy cập trang đăng nhập. 
2. Chọn "Đăng nhập với Google". 
3. Chọn tài khoản Google hợp lệ. 
4. Hệ thống chuyển đến trang chủ.</t>
  </si>
  <si>
    <t>Đăng nhập với tài khoản Google không hợp lệ</t>
  </si>
  <si>
    <t>Kiểm tra khả năng đăng nhập với tài khoản Google không hợp lệ.</t>
  </si>
  <si>
    <t>1. Truy cập trang đăng nhập.
2. Chọn "Đăng nhập với Google". 
3. Chọn tài khoản không hợp lệ. 
4. Hệ thống hiển thị thông báo lỗi.</t>
  </si>
  <si>
    <t>Hệ thống hiển thị thông báo lỗi về đăng nhập không thành công.</t>
  </si>
  <si>
    <t>Kiểm tra khả năng hiển thị các thông tin hồ sơ sau khi người dùng đăng nhập.</t>
  </si>
  <si>
    <t>Hệ thống hiển thị đầy đủ các thông tin hồ sơ như tên, email, ảnh đại diện.</t>
  </si>
  <si>
    <t>Người dùng đã đăng nhập vào hệ thống thành công.</t>
  </si>
  <si>
    <t>Hiển thị thông báo lỗi:  "Không thể cập nhật thông tin. Vui lòng thử lại sau.".</t>
  </si>
  <si>
    <t xml:space="preserve">1. Đăng nhập vào tài khoản.
 2. Truy cập trang hồ sơ. 
</t>
  </si>
  <si>
    <t>Cập nhật tên trong hồ sơ</t>
  </si>
  <si>
    <t>1. Đăng nhập vào hệ thống.
2. Truy cập trang hồ sơ.
3. Chỉnh sửa tên.
4. Lưu thay đổi.
5. Kiểm tra tên hiển thị sau khi lưu.</t>
  </si>
  <si>
    <t>Hệ thống cập nhật tên thành công và hiển thị đúng tên mới.</t>
  </si>
  <si>
    <t>Xem thông tin hồ sơ thất bại</t>
  </si>
  <si>
    <t>Xem thông tin hồ sơ</t>
  </si>
  <si>
    <t xml:space="preserve">1. Đăng nhập vào hệ thống.
2. Truy cập trang hồ sơ.
</t>
  </si>
  <si>
    <t>Hiển thị thông báo lỗi: "Không thể tải thông tin hồ sơ. Vui lòng thử lại."</t>
  </si>
  <si>
    <t>Cập nhật tên trong hồ sơ thất bại</t>
  </si>
  <si>
    <t xml:space="preserve">1. Đăng nhập vào hệ thống.
2. Truy cập trang hồ sơ.
3. Chỉnh sửa tên.
4. Lưu thay đổi.
</t>
  </si>
  <si>
    <t>Thêm gợi ý truyện theo sở thích</t>
  </si>
  <si>
    <t>Hiển thị thông báo "Cập nhập gợi ý truyện thành công".</t>
  </si>
  <si>
    <t>Thêm gợi ý truyện thất bại</t>
  </si>
  <si>
    <t xml:space="preserve">1. Đăng nhập vào hệ thống.
2. Truy cập trang quản lý gợi ý truyện.
3. Chọn các thể loại hoặc tags yêu thích.
4. Lưu cài đặt.
</t>
  </si>
  <si>
    <t xml:space="preserve"> Hiển thị thông báo lỗi: "Không thể lưu cài đặt. Vui lòng thử lại sau."</t>
  </si>
  <si>
    <t>Xem thông tin chi tiết truyện</t>
  </si>
  <si>
    <t>Người dùng đã đăng nhập vào hệ thống thành công</t>
  </si>
  <si>
    <t>Hiển thị đầy đủ thông tin chi tiết về truyện, bao gồm tên, bìa truyện, đánh giá, thể loại, tóm tắt, tags, thông tin bổ sung, lượt theo dõi và danh sách chương.</t>
  </si>
  <si>
    <t>Xem thông tin truyện thất bại</t>
  </si>
  <si>
    <t>1. Hiển thị thông báo lỗi: "Không thể hiển thị thông tin chi tiết. Dữ liệu bị thiếu hoặc chưa được cập nhật.".
2. Không có thông tin nào được hiển thị trên giao diện.</t>
  </si>
  <si>
    <t>Đọc truyện thành công</t>
  </si>
  <si>
    <t>Người dùng đã đăng nhập và truyện/chapter có dữ liệu đầy đủ</t>
  </si>
  <si>
    <t>Hệ thống hiển thị đầy đủ các thông tin: tên truyện, tên chapter hiện tại, nhóm dịch, thanh điều hướng, cài đặt, báo cáo, bình luận và nội dung truyện chính xác.</t>
  </si>
  <si>
    <t xml:space="preserve">Đọc truyện thất bại </t>
  </si>
  <si>
    <t>Người dùng đã đăng nhập nhưng truyện/chapter gặp lỗi dữ liệu hoặc kết nối</t>
  </si>
  <si>
    <t>1. Hiển thị thông báo lỗi: "Không thể hiển thị nội dung truyện. Vui lòng thử lại sau.".
2. Không hiển thị nội dung nào trên giao diện.</t>
  </si>
  <si>
    <t>Tìm kiếm RANDOM thành công</t>
  </si>
  <si>
    <t>Người dùng đã đăng nhập và dữ liệu truyện tồn tại trong hệ thống</t>
  </si>
  <si>
    <t>Hệ thống hiển thị một truyện ngẫu nhiên, bao gồm các thông tin như tên truyện, bìa truyện, thể loại, đánh giá, và tóm tắt.</t>
  </si>
  <si>
    <t>Tìm kiếm RANDOM thất bại</t>
  </si>
  <si>
    <t>Người dùng đã đăng nhập nhưng hệ thống gặp lỗi hoặc dữ liệu không hợp lệ</t>
  </si>
  <si>
    <t>1. Hiển thị thông báo lỗi: "Không thể hiển thị truyện ngẫu nhiên. Vui lòng thử lại sau.".
2. Không hiển thị truyện nào trên giao diện.</t>
  </si>
  <si>
    <t>Tìm kiếm truyện Hot nhất thành công</t>
  </si>
  <si>
    <t>Người dùng đã đăng nhập và có dữ liệu truyện Hot nhất trong hệ thống</t>
  </si>
  <si>
    <t>Hệ thống hiển thị danh sách các truyện Hot nhất hiện tại, bao gồm thông tin như tên truyện, bìa truyện, thể loại, đánh giá, và số lượt theo dõi.</t>
  </si>
  <si>
    <t>Tìm kiếm truyện Hot nhất thất bại</t>
  </si>
  <si>
    <t>Người dùng đã đăng nhập nhưng hệ thống gặp lỗi hoặc không có dữ liệu truyện Hot nhất</t>
  </si>
  <si>
    <t>1. Hiển thị thông báo lỗi: "Không thể hiển thị danh sách truyện Hot nhất. Vui lòng thử lại sau.".
2. Không hiển thị danh sách truyện nào.</t>
  </si>
  <si>
    <t>Chỉnh chế độ đọc thành công</t>
  </si>
  <si>
    <t>Người dùng đã đăng nhập và truy cập một chapter truyện</t>
  </si>
  <si>
    <t>Hệ thống thay đổi chế độ đọc theo lựa chọn của người dùng.</t>
  </si>
  <si>
    <t>Chỉnh chế độ đọc thất bại</t>
  </si>
  <si>
    <t>Người dùng đã đăng nhập nhưng gặp lỗi cài đặt</t>
  </si>
  <si>
    <t>Hệ thống không thay đổi chế độ đọc và hiển thị thông báo lỗi: "Không thể thay đổi cài đặt, vui lòng thử lại."</t>
  </si>
  <si>
    <t>Chỉnh trang hiển thị thất bại</t>
  </si>
  <si>
    <t>Người dùng đang đọc truyện với lỗi kết nối hoặc lỗi dữ liệu</t>
  </si>
  <si>
    <t>Hệ thống không thay đổi cách hiển thị trang và hiển thị thông báo lỗi: "Không thể thay đổi cài đặt, vui lòng thử lại.</t>
  </si>
  <si>
    <t>Chỉnh chế độ Zoom thất bại</t>
  </si>
  <si>
    <t>Người dùng đang đọc truyện nhưng chức năng Zoom bị lỗi</t>
  </si>
  <si>
    <t>Nội dung không được thay đổi mức Zoom, hệ thống hiển thị thông báo lỗi: "Chức năng Zoom không khả dụng."</t>
  </si>
  <si>
    <t>Chỉnh LightMode thất bại</t>
  </si>
  <si>
    <t>Người dùng đang đọc truyện nhưng lỗi chức năng hoặc dữ liệu</t>
  </si>
  <si>
    <t>Màu nền không thay đổi và hiển thị thông báo lỗi: "Không thể thay đổi chế độ hiển thị, vui lòng thử lại."</t>
  </si>
  <si>
    <t>Chỉnh trang hiển thị thành công</t>
  </si>
  <si>
    <t xml:space="preserve">Người dùng đang đọc truyện với nhiều trang </t>
  </si>
  <si>
    <t>Hệ thống thay đổi cách hiển thị trang theo tùy chỉnh của người dùng.</t>
  </si>
  <si>
    <t>Chỉnh chế độ Zoom thành công</t>
  </si>
  <si>
    <t>Người dùng đang đọc truyện</t>
  </si>
  <si>
    <t>Nội dung hiển thị được phóng to/thu nhỏ đúng theo mức Zoom được chọn.</t>
  </si>
  <si>
    <t>Chỉnh LightMode thành công</t>
  </si>
  <si>
    <t>Hệ thống thay đổi màu nền sang sáng hoặc tối theo tùy chọn của người dùng.</t>
  </si>
  <si>
    <t>Tìm kiếm theo thể loại thành công</t>
  </si>
  <si>
    <t>Người dùng đã đăng nhập và có dữ liệu truyện thuộc thể loại được chọn</t>
  </si>
  <si>
    <t>Hệ thống hiển thị danh sách các truyện thuộc thể loại được chọn, bao gồm tên truyện, bìa truyện, và thông tin khác liên quan.</t>
  </si>
  <si>
    <t>Tìm kiếm theo thể loại thất bại</t>
  </si>
  <si>
    <t>Người dùng đã đăng nhập nhưng không có dữ liệu hoặc lỗi hệ thống</t>
  </si>
  <si>
    <t>1. Nếu không có dữ liệu: Hiển thị thông báo lỗi: "Không có truyện nào trong thể loại này.".
2. Nếu lỗi hệ thống: Hiển thị thông báo: "Không thể thực hiện tìm kiếm, vui lòng thử lại sau."</t>
  </si>
  <si>
    <t>Tìm kiếm theo Tags thành công</t>
  </si>
  <si>
    <t>Người dùng đã đăng nhập và hệ thống có dữ liệu truyện với tags được chọn</t>
  </si>
  <si>
    <t>Hệ thống hiển thị danh sách các truyện có chứa các tags đã chọn, bao gồm tên truyện, bìa truyện, thể loại, và thông tin liên quan.</t>
  </si>
  <si>
    <t>Tìm kiếm theo Tags thất bại</t>
  </si>
  <si>
    <t>Người dùng đã đăng nhập nhưng hệ thống không có dữ liệu hoặc lỗi xảy ra</t>
  </si>
  <si>
    <t>1. Nếu không có dữ liệu: Hiển thị thông báo: "Không tìm thấy truyện với tags đã chọn.".
2. Nếu lỗi hệ thống: Hiển thị thông báo: "Không thể thực hiện tìm kiếm, vui lòng thử lại sau."</t>
  </si>
  <si>
    <t>Tìm kiếm theo Tên truyện thành công</t>
  </si>
  <si>
    <t>Người dùng đã đăng nhập và truyện có tên chính xác tồn tại trong hệ thống</t>
  </si>
  <si>
    <t>Hệ thống hiển thị kết quả tìm kiếm đúng với tên truyện đã nhập, bao gồm tên truyện, bìa truyện, và các thông tin liên quan.</t>
  </si>
  <si>
    <t>Tìm kiếm theo Tên truyện thất bại</t>
  </si>
  <si>
    <t>Người dùng đã đăng nhập nhưng nhập sai tên truyện hoặc truyện không tồn tại</t>
  </si>
  <si>
    <t>1. Hiển thị thông báo: "Không tìm thấy truyện với tên đã nhập.".
2. Không hiển thị kết quả tìm kiếm nào.</t>
  </si>
  <si>
    <t>Tìm kiếm theo gợi ý thành công</t>
  </si>
  <si>
    <t>Người dùng đã đăng nhập và có dữ liệu gợi ý dựa trên sở thích hoặc lịch sử đọc</t>
  </si>
  <si>
    <t>Hệ thống hiển thị danh sách các truyện liên quan đến gợi ý đã chọn, bao gồm thông tin như tên truyện, bìa truyện, thể loại, và đánh giá.</t>
  </si>
  <si>
    <t>Tìm kiếm theo gợi ý thất bại</t>
  </si>
  <si>
    <t>Người dùng đã đăng nhập nhưng không có dữ liệu gợi ý hoặc hệ thống gặp lỗi</t>
  </si>
  <si>
    <t>1. Nếu không có dữ liệu: Hiển thị thông báo: "Không có gợi ý nào khả dụng vào lúc này.".
2. Nếu lỗi hệ thống: Hiển thị thông báo: "Không thể tải gợi ý, vui lòng thử lại sau."</t>
  </si>
  <si>
    <t>Tìm kiếm nâng cao theo tên truyện</t>
  </si>
  <si>
    <t>Người dùng đã đăng nhập vào hệ thống và truyện có dữ liệu truyện trong hệ thống.</t>
  </si>
  <si>
    <t>Hệ thống hiển thị danh sách các truyện liên quan đến từ khóa đã nhập.</t>
  </si>
  <si>
    <t>TÌM KIẾM</t>
  </si>
  <si>
    <t>Người dùng đã đăng nhập vào hệ thống. Có dữ liệu truyện trong hệ thống.</t>
  </si>
  <si>
    <t>Hệ thống hiển thị danh sách các truyện được sắp xếp theo thứ tự lượt xem mà người dùng chọn.</t>
  </si>
  <si>
    <t>Tìm kiếm nâng cao theo ngày cập nhật</t>
  </si>
  <si>
    <t>Tìm kiếm nâng cao theo lượt xem</t>
  </si>
  <si>
    <t>Hệ thống hiển thị danh sách các truyện đã được cập nhật mà người dùng chọn.</t>
  </si>
  <si>
    <t>Tìm kiếm nâng cao theo ngày đăng</t>
  </si>
  <si>
    <t>Hệ thống hiển thị danh sách các truyện được đăng gần đây.</t>
  </si>
  <si>
    <t>Tìm kiếm nâng cao theo thể loại</t>
  </si>
  <si>
    <t>Người dùng đã đăng nhập vào hệ thống. Có dữ liệu thể loại trong hệ thống.</t>
  </si>
  <si>
    <t>Hệ thống hiển thị danh sách các truyện thuộc thể loại đã chọn.</t>
  </si>
  <si>
    <t>Tìm kiếm nâng cao theo Tags</t>
  </si>
  <si>
    <t>Người dùng đã đăng nhập vào hệ thống. Có dữ liệu Tags trong hệ thống.</t>
  </si>
  <si>
    <t>Hệ thống hiển thị danh sách các truyện có Tags đã chọn.</t>
  </si>
  <si>
    <t>Người dùng đã đăng nhập vào hệ thống. Hệ thống gặp lỗi dữ liệu.</t>
  </si>
  <si>
    <t>Thông báo lỗi: "Không thể sắp xếp truyện theo lượt xem do lỗi dữ liệu hoặc hệ thống."</t>
  </si>
  <si>
    <t>Tìm kiếm nâng cao theo lượt xem thất bại</t>
  </si>
  <si>
    <t>Tìm kiếm nâng cao theo ngày cập nhật thất bại</t>
  </si>
  <si>
    <t>Tìm kiếm nâng cao theo ngày đăng thất bại</t>
  </si>
  <si>
    <t>Tìm kiếm nâng cao theo thể loại thất bại</t>
  </si>
  <si>
    <t>Tìm kiếm nâng cao theo Tags thất bại</t>
  </si>
  <si>
    <t>Thông báo lỗi: "Không thể sắp xếp truyện theo ngày cập nhật do lỗi hệ thống."</t>
  </si>
  <si>
    <t>Người dùng đã đăng nhập vào hệ thống. Hệ thống có dữ liệu không chính xác.</t>
  </si>
  <si>
    <t>Thông báo lỗi: "Không thể sắp xếp truyện theo ngày đăng do dữ liệu không chính xác hoặc lỗi hệ thống."</t>
  </si>
  <si>
    <t>Người dùng đã đăng nhập vào hệ thống. Dữ liệu thể loại không tồn tại.</t>
  </si>
  <si>
    <t>Người dùng đã đăng nhập vào hệ thống. Dữ liệu Tags không tồn tại.</t>
  </si>
  <si>
    <t>Thông báo lỗi: "Không tìm thấy truyện theo Tags đã chọn do dữ liệu lỗi hoặc không tồn tại."</t>
  </si>
  <si>
    <t>Thông báo lỗi: "Không tìm thấy truyện theo thể loại đã chọn do dữ liệu lỗi hoặc không tồn tại."</t>
  </si>
  <si>
    <t>TRUYỆN ĐANG ĐỌC</t>
  </si>
  <si>
    <t>TRUYỆN ĐÃ LƯU</t>
  </si>
  <si>
    <t>BÌNH LUẬN</t>
  </si>
  <si>
    <t>Hiển thị danh sách truyện đang đọc</t>
  </si>
  <si>
    <t>Người dùng đã đăng nhập vào hệ thống. Có ít nhất một truyện đang đọc.</t>
  </si>
  <si>
    <t>1. Đăng nhập vào hệ thống bằng tài khoản hợp lệ.
2. Nhấn vào mục "Truyện đang đọc". 
3. Quan sát danh sách truyện hiển thị.</t>
  </si>
  <si>
    <t>Hệ thống hiển thị danh sách truyện đang đọc, bao gồm tên truyện, bìa truyện, đánh giá, lượt xem, và chap đang đọc.</t>
  </si>
  <si>
    <t>Xóa truyện khỏi danh sách đang đọc</t>
  </si>
  <si>
    <t>1. Đăng nhập vào hệ thống bằng tài khoản hợp lệ. 
2. Nhấn vào mục "Truyện đang đọc". 
3. Nhấn vào biểu tượng "Dấu X" của truyện muốn xóa.</t>
  </si>
  <si>
    <t>Hệ thống xóa thành công truyện khỏi danh sách đang đọc và cập nhật danh sách.</t>
  </si>
  <si>
    <t>Không thể hiển thị danh sách truyện đang đọc</t>
  </si>
  <si>
    <t>Người dùng đã đăng nhập vào hệ thống. Hệ thống gặp sự cố khi tải danh sách.</t>
  </si>
  <si>
    <t>1. Đăng nhập vào hệ thống bằng tài khoản hợp lệ. 
2. Nhấn vào mục "Truyện đang đọc". 
3. Quan sát thông báo lỗi hiển thị.</t>
  </si>
  <si>
    <t>Thông báo lỗi: "Không thể tải danh sách truyện đang đọc."</t>
  </si>
  <si>
    <t>Không thể xóa truyện khỏi danh sách đang đọc</t>
  </si>
  <si>
    <t>Người dùng đã đăng nhập vào hệ thống. Có ít nhất một truyện đang đọc. Hệ thống gặp lỗi khi thực hiện xóa.</t>
  </si>
  <si>
    <t>Thông báo lỗi: "Không thể xóa truyện khỏi danh sách."</t>
  </si>
  <si>
    <t>Không lưu trạng thái chap đang đọc</t>
  </si>
  <si>
    <t>1. Đăng nhập vào hệ thống bằng tài khoản hợp lệ. 
2. Nhấn vào mục "Truyện đang đọc". 
3. Chọn một truyện và ghi nhớ chap đang đọc. 
4. Đóng ứng dụng và mở lại. 
5. Nhấn vào truyện đã đọc.</t>
  </si>
  <si>
    <t>Hệ thống không hiển thị chap đang đọc đúng như trước khi đóng ứng dụng.</t>
  </si>
  <si>
    <t>Người dùng đã đăng nhập vào hệ thống. Có ít nhất một truyện đã lưu.</t>
  </si>
  <si>
    <t>Hiển thị danh sách truyện đã lưu</t>
  </si>
  <si>
    <t>1. Đăng nhập vào hệ thống bằng tài khoản hợp lệ. 
2. Nhấn vào mục "Truyện đã lưu". 
3. Quan sát danh sách truyện hiển thị.</t>
  </si>
  <si>
    <t>Hệ thống hiển thị danh sách truyện đã lưu, bao gồm tên truyện, bìa truyện, đánh giá, lượt xem, chap mới nhất, và thời gian cập nhật.</t>
  </si>
  <si>
    <t xml:space="preserve"> Xóa truyện khỏi danh sách đã lưu</t>
  </si>
  <si>
    <t>1. Đăng nhập vào hệ thống bằng tài khoản hợp lệ. 
2. Nhấn vào mục "Truyện đã lưu". 
3. Nhấn vào biểu tượng "Dấu X" của truyện muốn xóa.</t>
  </si>
  <si>
    <t>Hệ thống xóa thành công truyện khỏi danh sách đã lưu và cập nhật danh sách.</t>
  </si>
  <si>
    <t>Cập nhật thông tin truyện đã lưu</t>
  </si>
  <si>
    <t>1. Đăng nhập vào hệ thống bằng tài khoản hợp lệ. 
2. Nhấn vào mục "Truyện đã lưu". 
3. Quan sát thông tin các truyện.</t>
  </si>
  <si>
    <t>Hệ thống tự động cập nhật thông tin mới nhất cho các truyện đã lưu, bao gồm các chap mới nhất và thời gian cập nhật.</t>
  </si>
  <si>
    <t>Không thể hiển thị danh sách truyện đã lưu</t>
  </si>
  <si>
    <t>1. Đăng nhập vào hệ thống bằng tài khoản hợp lệ. 
2. Nhấn vào mục "Truyện đã lưu". 
3. Quan sát thông báo lỗi hiển thị.</t>
  </si>
  <si>
    <t>Thông báo lỗi: "Không thể tải danh sách truyện đã lưu."</t>
  </si>
  <si>
    <t>Không thể xóa truyện khỏi danh sách đã lưu</t>
  </si>
  <si>
    <t>Người dùng đã đăng nhập vào hệ thống. Có ít nhất một truyện đã lưu. Hệ thống gặp lỗi khi thực hiện xóa.</t>
  </si>
  <si>
    <t xml:space="preserve"> Thông tin truyện không cập nhật</t>
  </si>
  <si>
    <t>Hệ thống không hiển thị đúng thông tin chap mới nhất hoặc thời gian cập nhật của truyện đã lưu.</t>
  </si>
  <si>
    <t>Danh sách truyện bị mất hoặc không đồng bộ</t>
  </si>
  <si>
    <t>1. Đăng nhập vào hệ thống bằng tài khoản hợp lệ. 
2. Nhấn vào mục "Truyện đã lưu". 
3. Quan sát danh sách truyện.</t>
  </si>
  <si>
    <t>Hệ thống hiển thị danh sách truyện đã lưu bị mất hoặc không đồng bộ với trạng thái trước đó.</t>
  </si>
  <si>
    <t xml:space="preserve"> Thêm bình luận mới thành công</t>
  </si>
  <si>
    <t>Người dùng đã đăng nhập vào hệ thống. Có truyện để bình luận.</t>
  </si>
  <si>
    <t>1. Đăng nhập vào hệ thống bằng tài khoản hợp lệ. 
2. Chọn một truyện để bình luận. 
3. Nhập nội dung bình luận vào ô bình luận. 
4. Nhấn nút "Đăng bình luận".</t>
  </si>
  <si>
    <t>Bình luận được đăng thành công và hiển thị trong danh sách bình luận của truyện.</t>
  </si>
  <si>
    <t>Không thể thêm bình luận do lỗi hệ thống</t>
  </si>
  <si>
    <t>Người dùng đã đăng nhập vào hệ thống. Có truyện để bình luận. Hệ thống gặp lỗi khi đăng bình luận.</t>
  </si>
  <si>
    <t>Thông báo lỗi: "Không thể đăng bình luận do lỗi hệ thống."</t>
  </si>
  <si>
    <t xml:space="preserve"> Không thể thêm bình luận do thông tin không hợp lệ</t>
  </si>
  <si>
    <t>1. Đăng nhập vào hệ thống bằng tài khoản hợp lệ. 
2. Chọn một truyện để bình luận. 
3. Nhập nội dung bình luận không hợp lệ (ví dụ: quá ngắn hoặc chứa ký tự cấm). 
4. Nhấn nút "Đăng bình luận".</t>
  </si>
  <si>
    <t>Thông báo lỗi: "Nội dung bình luận không hợp lệ."</t>
  </si>
  <si>
    <t xml:space="preserve"> Trả lời bình luận thành công</t>
  </si>
  <si>
    <t>Người dùng đã đăng nhập vào hệ thống. Có bình luận để trả lời.</t>
  </si>
  <si>
    <t>1. Đăng nhập vào hệ thống bằng tài khoản hợp lệ.
2. Chọn một bình luận để trả lời. 
3. Nhập nội dung phản hồi vào ô trả lời. 
4. Nhấn nút "Đăng bình luận".</t>
  </si>
  <si>
    <t>Phản hồi được đăng thành công và hiển thị dưới dạng một chuỗi liên quan đến bình luận gốc.</t>
  </si>
  <si>
    <t>Không thể trả lời bình luận do lỗi kỹ thuật</t>
  </si>
  <si>
    <t>Người dùng đã đăng nhập vào hệ thống. Có bình luận để trả lời. Hệ thống gặp lỗi khi đăng trả lời.</t>
  </si>
  <si>
    <t>Thông báo lỗi: "Không thể đăng trả lời bình luận do lỗi hệ thống."</t>
  </si>
  <si>
    <t>Không thể trả lời bình luận do nội dung không hợp lệ</t>
  </si>
  <si>
    <t>1. Đăng nhập vào hệ thống bằng tài khoản hợp lệ.
2. Chọn một bình luận để trả lời. 
3. Nhập nội dung phản hồi không hợp lệ (ví dụ: quá ngắn hoặc chứa ký tự cấm). 
4. Nhấn nút "Đăng bình luận".</t>
  </si>
  <si>
    <t>Thông báo lỗi: "Nội dung phản hồi không hợp lệ."</t>
  </si>
  <si>
    <t>ĐÁNH GIÁ</t>
  </si>
  <si>
    <t>Sắp xếp bình luận theo Top bình luận</t>
  </si>
  <si>
    <t>Người dùng đã đăng nhập vào hệ thống. Có nhiều bình luận để sắp xếp.</t>
  </si>
  <si>
    <t>1. Đăng nhập vào hệ thống bằng tài khoản hợp lệ. 
2. Chọn một truyện có bình luận. 
3. Chọn tùy chọn "Top bình luận".</t>
  </si>
  <si>
    <t>Hệ thống hiển thị các bình luận có nhiều lượt thích nhất ở đầu danh sách.</t>
  </si>
  <si>
    <t>Sắp xếp bình luận theo Mới nhất</t>
  </si>
  <si>
    <t>1. Đăng nhập vào hệ thống bằng tài khoản hợp lệ. 
2. Chọn một truyện có bình luận. 
3. Chọn tùy chọn "Mới nhất".</t>
  </si>
  <si>
    <t>Hệ thống hiển thị các bình luận mới nhất lên đầu danh sách.</t>
  </si>
  <si>
    <t>Sắp xếp bình luận theo Cũ nhất</t>
  </si>
  <si>
    <t>1. Đăng nhập vào hệ thống bằng tài khoản hợp lệ. 
2. Chọn một truyện có bình luận. 
3. Chọn tùy chọn "Cũ nhất".</t>
  </si>
  <si>
    <t>Hệ thống hiển thị các bình luận cũ nhất lên đầu danh sách.</t>
  </si>
  <si>
    <t>Sắp xếp bình luận nhưng hiển thị sai thứ tự</t>
  </si>
  <si>
    <t>1. Đăng nhập vào hệ thống bằng tài khoản hợp lệ. 
2. Chọn một truyện có bình luận. 
3. Chọn tùy chọn sắp xếp (ví dụ: "Top bình luận").</t>
  </si>
  <si>
    <t>Hệ thống hiển thị bình luận không đúng thứ tự, không phản ánh đúng tiêu chí đã chọn.</t>
  </si>
  <si>
    <t xml:space="preserve"> Không hiển thị danh sách bình luận</t>
  </si>
  <si>
    <t>Người dùng đã đăng nhập vào hệ thống. Có bình luận trong danh sách.</t>
  </si>
  <si>
    <t>1. Đăng nhập vào hệ thống bằng tài khoản hợp lệ. 
2. Chọn một truyện có bình luận. 
3. Chọn tùy chọn sắp xếp.</t>
  </si>
  <si>
    <t>Danh sách bình luận không hiển thị dù có dữ liệu.</t>
  </si>
  <si>
    <t>BÁO CÁO LÔI</t>
  </si>
  <si>
    <t xml:space="preserve"> Đánh giá thành công</t>
  </si>
  <si>
    <t>Người dùng đã đăng nhập vào hệ thống. Có truyện để đánh giá.</t>
  </si>
  <si>
    <t>1. Đăng nhập vào hệ thống bằng tài khoản hợp lệ. 
2. Chọn một truyện để đánh giá. 
3. Chọn mức đánh giá (Tệ, Hơi tệ, Bình thường, Hay, Tuyệt vời).</t>
  </si>
  <si>
    <t>Hệ thống ghi nhận đánh giá và hiển thị trạng thái đánh giá trên giao diện.</t>
  </si>
  <si>
    <t>Thay đổi đánh giá thành công</t>
  </si>
  <si>
    <t>Người dùng đã đăng nhập vào hệ thống. Có truyện đã được đánh giá.</t>
  </si>
  <si>
    <t xml:space="preserve">1. Đăng nhập vào hệ thống bằng tài khoản hợp lệ. 
2. Chọn một truyện đã được đánh giá. 
3. Chọn mức đánh giá mới. </t>
  </si>
  <si>
    <t>Hệ thống ghi nhận đánh giá mới và cập nhật trạng thái đánh giá trên giao diện.</t>
  </si>
  <si>
    <t>Đánh giá thất bại do lỗi hệ thống</t>
  </si>
  <si>
    <t>Thông báo lỗi: "Không thể ghi nhận đánh giá do lỗi hệ thống."</t>
  </si>
  <si>
    <t>Không hiển thị đánh giá đã ghi nhận</t>
  </si>
  <si>
    <t>Hệ thống không hiển thị trạng thái đánh giá mặc dù đã gửi thành công.</t>
  </si>
  <si>
    <t>Điểm trung bình đánh giá không cập nhật</t>
  </si>
  <si>
    <t>Điểm trung bình đánh giá không thay đổi sau khi người dùng gửi đánh giá.</t>
  </si>
  <si>
    <t>Báo cáo với lý do có sẵn</t>
  </si>
  <si>
    <t>Người dùng đã đăng nhập vào hệ thống.</t>
  </si>
  <si>
    <t>Hệ thống ghi nhận báo cáo thành công và hiển thị thông báo xác nhận.</t>
  </si>
  <si>
    <t>Báo cáo với lý do tự viết</t>
  </si>
  <si>
    <t xml:space="preserve"> Hủy báo cáo bằng dấu X thành công</t>
  </si>
  <si>
    <t>Người dùng đã mở giao diện báo cáo lỗi.</t>
  </si>
  <si>
    <t>1. Mở giao diện báo cáo lỗi. 
2. Nhấn vào biểu tượng "Dấu X".</t>
  </si>
  <si>
    <t>Giao diện báo cáo đóng lại thành công.</t>
  </si>
  <si>
    <t>Gửi báo cáo thất bại do lỗi hệ thống</t>
  </si>
  <si>
    <t>Thông báo lỗi: "Không thể gửi báo cáo do lỗi hệ thống."</t>
  </si>
  <si>
    <t xml:space="preserve"> Không chọn lý do báo cáo</t>
  </si>
  <si>
    <t>Thông báo lỗi: "Vui lòng chọn lý do báo cáo."</t>
  </si>
  <si>
    <t>Không đóng được giao diện báo cáo</t>
  </si>
  <si>
    <t>1. Mở giao diện báo cáo lỗi. 
2. Nhấn vào biểu tượng "Dấu X" hoặc nút đóng.</t>
  </si>
  <si>
    <t>Giao diện báo cáo không đóng được và vẫn hiển thị.</t>
  </si>
  <si>
    <t>Chuyển từ chế độ sáng sang tối</t>
  </si>
  <si>
    <t>Giao diện chuyển sang chế độ tối thành công.</t>
  </si>
  <si>
    <t>Chuyển từ chế độ tối sang sáng</t>
  </si>
  <si>
    <t>Giao diện chuyển sang chế độ sáng thành công.</t>
  </si>
  <si>
    <t>Chuyển đổi chế độ không hoạt động</t>
  </si>
  <si>
    <t>Không có sự thay đổi nào diễn ra sau khi nhấn nút.</t>
  </si>
  <si>
    <t>Lỗi giao diện khi chuyển đổi</t>
  </si>
  <si>
    <t>Giao diện hiển thị lỗi hoặc không phản hồi khi cố gắng chuyển đổi chế độ.</t>
  </si>
  <si>
    <t>Nút chỉnh không hoạt động</t>
  </si>
  <si>
    <t>Nút không phản hồi khi nhấn, không có hành động nào xảy ra.</t>
  </si>
  <si>
    <t>QUẢN LÝ NGƯỜI DÙNG</t>
  </si>
  <si>
    <t>ĐỌC TRUYỆN</t>
  </si>
  <si>
    <t>CÀI ĐẶT NỀN TRANG WEB</t>
  </si>
  <si>
    <t xml:space="preserve"> Google không cho phép đăng nhập từ trình duyệt headless </t>
  </si>
  <si>
    <t>TIN TỨC</t>
  </si>
  <si>
    <t>1. Chọn một truyện từ danh sách truyện.
2. Kiểm tra thông tin hiển thị.</t>
  </si>
  <si>
    <t>1. Truy cập danh sách truyện.
2. Chọn một truyện từ danh sách.
3. Chọn một chapter bất kỳ.
4. Kiểm tra thông tin hiển thị.</t>
  </si>
  <si>
    <t>1. Chọn một truyện
2. Mở một chapter truyện bất kỳ.
3. Truy cập mục cài đặt.
4. Chọn và thay đổi chế độ đọc (cuộn ngang/cuộn dọc).</t>
  </si>
  <si>
    <t>1. Chọn một truyện
2. Mở một chapter truyện bất kỳ.
3. Truy cập mục cài đặt.
4. Chọn và thay đổi chế độ.</t>
  </si>
  <si>
    <t>1. Truy cập trang chủ.
2. Chọn phương thức "Random" trên đầu trang.
3. Kiểm tra kết quả hiển thị.</t>
  </si>
  <si>
    <t>1. Truy cập trang chủ.
2. Chọn phương thức  "Hot nhất" trên đầu trang.
3. Kiểm tra danh sách truyện được hiển thị.</t>
  </si>
  <si>
    <t>1. Truy cập trang chủ.
2. Chọn một thể loại cụ thể từ danh sách.
3. Kiểm tra danh sách truyện được hiển thị.</t>
  </si>
  <si>
    <t>1. Truy cập trang chủ.
2. Chọn một hoặc nhiều tags từ danh sách có sẵn.
3. Kiểm tra danh sách truyện được hiển thị.</t>
  </si>
  <si>
    <t>1. Truy cập trang tìm kiếm.
2. Nhập chính xác tên truyện vào thanh tìm kiếm.
3. Nhấn "Tìm kiếm".</t>
  </si>
  <si>
    <t>1. Nhấn vào thanh tìm kiếm trên giao diện chính.
2. Kiểm tra các gợi ý xuất hiện (dựa trên sở thích hoặc lịch sử đọc).
3. Chọn một gợi ý.</t>
  </si>
  <si>
    <t>1. Nhấn vào thanh tìm kiếm trên giao diện chính.
2. Quan sát giao diện.
3. Không có gợi ý xuất hiện hoặc chọn một gợi ý bị lỗi.</t>
  </si>
  <si>
    <t>1. Nhấn vào thanh nâng cao trên giao diện ô tìm kiếm chính.
2. Nhập từ khóa vào ô tìm kiếm tên truyện trên bộ lọc.
3. Nhấn nút tìm kiếm.</t>
  </si>
  <si>
    <t>1. Nhấn vào thanh nâng cao trên giao diện ô tìm kiếm chính.
2. Chọn tùy chọn "Lượt xem giảm dần" hoặc "Lượt xem tăng dần". 
3. Nhấn nút tìm kiếm.</t>
  </si>
  <si>
    <t>1. Nhấn vào thanh nâng cao trên giao diện ô tìm kiếm chính.
2. Chọn tùy chọn "Ngày cập nhập giảm dần" hoặc "Ngày cập nhập tăng dần". 
3. Nhấn nút tìm kiếm.</t>
  </si>
  <si>
    <t>1. Nhấn vào thanh nâng cao trên giao diện ô tìm kiếm chính.
2. Chọn tùy chọn "Ngày đăng giảm dần" hoặc "Ngày đăng tăng dần". 
3. Nhấn nút tìm kiếm.</t>
  </si>
  <si>
    <t>1. Nhấn vào thanh nâng cao trên giao diện ô tìm kiếm chính.
2. Chọn một hoặc nhiều thể loại. 
3. Nhấn nút tìm kiếm.</t>
  </si>
  <si>
    <t>1. Nhấn vào thanh nâng cao trên giao diện ô tìm kiếm chính.
2. Chọn một hoặc nhiều Tags. 
3. Nhấn nút tìm kiếm.</t>
  </si>
  <si>
    <t>1. Truy cập trang chủ..
2. Nhấn vào nút chuyển đổi chế độ. 
3. Quan sát sự thay đổi.</t>
  </si>
  <si>
    <t>1. Truy cập trang chủ.
2. Nhấn vào nút chuyển đổi chế độ. 
3. Quan sát phản hồi.</t>
  </si>
  <si>
    <t>1. Truy cập trang chủ.
2. Nhấn vào nút chuyển đổi chế độ. 
3. Quan sát giao diện.</t>
  </si>
  <si>
    <t>1. Truy cập trang chủ.
2. Kiểm tra nút chuyển đổi chế độ. 
3. Nhấn vào nút.</t>
  </si>
  <si>
    <t>1. Truy cập trang chủ.
2. Chọn một truyện để báo cáo. 
3. Chọn tùy chọn báo cáo lỗi. 
4. Chọn lý do báo cáo từ danh sách có sẵn. 
5. Nhấn nút "Gửi báo cáo".</t>
  </si>
  <si>
    <t>1. Truy cập trang chủ.
2. Chọn một truyện để báo cáo. 
3. Chọn tùy chọn báo cáo lỗi. 
4. Nhập lý do báo cáo tự viết vào ô văn bản.
5. Nhấn nút "Gửi báo cáo".</t>
  </si>
  <si>
    <t>1. Truy cập trang chủ.
2. Chọn một truyện để báo cáo. 
3. Chọn tùy chọn báo cáo lỗi. 
4. Chọn hoặc nhập lý do báo cáo. 
5. Nhấn nút "Gửi báo cáo".</t>
  </si>
  <si>
    <t>1. Truy cập trang chủ.
2. Chọn một truyện để báo cáo. 
3. Chọn tùy chọn báo cáo lỗi. 
4. Nhấn nút "Gửi báo cáo" mà không chọn lý do.</t>
  </si>
  <si>
    <t>Hiển thị tin nổi bật</t>
  </si>
  <si>
    <t>Có ít nhất 1 bài viết được gán “nổi bật”</t>
  </si>
  <si>
    <t>Các bài viết nổi bật hiển thị với ảnh, tiêu đề và mô tả ngắn</t>
  </si>
  <si>
    <t>Ảnh lỗi tin nổi bật</t>
  </si>
  <si>
    <t>Ảnh bài viết bị lỗi hoặc không tồn tại</t>
  </si>
  <si>
    <t>Ảnh mặc định "no-image.png" được hiển thị thay ảnh lỗi</t>
  </si>
  <si>
    <t>Hiển thị tin tức thường</t>
  </si>
  <si>
    <t>Có từ 1 bài viết không gán “nổi bật”</t>
  </si>
  <si>
    <t>Các bài viết hiển thị theo thứ tự mới nhất, có tiêu đề và ảnh thumbnail</t>
  </si>
  <si>
    <t>Hiển thị thumbnail đúng vị trí</t>
  </si>
  <si>
    <t>Bài viết có ảnh nhỏ (thumbnail)</t>
  </si>
  <si>
    <t>Ảnh thumbnail hiển thị đúng vị trí, thường là bên trái tiêu đề bài viết</t>
  </si>
  <si>
    <t>Bài viết không có mô tả</t>
  </si>
  <si>
    <t>Bài chỉ có tiêu đề, không có phần mô tả</t>
  </si>
  <si>
    <t>Giao diện vẫn hiển thị ổn định, không bị vỡ bố cục</t>
  </si>
  <si>
    <t>Chuyển đến trang chi tiết bài viết</t>
  </si>
  <si>
    <t>Có ít nhất 1 bài viết đang hiển thị</t>
  </si>
  <si>
    <t>Chuyển hướng đến trang chi tiết bài viết tương ứng</t>
  </si>
  <si>
    <t xml:space="preserve">1. Truy cập trang chủ.
2. Nhấn vào Tin tức.
3. Kiểm tra ảnh của các bài viết nổi bật.
</t>
  </si>
  <si>
    <t>1. Truy cập trang chủ.
2. Nhấn vào Tin tức.
3. Cuộn xuống dưới mục "Tin tức nổi bật".</t>
  </si>
  <si>
    <t>1. Truy cập trang chủ.
2. Nhấn vào Tin tức.
3. Quan sát ảnh thumbnail trong các bài viết tin thường.</t>
  </si>
  <si>
    <t>1. Truy cập trang chủ.
2. Nhấn vào Tin tức.
3. Kiểm tra giao diện của bài viết thiếu mô tả.</t>
  </si>
  <si>
    <t xml:space="preserve"> 1. Truy cập trang chủ.
2. Nhấn vào Tin tức.
3. Nhấn vào tiêu đề hoặc ảnh một bài viết bất kỳ.</t>
  </si>
  <si>
    <t>Quản lý người dùng</t>
  </si>
  <si>
    <t>Khám phá và đọc truyện</t>
  </si>
  <si>
    <t>Cài đặt và cá nhân hóa</t>
  </si>
  <si>
    <t>1. Truy cập trang chủ.
2. Nhấn vào menu Tin tức trên thanh điều hướng.
3. Kiểm tra mục “Tin tức nổi bật” ở đầu trang.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</si>
</sst>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0.0"/>
    <numFmt numFmtId="166" formatCode="dd\-mm\-yyyy"/>
  </numFmts>
  <fonts count="38">
    <font>
      <sz val="11"/>
      <color theme="1"/>
      <name val="Calibri"/>
      <charset val="134"/>
      <scheme val="minor"/>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b/>
      <sz val="10"/>
      <color theme="1"/>
      <name val="Tahoma"/>
      <family val="2"/>
    </font>
    <font>
      <sz val="10"/>
      <color theme="1"/>
      <name val="Tahoma"/>
      <family val="2"/>
    </font>
    <font>
      <sz val="11"/>
      <name val="Calibri"/>
      <family val="2"/>
    </font>
    <font>
      <i/>
      <sz val="10"/>
      <color rgb="FF008000"/>
      <name val="Tahoma"/>
      <family val="2"/>
    </font>
    <font>
      <b/>
      <sz val="10"/>
      <color rgb="FF000000"/>
      <name val="Tahoma"/>
      <family val="2"/>
    </font>
    <font>
      <sz val="10"/>
      <color rgb="FF000000"/>
      <name val="Tahoma"/>
      <family val="2"/>
    </font>
    <font>
      <b/>
      <sz val="10"/>
      <color rgb="FFFF0000"/>
      <name val="Tahoma"/>
      <family val="2"/>
    </font>
    <font>
      <b/>
      <sz val="10"/>
      <color rgb="FFFFFFFF"/>
      <name val="Tahoma"/>
      <family val="2"/>
    </font>
    <font>
      <sz val="10"/>
      <color rgb="FFFF0000"/>
      <name val="Tahoma"/>
      <family val="2"/>
    </font>
    <font>
      <sz val="11"/>
      <color theme="1"/>
      <name val="Calibri"/>
      <family val="2"/>
      <scheme val="minor"/>
    </font>
    <font>
      <b/>
      <sz val="20"/>
      <color rgb="FF000000"/>
      <name val="Tahoma"/>
      <family val="2"/>
    </font>
    <font>
      <b/>
      <sz val="10"/>
      <color rgb="FF993300"/>
      <name val="Tahoma"/>
      <family val="2"/>
    </font>
    <font>
      <u/>
      <sz val="11"/>
      <color theme="10"/>
      <name val="Calibri"/>
      <family val="2"/>
      <scheme val="minor"/>
    </font>
    <font>
      <u/>
      <sz val="11"/>
      <color theme="10"/>
      <name val="Calibri"/>
      <family val="2"/>
    </font>
    <font>
      <sz val="10"/>
      <color rgb="FFFFFFFF"/>
      <name val="Tahoma"/>
      <family val="2"/>
    </font>
    <font>
      <b/>
      <sz val="10"/>
      <color rgb="FF0000FF"/>
      <name val="Tahoma"/>
      <family val="2"/>
    </font>
    <font>
      <b/>
      <sz val="22"/>
      <color rgb="FFFF0000"/>
      <name val="Tahoma"/>
      <family val="2"/>
    </font>
    <font>
      <b/>
      <sz val="18"/>
      <color rgb="FFFF0000"/>
      <name val="Tahoma"/>
      <family val="2"/>
    </font>
    <font>
      <sz val="11"/>
      <color rgb="FF000000"/>
      <name val="Calibri"/>
      <family val="2"/>
      <scheme val="minor"/>
    </font>
    <font>
      <sz val="8"/>
      <name val="Calibri"/>
      <family val="2"/>
      <scheme val="minor"/>
    </font>
    <font>
      <b/>
      <sz val="13"/>
      <color rgb="FFFFFFFF"/>
      <name val="Times New Roman"/>
      <family val="1"/>
    </font>
    <font>
      <b/>
      <sz val="13"/>
      <color rgb="FFFF0000"/>
      <name val="Times New Roman"/>
      <family val="1"/>
    </font>
    <font>
      <b/>
      <sz val="13"/>
      <color theme="1"/>
      <name val="Times New Roman"/>
      <family val="1"/>
    </font>
    <font>
      <sz val="13"/>
      <color theme="1"/>
      <name val="Times New Roman"/>
      <family val="1"/>
    </font>
    <font>
      <sz val="13"/>
      <color rgb="FFFF0000"/>
      <name val="Times New Roman"/>
      <family val="1"/>
    </font>
    <font>
      <sz val="13"/>
      <name val="Times New Roman"/>
      <family val="1"/>
    </font>
    <font>
      <i/>
      <sz val="13"/>
      <color rgb="FF008000"/>
      <name val="Times New Roman"/>
      <family val="1"/>
    </font>
    <font>
      <i/>
      <sz val="13"/>
      <color rgb="FFFF0000"/>
      <name val="Times New Roman"/>
      <family val="1"/>
    </font>
    <font>
      <b/>
      <sz val="13"/>
      <color rgb="FF000000"/>
      <name val="Times New Roman"/>
      <family val="1"/>
    </font>
    <font>
      <sz val="13"/>
      <color rgb="FF000000"/>
      <name val="Times New Roman"/>
      <family val="1"/>
    </font>
  </fonts>
  <fills count="10">
    <fill>
      <patternFill patternType="none"/>
    </fill>
    <fill>
      <patternFill patternType="gray125"/>
    </fill>
    <fill>
      <patternFill patternType="solid">
        <fgColor rgb="FFFFFFFF"/>
        <bgColor rgb="FFFFFFFF"/>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s>
  <borders count="40">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2">
    <xf numFmtId="0" fontId="0" fillId="0" borderId="0"/>
    <xf numFmtId="0" fontId="20" fillId="0" borderId="0" applyNumberFormat="0" applyFill="0" applyBorder="0" applyAlignment="0" applyProtection="0"/>
  </cellStyleXfs>
  <cellXfs count="180">
    <xf numFmtId="0" fontId="0" fillId="0" borderId="0" xfId="0"/>
    <xf numFmtId="0" fontId="1" fillId="0" borderId="0" xfId="0" applyFont="1"/>
    <xf numFmtId="0" fontId="1" fillId="0" borderId="1" xfId="0" applyFont="1" applyBorder="1"/>
    <xf numFmtId="0" fontId="2" fillId="0" borderId="0" xfId="0" applyFont="1" applyAlignment="1">
      <alignment horizontal="left" vertical="top" wrapText="1"/>
    </xf>
    <xf numFmtId="0" fontId="1" fillId="0" borderId="0" xfId="0" applyFont="1" applyAlignment="1">
      <alignment horizontal="left" wrapText="1"/>
    </xf>
    <xf numFmtId="0" fontId="2" fillId="0" borderId="0" xfId="0" applyFont="1" applyAlignment="1">
      <alignment horizontal="center" vertical="center"/>
    </xf>
    <xf numFmtId="0" fontId="2" fillId="0" borderId="0" xfId="0" applyFont="1"/>
    <xf numFmtId="164" fontId="3" fillId="2" borderId="2" xfId="0" applyNumberFormat="1" applyFont="1" applyFill="1" applyBorder="1" applyAlignment="1">
      <alignment horizontal="left" vertical="top" wrapText="1"/>
    </xf>
    <xf numFmtId="164" fontId="2" fillId="2" borderId="3" xfId="0" applyNumberFormat="1" applyFont="1" applyFill="1" applyBorder="1" applyAlignment="1">
      <alignment horizontal="left" vertical="top" wrapText="1"/>
    </xf>
    <xf numFmtId="164" fontId="2" fillId="2" borderId="4" xfId="0" applyNumberFormat="1" applyFont="1" applyFill="1" applyBorder="1" applyAlignment="1">
      <alignment horizontal="left" vertical="top" wrapText="1"/>
    </xf>
    <xf numFmtId="0" fontId="4" fillId="2" borderId="0" xfId="0" applyFont="1" applyFill="1" applyAlignment="1">
      <alignment horizontal="left" vertical="top"/>
    </xf>
    <xf numFmtId="164" fontId="3" fillId="2" borderId="5" xfId="0" applyNumberFormat="1" applyFont="1" applyFill="1" applyBorder="1" applyAlignment="1">
      <alignment horizontal="left" vertical="top" wrapText="1"/>
    </xf>
    <xf numFmtId="164" fontId="2" fillId="0" borderId="6" xfId="0" applyNumberFormat="1" applyFont="1" applyBorder="1" applyAlignment="1">
      <alignment horizontal="left" vertical="top" wrapText="1"/>
    </xf>
    <xf numFmtId="164" fontId="2" fillId="0" borderId="3" xfId="0" applyNumberFormat="1" applyFont="1" applyBorder="1" applyAlignment="1">
      <alignment horizontal="left" vertical="top" wrapText="1"/>
    </xf>
    <xf numFmtId="164" fontId="2" fillId="0" borderId="7" xfId="0" applyNumberFormat="1" applyFont="1" applyBorder="1" applyAlignment="1">
      <alignment horizontal="left" vertical="top" wrapText="1"/>
    </xf>
    <xf numFmtId="164" fontId="3" fillId="2" borderId="8" xfId="0" applyNumberFormat="1" applyFont="1" applyFill="1" applyBorder="1" applyAlignment="1">
      <alignment horizontal="left" vertical="top" wrapText="1"/>
    </xf>
    <xf numFmtId="164" fontId="5" fillId="2" borderId="6" xfId="0" applyNumberFormat="1" applyFont="1" applyFill="1" applyBorder="1" applyAlignment="1">
      <alignment horizontal="left" vertical="top" wrapText="1"/>
    </xf>
    <xf numFmtId="164" fontId="5" fillId="2" borderId="3" xfId="0" applyNumberFormat="1" applyFont="1" applyFill="1" applyBorder="1" applyAlignment="1">
      <alignment horizontal="left" vertical="top" wrapText="1"/>
    </xf>
    <xf numFmtId="164" fontId="5" fillId="2" borderId="7" xfId="0" applyNumberFormat="1" applyFont="1" applyFill="1" applyBorder="1" applyAlignment="1">
      <alignment horizontal="left" vertical="top" wrapText="1"/>
    </xf>
    <xf numFmtId="0" fontId="6" fillId="2" borderId="9" xfId="0" applyFont="1" applyFill="1" applyBorder="1" applyAlignment="1">
      <alignment horizontal="left" vertical="top"/>
    </xf>
    <xf numFmtId="0" fontId="6" fillId="2" borderId="2" xfId="0" applyFont="1" applyFill="1" applyBorder="1" applyAlignment="1">
      <alignment horizontal="left" vertical="top" wrapText="1"/>
    </xf>
    <xf numFmtId="0" fontId="6" fillId="2" borderId="6" xfId="0" applyFont="1" applyFill="1" applyBorder="1" applyAlignment="1">
      <alignment horizontal="left" vertical="top" wrapText="1"/>
    </xf>
    <xf numFmtId="3" fontId="4" fillId="2" borderId="10" xfId="0" applyNumberFormat="1" applyFont="1" applyFill="1" applyBorder="1" applyAlignment="1">
      <alignment horizontal="left" vertical="top"/>
    </xf>
    <xf numFmtId="3" fontId="4" fillId="2" borderId="0" xfId="0" applyNumberFormat="1" applyFont="1" applyFill="1" applyAlignment="1">
      <alignment horizontal="left" vertical="top"/>
    </xf>
    <xf numFmtId="3" fontId="4" fillId="2" borderId="0" xfId="0" applyNumberFormat="1" applyFont="1" applyFill="1" applyAlignment="1">
      <alignment horizontal="left" vertical="top" wrapText="1"/>
    </xf>
    <xf numFmtId="3" fontId="4" fillId="2" borderId="11" xfId="0" applyNumberFormat="1" applyFont="1" applyFill="1" applyBorder="1" applyAlignment="1">
      <alignment horizontal="left" vertical="top" wrapText="1"/>
    </xf>
    <xf numFmtId="0" fontId="4" fillId="2" borderId="0" xfId="0" applyFont="1" applyFill="1" applyAlignment="1">
      <alignment horizontal="left" vertical="top" wrapText="1"/>
    </xf>
    <xf numFmtId="0" fontId="7" fillId="3"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vertical="center"/>
    </xf>
    <xf numFmtId="0" fontId="1" fillId="6" borderId="2" xfId="0" applyFont="1" applyFill="1" applyBorder="1" applyAlignment="1">
      <alignment horizontal="center" vertical="center"/>
    </xf>
    <xf numFmtId="0" fontId="1" fillId="6" borderId="2" xfId="0" applyFont="1" applyFill="1" applyBorder="1"/>
    <xf numFmtId="0" fontId="1" fillId="0" borderId="2" xfId="0" applyFont="1" applyBorder="1"/>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2" fillId="0" borderId="0" xfId="0" applyFont="1" applyAlignment="1">
      <alignment horizontal="center" vertical="center" wrapText="1"/>
    </xf>
    <xf numFmtId="0" fontId="6" fillId="2" borderId="0" xfId="0" applyFont="1" applyFill="1" applyAlignment="1">
      <alignment horizontal="left" vertical="top"/>
    </xf>
    <xf numFmtId="0" fontId="9" fillId="0" borderId="2" xfId="0" applyFont="1" applyBorder="1" applyAlignment="1">
      <alignment vertical="top" wrapText="1"/>
    </xf>
    <xf numFmtId="0" fontId="13" fillId="2" borderId="0" xfId="0" applyFont="1" applyFill="1" applyAlignment="1">
      <alignment horizontal="left" vertical="top"/>
    </xf>
    <xf numFmtId="0" fontId="12" fillId="2" borderId="0" xfId="0" applyFont="1" applyFill="1" applyAlignment="1">
      <alignment horizontal="left" vertical="top"/>
    </xf>
    <xf numFmtId="0" fontId="1" fillId="0" borderId="0" xfId="0" applyFont="1" applyAlignment="1">
      <alignment vertical="top"/>
    </xf>
    <xf numFmtId="0" fontId="9" fillId="0" borderId="0" xfId="0" applyFont="1" applyAlignment="1">
      <alignment horizontal="left" vertical="top" wrapText="1"/>
    </xf>
    <xf numFmtId="0" fontId="9" fillId="0" borderId="0" xfId="0" applyFont="1"/>
    <xf numFmtId="0" fontId="1" fillId="0" borderId="0" xfId="0" applyFont="1" applyAlignment="1">
      <alignment horizontal="left" vertical="top"/>
    </xf>
    <xf numFmtId="0" fontId="9" fillId="0" borderId="0" xfId="0" applyFont="1" applyAlignment="1">
      <alignment horizontal="center" vertical="center"/>
    </xf>
    <xf numFmtId="0" fontId="9" fillId="0" borderId="0" xfId="0" applyFont="1" applyAlignment="1">
      <alignment horizontal="center" vertical="center" wrapText="1"/>
    </xf>
    <xf numFmtId="164" fontId="9" fillId="2" borderId="0" xfId="0" applyNumberFormat="1" applyFont="1" applyFill="1"/>
    <xf numFmtId="164" fontId="8" fillId="2" borderId="0" xfId="0" applyNumberFormat="1" applyFont="1" applyFill="1"/>
    <xf numFmtId="15" fontId="9" fillId="2" borderId="0" xfId="0" applyNumberFormat="1" applyFont="1" applyFill="1"/>
    <xf numFmtId="164" fontId="19" fillId="2" borderId="2" xfId="0" applyNumberFormat="1" applyFont="1" applyFill="1" applyBorder="1" applyAlignment="1">
      <alignment horizontal="left" vertical="center"/>
    </xf>
    <xf numFmtId="164" fontId="19" fillId="2" borderId="2" xfId="0" applyNumberFormat="1" applyFont="1" applyFill="1" applyBorder="1" applyAlignment="1">
      <alignment vertical="center"/>
    </xf>
    <xf numFmtId="164" fontId="19" fillId="2" borderId="0" xfId="0" applyNumberFormat="1" applyFont="1" applyFill="1"/>
    <xf numFmtId="164" fontId="11" fillId="2" borderId="0" xfId="0" applyNumberFormat="1" applyFont="1" applyFill="1"/>
    <xf numFmtId="164" fontId="9" fillId="2" borderId="19" xfId="0" applyNumberFormat="1" applyFont="1" applyFill="1" applyBorder="1"/>
    <xf numFmtId="164" fontId="15" fillId="7" borderId="20" xfId="0" applyNumberFormat="1" applyFont="1" applyFill="1" applyBorder="1" applyAlignment="1">
      <alignment horizontal="center"/>
    </xf>
    <xf numFmtId="164" fontId="15" fillId="7" borderId="21" xfId="0" applyNumberFormat="1" applyFont="1" applyFill="1" applyBorder="1" applyAlignment="1">
      <alignment horizontal="center"/>
    </xf>
    <xf numFmtId="164" fontId="15" fillId="7" borderId="21" xfId="0" applyNumberFormat="1" applyFont="1" applyFill="1" applyBorder="1" applyAlignment="1">
      <alignment horizontal="center" wrapText="1"/>
    </xf>
    <xf numFmtId="164" fontId="15" fillId="7" borderId="22" xfId="0" applyNumberFormat="1" applyFont="1" applyFill="1" applyBorder="1" applyAlignment="1">
      <alignment horizontal="center"/>
    </xf>
    <xf numFmtId="164" fontId="15" fillId="7" borderId="23" xfId="0" applyNumberFormat="1" applyFont="1" applyFill="1" applyBorder="1" applyAlignment="1">
      <alignment horizontal="center" wrapText="1"/>
    </xf>
    <xf numFmtId="1" fontId="9" fillId="0" borderId="24" xfId="0" applyNumberFormat="1" applyFont="1" applyBorder="1" applyAlignment="1">
      <alignment horizontal="center"/>
    </xf>
    <xf numFmtId="164" fontId="20" fillId="0" borderId="25" xfId="1" applyNumberFormat="1" applyBorder="1"/>
    <xf numFmtId="1" fontId="9" fillId="0" borderId="25" xfId="0" applyNumberFormat="1" applyFont="1" applyBorder="1" applyAlignment="1">
      <alignment horizontal="center" vertical="center"/>
    </xf>
    <xf numFmtId="164" fontId="21" fillId="0" borderId="25" xfId="0" applyNumberFormat="1" applyFont="1" applyBorder="1"/>
    <xf numFmtId="164" fontId="22" fillId="7" borderId="26" xfId="0" applyNumberFormat="1" applyFont="1" applyFill="1" applyBorder="1" applyAlignment="1">
      <alignment horizontal="center"/>
    </xf>
    <xf numFmtId="164" fontId="15" fillId="7" borderId="27" xfId="0" applyNumberFormat="1" applyFont="1" applyFill="1" applyBorder="1"/>
    <xf numFmtId="1" fontId="22" fillId="7" borderId="27" xfId="0" applyNumberFormat="1" applyFont="1" applyFill="1" applyBorder="1" applyAlignment="1">
      <alignment horizontal="center"/>
    </xf>
    <xf numFmtId="1" fontId="22" fillId="7" borderId="28" xfId="0" applyNumberFormat="1" applyFont="1" applyFill="1" applyBorder="1" applyAlignment="1">
      <alignment horizontal="center"/>
    </xf>
    <xf numFmtId="164" fontId="9" fillId="2" borderId="0" xfId="0" applyNumberFormat="1" applyFont="1" applyFill="1" applyAlignment="1">
      <alignment horizontal="center"/>
    </xf>
    <xf numFmtId="10" fontId="9" fillId="2" borderId="0" xfId="0" applyNumberFormat="1" applyFont="1" applyFill="1" applyAlignment="1">
      <alignment horizontal="center"/>
    </xf>
    <xf numFmtId="9" fontId="9" fillId="2" borderId="0" xfId="0" applyNumberFormat="1" applyFont="1" applyFill="1" applyAlignment="1">
      <alignment horizontal="center"/>
    </xf>
    <xf numFmtId="164" fontId="19" fillId="2" borderId="0" xfId="0" applyNumberFormat="1" applyFont="1" applyFill="1" applyAlignment="1">
      <alignment horizontal="left"/>
    </xf>
    <xf numFmtId="2" fontId="23" fillId="2" borderId="0" xfId="0" applyNumberFormat="1" applyFont="1" applyFill="1" applyAlignment="1">
      <alignment horizontal="right" wrapText="1"/>
    </xf>
    <xf numFmtId="164" fontId="13" fillId="2" borderId="0" xfId="0" applyNumberFormat="1" applyFont="1" applyFill="1" applyAlignment="1">
      <alignment horizontal="center" wrapText="1"/>
    </xf>
    <xf numFmtId="0" fontId="9" fillId="0" borderId="0" xfId="0" applyFont="1" applyAlignment="1">
      <alignment horizontal="left"/>
    </xf>
    <xf numFmtId="0" fontId="24" fillId="2" borderId="0" xfId="0" applyFont="1" applyFill="1" applyAlignment="1">
      <alignment horizontal="center" vertical="center"/>
    </xf>
    <xf numFmtId="0" fontId="25" fillId="0" borderId="6" xfId="0" applyFont="1" applyBorder="1" applyAlignment="1">
      <alignment horizontal="left" vertical="center"/>
    </xf>
    <xf numFmtId="0" fontId="19" fillId="2" borderId="0" xfId="0" applyFont="1" applyFill="1" applyAlignment="1">
      <alignment horizontal="left"/>
    </xf>
    <xf numFmtId="0" fontId="11" fillId="0" borderId="0" xfId="0" applyFont="1" applyAlignment="1">
      <alignment horizontal="left"/>
    </xf>
    <xf numFmtId="0" fontId="9" fillId="2" borderId="0" xfId="0" applyFont="1" applyFill="1"/>
    <xf numFmtId="0" fontId="19" fillId="2" borderId="2" xfId="0" applyFont="1" applyFill="1" applyBorder="1" applyAlignment="1">
      <alignment horizontal="left"/>
    </xf>
    <xf numFmtId="0" fontId="9" fillId="0" borderId="7" xfId="0" applyFont="1" applyBorder="1"/>
    <xf numFmtId="164" fontId="9" fillId="0" borderId="2" xfId="0" applyNumberFormat="1" applyFont="1" applyBorder="1" applyAlignment="1">
      <alignment horizontal="left" vertical="center"/>
    </xf>
    <xf numFmtId="165" fontId="9" fillId="0" borderId="7" xfId="0" applyNumberFormat="1" applyFont="1" applyBorder="1" applyAlignment="1">
      <alignment horizontal="left"/>
    </xf>
    <xf numFmtId="0" fontId="19" fillId="0" borderId="0" xfId="0" applyFont="1" applyAlignment="1">
      <alignment horizontal="left"/>
    </xf>
    <xf numFmtId="0" fontId="9" fillId="0" borderId="0" xfId="0" applyFont="1" applyAlignment="1">
      <alignment vertical="center"/>
    </xf>
    <xf numFmtId="15" fontId="15" fillId="7" borderId="31" xfId="0" applyNumberFormat="1" applyFont="1" applyFill="1" applyBorder="1" applyAlignment="1">
      <alignment horizontal="left" vertical="center"/>
    </xf>
    <xf numFmtId="0" fontId="15" fillId="7" borderId="32" xfId="0" applyFont="1" applyFill="1" applyBorder="1" applyAlignment="1">
      <alignment horizontal="center" vertical="center"/>
    </xf>
    <xf numFmtId="0" fontId="15" fillId="7" borderId="33" xfId="0" applyFont="1" applyFill="1" applyBorder="1" applyAlignment="1">
      <alignment horizontal="center" vertical="center"/>
    </xf>
    <xf numFmtId="164" fontId="16" fillId="0" borderId="2" xfId="0" applyNumberFormat="1" applyFont="1" applyBorder="1" applyAlignment="1">
      <alignment horizontal="left" vertical="center"/>
    </xf>
    <xf numFmtId="0" fontId="9" fillId="0" borderId="2" xfId="0" applyFont="1" applyBorder="1" applyAlignment="1">
      <alignment horizontal="left" vertical="top"/>
    </xf>
    <xf numFmtId="15" fontId="9" fillId="0" borderId="2" xfId="0" applyNumberFormat="1" applyFont="1" applyBorder="1" applyAlignment="1">
      <alignment vertical="top" wrapText="1"/>
    </xf>
    <xf numFmtId="0" fontId="9" fillId="0" borderId="2" xfId="0" applyFont="1" applyBorder="1"/>
    <xf numFmtId="0" fontId="9" fillId="0" borderId="2" xfId="0" applyFont="1" applyBorder="1" applyAlignment="1">
      <alignment wrapText="1"/>
    </xf>
    <xf numFmtId="0" fontId="9" fillId="0" borderId="2" xfId="0" applyFont="1" applyBorder="1" applyAlignment="1">
      <alignment horizontal="center"/>
    </xf>
    <xf numFmtId="0" fontId="9" fillId="0" borderId="0" xfId="0" applyFont="1" applyAlignment="1">
      <alignment wrapText="1"/>
    </xf>
    <xf numFmtId="0" fontId="1" fillId="0" borderId="0" xfId="0" applyFont="1" applyBorder="1" applyAlignment="1">
      <alignment horizontal="left" vertical="top" wrapText="1"/>
    </xf>
    <xf numFmtId="164" fontId="8" fillId="2" borderId="14" xfId="0" applyNumberFormat="1" applyFont="1" applyFill="1" applyBorder="1" applyAlignment="1">
      <alignment horizontal="left" vertical="top" wrapText="1"/>
    </xf>
    <xf numFmtId="0" fontId="12" fillId="2" borderId="14" xfId="0" applyFont="1" applyFill="1" applyBorder="1" applyAlignment="1">
      <alignment horizontal="center" vertical="top"/>
    </xf>
    <xf numFmtId="0" fontId="13" fillId="2" borderId="14" xfId="0" applyFont="1" applyFill="1" applyBorder="1" applyAlignment="1">
      <alignment horizontal="center" vertical="top"/>
    </xf>
    <xf numFmtId="9" fontId="14" fillId="2" borderId="14" xfId="0" applyNumberFormat="1" applyFont="1" applyFill="1" applyBorder="1" applyAlignment="1">
      <alignment horizontal="left" vertical="top"/>
    </xf>
    <xf numFmtId="164" fontId="28" fillId="7" borderId="14" xfId="0" applyNumberFormat="1" applyFont="1" applyFill="1" applyBorder="1" applyAlignment="1">
      <alignment horizontal="left" vertical="top" wrapText="1"/>
    </xf>
    <xf numFmtId="164" fontId="28" fillId="7" borderId="14" xfId="0" applyNumberFormat="1" applyFont="1" applyFill="1" applyBorder="1" applyAlignment="1">
      <alignment horizontal="center" vertical="center" wrapText="1"/>
    </xf>
    <xf numFmtId="0" fontId="28" fillId="7" borderId="14" xfId="0" applyFont="1" applyFill="1" applyBorder="1" applyAlignment="1">
      <alignment horizontal="center" vertical="center" wrapText="1"/>
    </xf>
    <xf numFmtId="164" fontId="29" fillId="2" borderId="0" xfId="0" applyNumberFormat="1" applyFont="1" applyFill="1" applyAlignment="1">
      <alignment horizontal="left" vertical="top" wrapText="1"/>
    </xf>
    <xf numFmtId="164" fontId="30" fillId="8" borderId="14" xfId="0" applyNumberFormat="1" applyFont="1" applyFill="1" applyBorder="1" applyAlignment="1">
      <alignment horizontal="left" vertical="top"/>
    </xf>
    <xf numFmtId="164" fontId="30" fillId="8" borderId="14" xfId="0" applyNumberFormat="1" applyFont="1" applyFill="1" applyBorder="1" applyAlignment="1">
      <alignment vertical="top"/>
    </xf>
    <xf numFmtId="164" fontId="31" fillId="8" borderId="14" xfId="0" applyNumberFormat="1" applyFont="1" applyFill="1" applyBorder="1" applyAlignment="1">
      <alignment horizontal="center" vertical="center"/>
    </xf>
    <xf numFmtId="0" fontId="31" fillId="8" borderId="14" xfId="0" applyFont="1" applyFill="1" applyBorder="1" applyAlignment="1">
      <alignment horizontal="center" vertical="center" wrapText="1"/>
    </xf>
    <xf numFmtId="164" fontId="29" fillId="2" borderId="0" xfId="0" applyNumberFormat="1" applyFont="1" applyFill="1" applyAlignment="1">
      <alignment horizontal="left" vertical="top"/>
    </xf>
    <xf numFmtId="164" fontId="31" fillId="0" borderId="14" xfId="0" applyNumberFormat="1" applyFont="1" applyBorder="1" applyAlignment="1">
      <alignment horizontal="center" vertical="center" wrapText="1"/>
    </xf>
    <xf numFmtId="0" fontId="31" fillId="0" borderId="14" xfId="0" applyFont="1" applyBorder="1" applyAlignment="1">
      <alignment horizontal="left" vertical="top" wrapText="1"/>
    </xf>
    <xf numFmtId="164" fontId="31" fillId="9" borderId="14" xfId="0" applyNumberFormat="1" applyFont="1" applyFill="1" applyBorder="1" applyAlignment="1">
      <alignment horizontal="center" vertical="center" wrapText="1"/>
    </xf>
    <xf numFmtId="0" fontId="31" fillId="0" borderId="0" xfId="0" applyFont="1" applyAlignment="1">
      <alignment vertical="top"/>
    </xf>
    <xf numFmtId="0" fontId="31" fillId="0" borderId="14" xfId="0" applyFont="1" applyBorder="1" applyAlignment="1">
      <alignment horizontal="center" vertical="center" wrapText="1"/>
    </xf>
    <xf numFmtId="0" fontId="31" fillId="0" borderId="0" xfId="0" applyFont="1"/>
    <xf numFmtId="164" fontId="31" fillId="2" borderId="14" xfId="0" applyNumberFormat="1" applyFont="1" applyFill="1" applyBorder="1" applyAlignment="1">
      <alignment horizontal="center" vertical="center" wrapText="1"/>
    </xf>
    <xf numFmtId="164" fontId="31" fillId="2" borderId="14" xfId="0" applyNumberFormat="1" applyFont="1" applyFill="1" applyBorder="1" applyAlignment="1">
      <alignment horizontal="left" vertical="top" wrapText="1"/>
    </xf>
    <xf numFmtId="0" fontId="32" fillId="2" borderId="14" xfId="0" applyFont="1" applyFill="1" applyBorder="1" applyAlignment="1">
      <alignment horizontal="center" vertical="center" wrapText="1"/>
    </xf>
    <xf numFmtId="164" fontId="34" fillId="2" borderId="14" xfId="0" applyNumberFormat="1" applyFont="1" applyFill="1" applyBorder="1" applyAlignment="1">
      <alignment horizontal="center" vertical="center" wrapText="1"/>
    </xf>
    <xf numFmtId="164" fontId="34" fillId="2" borderId="14" xfId="0" applyNumberFormat="1" applyFont="1" applyFill="1" applyBorder="1" applyAlignment="1">
      <alignment horizontal="left" vertical="top" wrapText="1"/>
    </xf>
    <xf numFmtId="0" fontId="36" fillId="2" borderId="14" xfId="0" applyFont="1" applyFill="1" applyBorder="1" applyAlignment="1">
      <alignment horizontal="center" vertical="top" wrapText="1"/>
    </xf>
    <xf numFmtId="0" fontId="36" fillId="2" borderId="14" xfId="0" applyFont="1" applyFill="1" applyBorder="1" applyAlignment="1">
      <alignment horizontal="left" vertical="top" wrapText="1"/>
    </xf>
    <xf numFmtId="0" fontId="37" fillId="2" borderId="14" xfId="0" applyFont="1" applyFill="1" applyBorder="1" applyAlignment="1">
      <alignment horizontal="left" vertical="top"/>
    </xf>
    <xf numFmtId="0" fontId="37" fillId="2" borderId="14" xfId="0" applyFont="1" applyFill="1" applyBorder="1" applyAlignment="1">
      <alignment horizontal="center" vertical="top" wrapText="1"/>
    </xf>
    <xf numFmtId="3" fontId="37" fillId="2" borderId="14" xfId="0" applyNumberFormat="1" applyFont="1" applyFill="1" applyBorder="1" applyAlignment="1">
      <alignment horizontal="left" vertical="top"/>
    </xf>
    <xf numFmtId="3" fontId="37" fillId="2" borderId="14" xfId="0" applyNumberFormat="1" applyFont="1" applyFill="1" applyBorder="1" applyAlignment="1">
      <alignment horizontal="left" vertical="top" wrapText="1"/>
    </xf>
    <xf numFmtId="0" fontId="37" fillId="2" borderId="14" xfId="0" applyFont="1" applyFill="1" applyBorder="1" applyAlignment="1">
      <alignment horizontal="left" vertical="top" wrapText="1"/>
    </xf>
    <xf numFmtId="0" fontId="31" fillId="0" borderId="36" xfId="0" applyFont="1" applyBorder="1" applyAlignment="1">
      <alignment horizontal="left" vertical="top" wrapText="1"/>
    </xf>
    <xf numFmtId="164" fontId="31" fillId="0" borderId="0" xfId="0" applyNumberFormat="1" applyFont="1" applyBorder="1" applyAlignment="1">
      <alignment horizontal="center" vertical="center" wrapText="1"/>
    </xf>
    <xf numFmtId="0" fontId="33" fillId="0" borderId="0" xfId="0" quotePrefix="1" applyFont="1" applyBorder="1" applyAlignment="1">
      <alignment horizontal="left" vertical="top" wrapText="1"/>
    </xf>
    <xf numFmtId="0" fontId="17" fillId="0" borderId="0" xfId="0" applyFont="1" applyBorder="1" applyAlignment="1">
      <alignment horizontal="left" vertical="top" wrapText="1"/>
    </xf>
    <xf numFmtId="164" fontId="32" fillId="0" borderId="0" xfId="0" applyNumberFormat="1" applyFont="1" applyBorder="1" applyAlignment="1">
      <alignment horizontal="center" vertical="center" wrapText="1"/>
    </xf>
    <xf numFmtId="0" fontId="31" fillId="0" borderId="0" xfId="0" applyFont="1" applyBorder="1" applyAlignment="1">
      <alignment horizontal="center" vertical="center" wrapText="1"/>
    </xf>
    <xf numFmtId="0" fontId="9" fillId="0" borderId="0" xfId="0" applyFont="1" applyBorder="1"/>
    <xf numFmtId="0" fontId="9" fillId="0" borderId="0" xfId="0" applyFont="1" applyBorder="1" applyAlignment="1">
      <alignment horizontal="center" vertical="center" wrapText="1"/>
    </xf>
    <xf numFmtId="0" fontId="0" fillId="0" borderId="0" xfId="0" applyBorder="1"/>
    <xf numFmtId="0" fontId="1" fillId="0" borderId="0" xfId="0" applyFont="1" applyBorder="1" applyAlignment="1">
      <alignment horizontal="left" wrapText="1"/>
    </xf>
    <xf numFmtId="164" fontId="28" fillId="7" borderId="2" xfId="0" applyNumberFormat="1" applyFont="1" applyFill="1" applyBorder="1" applyAlignment="1">
      <alignment horizontal="center" vertical="center" wrapText="1"/>
    </xf>
    <xf numFmtId="164" fontId="31" fillId="8" borderId="0" xfId="0" applyNumberFormat="1" applyFont="1" applyFill="1" applyAlignment="1">
      <alignment horizontal="center" vertical="center"/>
    </xf>
    <xf numFmtId="166" fontId="32" fillId="0" borderId="2" xfId="0" applyNumberFormat="1" applyFont="1" applyBorder="1" applyAlignment="1">
      <alignment horizontal="center" vertical="center" wrapText="1"/>
    </xf>
    <xf numFmtId="0" fontId="18" fillId="0" borderId="6" xfId="0" applyFont="1" applyBorder="1" applyAlignment="1">
      <alignment horizontal="center" vertical="center"/>
    </xf>
    <xf numFmtId="0" fontId="10" fillId="0" borderId="3" xfId="0" applyFont="1" applyBorder="1"/>
    <xf numFmtId="0" fontId="10" fillId="0" borderId="7" xfId="0" applyFont="1" applyBorder="1"/>
    <xf numFmtId="0" fontId="9" fillId="0" borderId="6" xfId="0" applyFont="1" applyBorder="1" applyAlignment="1">
      <alignment horizontal="left"/>
    </xf>
    <xf numFmtId="0" fontId="19" fillId="2" borderId="12" xfId="0" applyFont="1" applyFill="1" applyBorder="1" applyAlignment="1">
      <alignment horizontal="left" vertical="center"/>
    </xf>
    <xf numFmtId="0" fontId="10" fillId="0" borderId="16" xfId="0" applyFont="1" applyBorder="1"/>
    <xf numFmtId="0" fontId="9" fillId="0" borderId="18" xfId="0" applyFont="1" applyBorder="1" applyAlignment="1">
      <alignment horizontal="left" vertical="center"/>
    </xf>
    <xf numFmtId="0" fontId="10" fillId="0" borderId="13" xfId="0" applyFont="1" applyBorder="1"/>
    <xf numFmtId="0" fontId="10" fillId="0" borderId="29" xfId="0" applyFont="1" applyBorder="1"/>
    <xf numFmtId="0" fontId="10" fillId="0" borderId="17" xfId="0" applyFont="1" applyBorder="1"/>
    <xf numFmtId="0" fontId="10" fillId="0" borderId="1" xfId="0" applyFont="1" applyBorder="1"/>
    <xf numFmtId="0" fontId="10" fillId="0" borderId="30" xfId="0" applyFont="1" applyBorder="1"/>
    <xf numFmtId="164" fontId="9" fillId="2" borderId="6" xfId="0" applyNumberFormat="1" applyFont="1" applyFill="1" applyBorder="1" applyAlignment="1">
      <alignment horizontal="left"/>
    </xf>
    <xf numFmtId="164" fontId="19" fillId="2" borderId="6" xfId="0" applyNumberFormat="1" applyFont="1" applyFill="1" applyBorder="1" applyAlignment="1">
      <alignment horizontal="left"/>
    </xf>
    <xf numFmtId="164" fontId="19" fillId="2" borderId="6" xfId="0" applyNumberFormat="1" applyFont="1" applyFill="1" applyBorder="1" applyAlignment="1">
      <alignment horizontal="left" vertical="center"/>
    </xf>
    <xf numFmtId="164" fontId="11" fillId="2" borderId="6" xfId="0" applyNumberFormat="1" applyFont="1" applyFill="1" applyBorder="1" applyAlignment="1">
      <alignment vertical="top"/>
    </xf>
    <xf numFmtId="164" fontId="14" fillId="2" borderId="6" xfId="0" applyNumberFormat="1" applyFont="1" applyFill="1" applyBorder="1" applyAlignment="1">
      <alignment horizontal="left" vertical="center"/>
    </xf>
    <xf numFmtId="164" fontId="11" fillId="2" borderId="6" xfId="0" applyNumberFormat="1" applyFont="1" applyFill="1" applyBorder="1" applyAlignment="1">
      <alignment horizontal="left"/>
    </xf>
    <xf numFmtId="164" fontId="31" fillId="2" borderId="15" xfId="0" applyNumberFormat="1" applyFont="1" applyFill="1" applyBorder="1" applyAlignment="1">
      <alignment horizontal="left" vertical="top" wrapText="1"/>
    </xf>
    <xf numFmtId="164" fontId="31" fillId="2" borderId="35" xfId="0" applyNumberFormat="1" applyFont="1" applyFill="1" applyBorder="1" applyAlignment="1">
      <alignment horizontal="left" vertical="top" wrapText="1"/>
    </xf>
    <xf numFmtId="164" fontId="31" fillId="2" borderId="34" xfId="0" applyNumberFormat="1" applyFont="1" applyFill="1" applyBorder="1" applyAlignment="1">
      <alignment horizontal="left" vertical="top" wrapText="1"/>
    </xf>
    <xf numFmtId="164" fontId="31" fillId="0" borderId="15" xfId="0" applyNumberFormat="1" applyFont="1" applyBorder="1" applyAlignment="1">
      <alignment horizontal="left" vertical="top" wrapText="1"/>
    </xf>
    <xf numFmtId="164" fontId="31" fillId="0" borderId="35" xfId="0" applyNumberFormat="1" applyFont="1" applyBorder="1" applyAlignment="1">
      <alignment horizontal="left" vertical="top" wrapText="1"/>
    </xf>
    <xf numFmtId="164" fontId="31" fillId="0" borderId="34" xfId="0" applyNumberFormat="1" applyFont="1" applyBorder="1" applyAlignment="1">
      <alignment horizontal="left" vertical="top" wrapText="1"/>
    </xf>
    <xf numFmtId="164" fontId="35" fillId="2" borderId="15" xfId="0" applyNumberFormat="1" applyFont="1" applyFill="1" applyBorder="1" applyAlignment="1">
      <alignment horizontal="left" vertical="top" wrapText="1"/>
    </xf>
    <xf numFmtId="164" fontId="35" fillId="2" borderId="35" xfId="0" applyNumberFormat="1" applyFont="1" applyFill="1" applyBorder="1" applyAlignment="1">
      <alignment horizontal="left" vertical="top" wrapText="1"/>
    </xf>
    <xf numFmtId="164" fontId="35" fillId="2" borderId="34" xfId="0" applyNumberFormat="1" applyFont="1" applyFill="1" applyBorder="1" applyAlignment="1">
      <alignment horizontal="left" vertical="top" wrapText="1"/>
    </xf>
    <xf numFmtId="164" fontId="30" fillId="8" borderId="15" xfId="0" applyNumberFormat="1" applyFont="1" applyFill="1" applyBorder="1" applyAlignment="1">
      <alignment horizontal="left" vertical="top"/>
    </xf>
    <xf numFmtId="164" fontId="30" fillId="8" borderId="34" xfId="0" applyNumberFormat="1" applyFont="1" applyFill="1" applyBorder="1" applyAlignment="1">
      <alignment horizontal="left" vertical="top"/>
    </xf>
    <xf numFmtId="0" fontId="31" fillId="0" borderId="14" xfId="0" applyFont="1" applyBorder="1" applyAlignment="1">
      <alignment vertical="top" wrapText="1"/>
    </xf>
    <xf numFmtId="164" fontId="30" fillId="8" borderId="37" xfId="0" applyNumberFormat="1" applyFont="1" applyFill="1" applyBorder="1" applyAlignment="1">
      <alignment horizontal="left" vertical="top"/>
    </xf>
    <xf numFmtId="164" fontId="30" fillId="8" borderId="38" xfId="0" applyNumberFormat="1" applyFont="1" applyFill="1" applyBorder="1" applyAlignment="1">
      <alignment horizontal="left" vertical="top"/>
    </xf>
    <xf numFmtId="164" fontId="30" fillId="8" borderId="39" xfId="0" applyNumberFormat="1" applyFont="1" applyFill="1" applyBorder="1" applyAlignment="1">
      <alignment horizontal="left" vertical="top"/>
    </xf>
    <xf numFmtId="164" fontId="30" fillId="8" borderId="37" xfId="0" applyNumberFormat="1" applyFont="1" applyFill="1" applyBorder="1" applyAlignment="1">
      <alignment vertical="top"/>
    </xf>
    <xf numFmtId="164" fontId="31" fillId="8" borderId="37" xfId="0" applyNumberFormat="1" applyFont="1" applyFill="1" applyBorder="1" applyAlignment="1">
      <alignment horizontal="center" vertical="center"/>
    </xf>
    <xf numFmtId="0" fontId="31" fillId="8" borderId="37" xfId="0" applyFont="1" applyFill="1" applyBorder="1" applyAlignment="1">
      <alignment horizontal="center" vertical="center" wrapText="1"/>
    </xf>
    <xf numFmtId="166" fontId="32" fillId="0" borderId="14" xfId="0" applyNumberFormat="1" applyFont="1" applyBorder="1" applyAlignment="1">
      <alignment horizontal="center" vertical="center" wrapText="1"/>
    </xf>
    <xf numFmtId="164" fontId="18" fillId="2" borderId="0" xfId="0" applyNumberFormat="1" applyFont="1" applyFill="1" applyAlignment="1">
      <alignment horizontal="center" vertical="center"/>
    </xf>
    <xf numFmtId="0" fontId="10" fillId="0" borderId="0" xfId="0" applyFont="1" applyAlignment="1">
      <alignment vertical="center"/>
    </xf>
  </cellXfs>
  <cellStyles count="2">
    <cellStyle name="Hyperlink" xfId="1" builtinId="8"/>
    <cellStyle name="Normal" xfId="0" builtinId="0"/>
  </cellStyles>
  <dxfs count="64">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c r="A1" s="43"/>
      <c r="B1" s="74"/>
      <c r="C1" s="43"/>
      <c r="D1" s="43"/>
      <c r="E1" s="43"/>
      <c r="F1" s="43"/>
      <c r="G1" s="43"/>
      <c r="H1" s="43"/>
      <c r="I1" s="43"/>
      <c r="J1" s="43"/>
      <c r="K1" s="43"/>
      <c r="L1" s="43"/>
      <c r="M1" s="43"/>
      <c r="N1" s="43"/>
      <c r="O1" s="43"/>
      <c r="P1" s="43"/>
      <c r="Q1" s="43"/>
      <c r="R1" s="43"/>
      <c r="S1" s="43"/>
      <c r="T1" s="43"/>
      <c r="U1" s="43"/>
      <c r="V1" s="43"/>
      <c r="W1" s="43"/>
      <c r="X1" s="43"/>
      <c r="Y1" s="43"/>
      <c r="Z1" s="43"/>
    </row>
    <row r="2" spans="1:26" ht="53.25" customHeight="1">
      <c r="A2" s="75"/>
      <c r="B2" s="76"/>
      <c r="C2" s="141" t="s">
        <v>0</v>
      </c>
      <c r="D2" s="142"/>
      <c r="E2" s="142"/>
      <c r="F2" s="142"/>
      <c r="G2" s="143"/>
      <c r="H2" s="45"/>
      <c r="I2" s="45"/>
      <c r="J2" s="45"/>
      <c r="K2" s="45"/>
      <c r="L2" s="45"/>
      <c r="M2" s="45"/>
      <c r="N2" s="45"/>
      <c r="O2" s="45"/>
      <c r="P2" s="45"/>
      <c r="Q2" s="45"/>
      <c r="R2" s="45"/>
      <c r="S2" s="45"/>
      <c r="T2" s="45"/>
      <c r="U2" s="45"/>
      <c r="V2" s="45"/>
      <c r="W2" s="45"/>
      <c r="X2" s="45"/>
      <c r="Y2" s="45"/>
      <c r="Z2" s="45"/>
    </row>
    <row r="3" spans="1:26" ht="12.75" customHeight="1">
      <c r="A3" s="43"/>
      <c r="B3" s="77"/>
      <c r="C3" s="78"/>
      <c r="D3" s="43"/>
      <c r="E3" s="43"/>
      <c r="F3" s="79"/>
      <c r="G3" s="43"/>
      <c r="H3" s="43"/>
      <c r="I3" s="43"/>
      <c r="J3" s="43"/>
      <c r="K3" s="43"/>
      <c r="L3" s="43"/>
      <c r="M3" s="43"/>
      <c r="N3" s="43"/>
      <c r="O3" s="43"/>
      <c r="P3" s="43"/>
      <c r="Q3" s="43"/>
      <c r="R3" s="43"/>
      <c r="S3" s="43"/>
      <c r="T3" s="43"/>
      <c r="U3" s="43"/>
      <c r="V3" s="43"/>
      <c r="W3" s="43"/>
      <c r="X3" s="43"/>
      <c r="Y3" s="43"/>
      <c r="Z3" s="43"/>
    </row>
    <row r="4" spans="1:26" ht="12.75" customHeight="1">
      <c r="A4" s="43"/>
      <c r="B4" s="80" t="s">
        <v>1</v>
      </c>
      <c r="C4" s="144"/>
      <c r="D4" s="142"/>
      <c r="E4" s="143"/>
      <c r="F4" s="80" t="s">
        <v>2</v>
      </c>
      <c r="G4" s="81"/>
      <c r="H4" s="43"/>
      <c r="I4" s="43"/>
      <c r="J4" s="43"/>
      <c r="K4" s="43"/>
      <c r="L4" s="43"/>
      <c r="M4" s="43"/>
      <c r="N4" s="43"/>
      <c r="O4" s="43"/>
      <c r="P4" s="43"/>
      <c r="Q4" s="43"/>
      <c r="R4" s="43"/>
      <c r="S4" s="43"/>
      <c r="T4" s="43"/>
      <c r="U4" s="43"/>
      <c r="V4" s="43"/>
      <c r="W4" s="43"/>
      <c r="X4" s="43"/>
      <c r="Y4" s="43"/>
      <c r="Z4" s="43"/>
    </row>
    <row r="5" spans="1:26" ht="12.75" customHeight="1">
      <c r="A5" s="43"/>
      <c r="B5" s="80" t="s">
        <v>3</v>
      </c>
      <c r="C5" s="144"/>
      <c r="D5" s="142"/>
      <c r="E5" s="143"/>
      <c r="F5" s="80" t="s">
        <v>4</v>
      </c>
      <c r="G5" s="81"/>
      <c r="H5" s="43"/>
      <c r="I5" s="43"/>
      <c r="J5" s="43"/>
      <c r="K5" s="43"/>
      <c r="L5" s="43"/>
      <c r="M5" s="43"/>
      <c r="N5" s="43"/>
      <c r="O5" s="43"/>
      <c r="P5" s="43"/>
      <c r="Q5" s="43"/>
      <c r="R5" s="43"/>
      <c r="S5" s="43"/>
      <c r="T5" s="43"/>
      <c r="U5" s="43"/>
      <c r="V5" s="43"/>
      <c r="W5" s="43"/>
      <c r="X5" s="43"/>
      <c r="Y5" s="43"/>
      <c r="Z5" s="43"/>
    </row>
    <row r="6" spans="1:26" ht="12.75" customHeight="1">
      <c r="A6" s="43"/>
      <c r="B6" s="145" t="s">
        <v>5</v>
      </c>
      <c r="C6" s="147"/>
      <c r="D6" s="148"/>
      <c r="E6" s="149"/>
      <c r="F6" s="80" t="s">
        <v>6</v>
      </c>
      <c r="G6" s="82"/>
      <c r="H6" s="43"/>
      <c r="I6" s="43"/>
      <c r="J6" s="43"/>
      <c r="K6" s="43"/>
      <c r="L6" s="43"/>
      <c r="M6" s="43"/>
      <c r="N6" s="43"/>
      <c r="O6" s="43"/>
      <c r="P6" s="43"/>
      <c r="Q6" s="43"/>
      <c r="R6" s="43"/>
      <c r="S6" s="43"/>
      <c r="T6" s="43"/>
      <c r="U6" s="43"/>
      <c r="V6" s="43"/>
      <c r="W6" s="43"/>
      <c r="X6" s="43"/>
      <c r="Y6" s="43"/>
      <c r="Z6" s="43"/>
    </row>
    <row r="7" spans="1:26" ht="12.75" customHeight="1">
      <c r="A7" s="43"/>
      <c r="B7" s="146"/>
      <c r="C7" s="150"/>
      <c r="D7" s="151"/>
      <c r="E7" s="152"/>
      <c r="F7" s="80" t="s">
        <v>7</v>
      </c>
      <c r="G7" s="83"/>
      <c r="H7" s="43"/>
      <c r="I7" s="43"/>
      <c r="J7" s="43"/>
      <c r="K7" s="43"/>
      <c r="L7" s="43"/>
      <c r="M7" s="43"/>
      <c r="N7" s="43"/>
      <c r="O7" s="43"/>
      <c r="P7" s="43"/>
      <c r="Q7" s="43"/>
      <c r="R7" s="43"/>
      <c r="S7" s="43"/>
      <c r="T7" s="43"/>
      <c r="U7" s="43"/>
      <c r="V7" s="43"/>
      <c r="W7" s="43"/>
      <c r="X7" s="43"/>
      <c r="Y7" s="43"/>
      <c r="Z7" s="43"/>
    </row>
    <row r="8" spans="1:26" ht="12.75" customHeight="1">
      <c r="A8" s="43"/>
      <c r="B8" s="77"/>
      <c r="C8" s="78"/>
      <c r="D8" s="43"/>
      <c r="E8" s="43"/>
      <c r="F8" s="77"/>
      <c r="G8" s="78"/>
      <c r="H8" s="43"/>
      <c r="I8" s="43"/>
      <c r="J8" s="43"/>
      <c r="K8" s="43"/>
      <c r="L8" s="43"/>
      <c r="M8" s="43"/>
      <c r="N8" s="43"/>
      <c r="O8" s="43"/>
      <c r="P8" s="43"/>
      <c r="Q8" s="43"/>
      <c r="R8" s="43"/>
      <c r="S8" s="43"/>
      <c r="T8" s="43"/>
      <c r="U8" s="43"/>
      <c r="V8" s="43"/>
      <c r="W8" s="43"/>
      <c r="X8" s="43"/>
      <c r="Y8" s="43"/>
      <c r="Z8" s="43"/>
    </row>
    <row r="9" spans="1:26" ht="12.75" customHeight="1">
      <c r="A9" s="43"/>
      <c r="B9" s="74"/>
      <c r="C9" s="43"/>
      <c r="D9" s="43"/>
      <c r="E9" s="43"/>
      <c r="F9" s="43"/>
      <c r="G9" s="43"/>
      <c r="H9" s="43"/>
      <c r="I9" s="43"/>
      <c r="J9" s="43"/>
      <c r="K9" s="43"/>
      <c r="L9" s="43"/>
      <c r="M9" s="43"/>
      <c r="N9" s="43"/>
      <c r="O9" s="43"/>
      <c r="P9" s="43"/>
      <c r="Q9" s="43"/>
      <c r="R9" s="43"/>
      <c r="S9" s="43"/>
      <c r="T9" s="43"/>
      <c r="U9" s="43"/>
      <c r="V9" s="43"/>
      <c r="W9" s="43"/>
      <c r="X9" s="43"/>
      <c r="Y9" s="43"/>
      <c r="Z9" s="43"/>
    </row>
    <row r="10" spans="1:26" ht="12.75" customHeight="1">
      <c r="A10" s="43"/>
      <c r="B10" s="84" t="s">
        <v>8</v>
      </c>
      <c r="C10" s="43"/>
      <c r="D10" s="43"/>
      <c r="E10" s="43"/>
      <c r="F10" s="43"/>
      <c r="G10" s="43"/>
      <c r="H10" s="43"/>
      <c r="I10" s="43"/>
      <c r="J10" s="43"/>
      <c r="K10" s="43"/>
      <c r="L10" s="43"/>
      <c r="M10" s="43"/>
      <c r="N10" s="43"/>
      <c r="O10" s="43"/>
      <c r="P10" s="43"/>
      <c r="Q10" s="43"/>
      <c r="R10" s="43"/>
      <c r="S10" s="43"/>
      <c r="T10" s="43"/>
      <c r="U10" s="43"/>
      <c r="V10" s="43"/>
      <c r="W10" s="43"/>
      <c r="X10" s="43"/>
      <c r="Y10" s="43"/>
      <c r="Z10" s="43"/>
    </row>
    <row r="11" spans="1:26" ht="12.75" customHeight="1">
      <c r="A11" s="85"/>
      <c r="B11" s="86" t="s">
        <v>9</v>
      </c>
      <c r="C11" s="87" t="s">
        <v>10</v>
      </c>
      <c r="D11" s="87" t="s">
        <v>11</v>
      </c>
      <c r="E11" s="88" t="s">
        <v>12</v>
      </c>
      <c r="F11" s="88" t="s">
        <v>13</v>
      </c>
      <c r="G11" s="85"/>
      <c r="H11" s="85"/>
      <c r="I11" s="85"/>
      <c r="J11" s="85"/>
      <c r="K11" s="85"/>
      <c r="L11" s="85"/>
      <c r="M11" s="85"/>
      <c r="N11" s="85"/>
      <c r="O11" s="85"/>
      <c r="P11" s="85"/>
      <c r="Q11" s="85"/>
      <c r="R11" s="85"/>
      <c r="S11" s="85"/>
      <c r="T11" s="85"/>
      <c r="U11" s="85"/>
      <c r="V11" s="85"/>
      <c r="W11" s="85"/>
      <c r="X11" s="85"/>
      <c r="Y11" s="85"/>
      <c r="Z11" s="85"/>
    </row>
    <row r="12" spans="1:26" ht="12.75" customHeight="1">
      <c r="A12" s="43"/>
      <c r="B12" s="89"/>
      <c r="C12" s="90"/>
      <c r="D12" s="91"/>
      <c r="E12" s="38"/>
      <c r="F12" s="38"/>
      <c r="G12" s="43"/>
      <c r="H12" s="43"/>
      <c r="I12" s="43"/>
      <c r="J12" s="43"/>
      <c r="K12" s="43"/>
      <c r="L12" s="43"/>
      <c r="M12" s="43"/>
      <c r="N12" s="43"/>
      <c r="O12" s="43"/>
      <c r="P12" s="43"/>
      <c r="Q12" s="43"/>
      <c r="R12" s="43"/>
      <c r="S12" s="43"/>
      <c r="T12" s="43"/>
      <c r="U12" s="43"/>
      <c r="V12" s="43"/>
      <c r="W12" s="43"/>
      <c r="X12" s="43"/>
      <c r="Y12" s="43"/>
      <c r="Z12" s="43"/>
    </row>
    <row r="13" spans="1:26" ht="12.75" customHeight="1">
      <c r="A13" s="43"/>
      <c r="B13" s="89"/>
      <c r="C13" s="90"/>
      <c r="D13" s="92"/>
      <c r="E13" s="38"/>
      <c r="F13" s="38"/>
      <c r="G13" s="43"/>
      <c r="H13" s="43"/>
      <c r="I13" s="43"/>
      <c r="J13" s="43"/>
      <c r="K13" s="43"/>
      <c r="L13" s="43"/>
      <c r="M13" s="43"/>
      <c r="N13" s="43"/>
      <c r="O13" s="43"/>
      <c r="P13" s="43"/>
      <c r="Q13" s="43"/>
      <c r="R13" s="43"/>
      <c r="S13" s="43"/>
      <c r="T13" s="43"/>
      <c r="U13" s="43"/>
      <c r="V13" s="43"/>
      <c r="W13" s="43"/>
      <c r="X13" s="43"/>
      <c r="Y13" s="43"/>
      <c r="Z13" s="43"/>
    </row>
    <row r="14" spans="1:26" ht="12.75" customHeight="1">
      <c r="A14" s="43"/>
      <c r="B14" s="82"/>
      <c r="C14" s="90"/>
      <c r="D14" s="92"/>
      <c r="E14" s="38"/>
      <c r="F14" s="38"/>
      <c r="G14" s="43"/>
      <c r="H14" s="43"/>
      <c r="I14" s="43"/>
      <c r="J14" s="43"/>
      <c r="K14" s="43"/>
      <c r="L14" s="43"/>
      <c r="M14" s="43"/>
      <c r="N14" s="43"/>
      <c r="O14" s="43"/>
      <c r="P14" s="43"/>
      <c r="Q14" s="43"/>
      <c r="R14" s="43"/>
      <c r="S14" s="43"/>
      <c r="T14" s="43"/>
      <c r="U14" s="43"/>
      <c r="V14" s="43"/>
      <c r="W14" s="43"/>
      <c r="X14" s="43"/>
      <c r="Y14" s="43"/>
      <c r="Z14" s="43"/>
    </row>
    <row r="15" spans="1:26" ht="12.75" customHeight="1">
      <c r="A15" s="43"/>
      <c r="B15" s="82"/>
      <c r="C15" s="90"/>
      <c r="D15" s="92"/>
      <c r="E15" s="92"/>
      <c r="F15" s="93"/>
      <c r="G15" s="43"/>
      <c r="H15" s="43"/>
      <c r="I15" s="43"/>
      <c r="J15" s="43"/>
      <c r="K15" s="43"/>
      <c r="L15" s="43"/>
      <c r="M15" s="43"/>
      <c r="N15" s="43"/>
      <c r="O15" s="43"/>
      <c r="P15" s="43"/>
      <c r="Q15" s="43"/>
      <c r="R15" s="43"/>
      <c r="S15" s="43"/>
      <c r="T15" s="43"/>
      <c r="U15" s="43"/>
      <c r="V15" s="43"/>
      <c r="W15" s="43"/>
      <c r="X15" s="43"/>
      <c r="Y15" s="43"/>
      <c r="Z15" s="43"/>
    </row>
    <row r="16" spans="1:26" ht="12.75" customHeight="1">
      <c r="A16" s="43"/>
      <c r="B16" s="82"/>
      <c r="C16" s="90"/>
      <c r="D16" s="92"/>
      <c r="E16" s="92"/>
      <c r="F16" s="93"/>
      <c r="G16" s="43"/>
      <c r="H16" s="43"/>
      <c r="I16" s="43"/>
      <c r="J16" s="43"/>
      <c r="K16" s="43"/>
      <c r="L16" s="43"/>
      <c r="M16" s="43"/>
      <c r="N16" s="43"/>
      <c r="O16" s="43"/>
      <c r="P16" s="43"/>
      <c r="Q16" s="43"/>
      <c r="R16" s="43"/>
      <c r="S16" s="43"/>
      <c r="T16" s="43"/>
      <c r="U16" s="43"/>
      <c r="V16" s="43"/>
      <c r="W16" s="43"/>
      <c r="X16" s="43"/>
      <c r="Y16" s="43"/>
      <c r="Z16" s="43"/>
    </row>
    <row r="17" spans="1:26" ht="12.75" customHeight="1">
      <c r="A17" s="43"/>
      <c r="B17" s="82"/>
      <c r="C17" s="90"/>
      <c r="D17" s="92"/>
      <c r="E17" s="92"/>
      <c r="F17" s="93"/>
      <c r="G17" s="43"/>
      <c r="H17" s="43"/>
      <c r="I17" s="43"/>
      <c r="J17" s="43"/>
      <c r="K17" s="43"/>
      <c r="L17" s="43"/>
      <c r="M17" s="43"/>
      <c r="N17" s="43"/>
      <c r="O17" s="43"/>
      <c r="P17" s="43"/>
      <c r="Q17" s="43"/>
      <c r="R17" s="43"/>
      <c r="S17" s="43"/>
      <c r="T17" s="43"/>
      <c r="U17" s="43"/>
      <c r="V17" s="43"/>
      <c r="W17" s="43"/>
      <c r="X17" s="43"/>
      <c r="Y17" s="43"/>
      <c r="Z17" s="43"/>
    </row>
    <row r="18" spans="1:26" ht="12.75" customHeight="1">
      <c r="A18" s="43"/>
      <c r="B18" s="82"/>
      <c r="C18" s="90"/>
      <c r="D18" s="94"/>
      <c r="E18" s="92"/>
      <c r="F18" s="93"/>
      <c r="G18" s="43"/>
      <c r="H18" s="43"/>
      <c r="I18" s="43"/>
      <c r="J18" s="43"/>
      <c r="K18" s="43"/>
      <c r="L18" s="43"/>
      <c r="M18" s="43"/>
      <c r="N18" s="43"/>
      <c r="O18" s="43"/>
      <c r="P18" s="43"/>
      <c r="Q18" s="43"/>
      <c r="R18" s="43"/>
      <c r="S18" s="43"/>
      <c r="T18" s="43"/>
      <c r="U18" s="43"/>
      <c r="V18" s="43"/>
      <c r="W18" s="43"/>
      <c r="X18" s="43"/>
      <c r="Y18" s="43"/>
      <c r="Z18" s="43"/>
    </row>
    <row r="19" spans="1:26" ht="12.75" customHeight="1">
      <c r="A19" s="43"/>
      <c r="B19" s="74"/>
      <c r="C19" s="43"/>
      <c r="D19" s="43"/>
      <c r="E19" s="43"/>
      <c r="F19" s="43"/>
      <c r="G19" s="95"/>
      <c r="H19" s="43"/>
      <c r="I19" s="43"/>
      <c r="J19" s="43"/>
      <c r="K19" s="43"/>
      <c r="L19" s="43"/>
      <c r="M19" s="43"/>
      <c r="N19" s="43"/>
      <c r="O19" s="43"/>
      <c r="P19" s="43"/>
      <c r="Q19" s="43"/>
      <c r="R19" s="43"/>
      <c r="S19" s="43"/>
      <c r="T19" s="43"/>
      <c r="U19" s="43"/>
      <c r="V19" s="43"/>
      <c r="W19" s="43"/>
      <c r="X19" s="43"/>
      <c r="Y19" s="43"/>
      <c r="Z19" s="43"/>
    </row>
    <row r="20" spans="1:26" ht="12.75" customHeight="1">
      <c r="A20" s="43"/>
      <c r="B20" s="74"/>
      <c r="C20" s="43"/>
      <c r="D20" s="43"/>
      <c r="E20" s="43"/>
      <c r="F20" s="43"/>
      <c r="G20" s="95"/>
      <c r="H20" s="43"/>
      <c r="I20" s="43"/>
      <c r="J20" s="43"/>
      <c r="K20" s="43"/>
      <c r="L20" s="43"/>
      <c r="M20" s="43"/>
      <c r="N20" s="43"/>
      <c r="O20" s="43"/>
      <c r="P20" s="43"/>
      <c r="Q20" s="43"/>
      <c r="R20" s="43"/>
      <c r="S20" s="43"/>
      <c r="T20" s="43"/>
      <c r="U20" s="43"/>
      <c r="V20" s="43"/>
      <c r="W20" s="43"/>
      <c r="X20" s="43"/>
      <c r="Y20" s="43"/>
      <c r="Z20" s="43"/>
    </row>
    <row r="21" spans="1:26" ht="12.75" customHeight="1">
      <c r="A21" s="43"/>
      <c r="B21" s="74"/>
      <c r="C21" s="43"/>
      <c r="D21" s="43"/>
      <c r="E21" s="43"/>
      <c r="F21" s="43"/>
      <c r="G21" s="95"/>
      <c r="H21" s="43"/>
      <c r="I21" s="43"/>
      <c r="J21" s="43"/>
      <c r="K21" s="43"/>
      <c r="L21" s="43"/>
      <c r="M21" s="43"/>
      <c r="N21" s="43"/>
      <c r="O21" s="43"/>
      <c r="P21" s="43"/>
      <c r="Q21" s="43"/>
      <c r="R21" s="43"/>
      <c r="S21" s="43"/>
      <c r="T21" s="43"/>
      <c r="U21" s="43"/>
      <c r="V21" s="43"/>
      <c r="W21" s="43"/>
      <c r="X21" s="43"/>
      <c r="Y21" s="43"/>
      <c r="Z21" s="43"/>
    </row>
    <row r="22" spans="1:26" ht="12.75" customHeight="1">
      <c r="A22" s="43"/>
      <c r="B22" s="74"/>
      <c r="C22" s="43"/>
      <c r="D22" s="43"/>
      <c r="E22" s="43"/>
      <c r="F22" s="43"/>
      <c r="G22" s="95"/>
      <c r="H22" s="43"/>
      <c r="I22" s="43"/>
      <c r="J22" s="43"/>
      <c r="K22" s="43"/>
      <c r="L22" s="43"/>
      <c r="M22" s="43"/>
      <c r="N22" s="43"/>
      <c r="O22" s="43"/>
      <c r="P22" s="43"/>
      <c r="Q22" s="43"/>
      <c r="R22" s="43"/>
      <c r="S22" s="43"/>
      <c r="T22" s="43"/>
      <c r="U22" s="43"/>
      <c r="V22" s="43"/>
      <c r="W22" s="43"/>
      <c r="X22" s="43"/>
      <c r="Y22" s="43"/>
      <c r="Z22" s="43"/>
    </row>
    <row r="23" spans="1:26" ht="12.75" customHeight="1">
      <c r="A23" s="43"/>
      <c r="B23" s="74"/>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ht="12.75" customHeight="1">
      <c r="A24" s="43"/>
      <c r="B24" s="74"/>
      <c r="C24" s="43"/>
      <c r="D24" s="43"/>
      <c r="E24" s="43"/>
      <c r="F24" s="43"/>
      <c r="G24" s="43"/>
      <c r="H24" s="43"/>
      <c r="I24" s="43"/>
      <c r="J24" s="43"/>
      <c r="K24" s="43"/>
      <c r="L24" s="43"/>
      <c r="M24" s="43"/>
      <c r="N24" s="43"/>
      <c r="O24" s="43"/>
      <c r="P24" s="43"/>
      <c r="Q24" s="43"/>
      <c r="R24" s="43"/>
      <c r="S24" s="43"/>
      <c r="T24" s="43"/>
      <c r="U24" s="43"/>
      <c r="V24" s="43"/>
      <c r="W24" s="43"/>
      <c r="X24" s="43"/>
      <c r="Y24" s="43"/>
      <c r="Z24" s="43"/>
    </row>
    <row r="25" spans="1:26" ht="12.75" customHeight="1">
      <c r="A25" s="43"/>
      <c r="B25" s="74"/>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ht="12.75" customHeight="1">
      <c r="A26" s="43"/>
      <c r="B26" s="74"/>
      <c r="C26" s="43"/>
      <c r="D26" s="43"/>
      <c r="E26" s="43"/>
      <c r="F26" s="43"/>
      <c r="G26" s="43"/>
      <c r="H26" s="43"/>
      <c r="I26" s="43"/>
      <c r="J26" s="43"/>
      <c r="K26" s="43"/>
      <c r="L26" s="43"/>
      <c r="M26" s="43"/>
      <c r="N26" s="43"/>
      <c r="O26" s="43"/>
      <c r="P26" s="43"/>
      <c r="Q26" s="43"/>
      <c r="R26" s="43"/>
      <c r="S26" s="43"/>
      <c r="T26" s="43"/>
      <c r="U26" s="43"/>
      <c r="V26" s="43"/>
      <c r="W26" s="43"/>
      <c r="X26" s="43"/>
      <c r="Y26" s="43"/>
      <c r="Z26" s="43"/>
    </row>
    <row r="27" spans="1:26" ht="12.75" customHeight="1">
      <c r="A27" s="43"/>
      <c r="B27" s="74"/>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ht="12.75" customHeight="1">
      <c r="A28" s="43"/>
      <c r="B28" s="74"/>
      <c r="C28" s="43"/>
      <c r="D28" s="43"/>
      <c r="E28" s="43"/>
      <c r="F28" s="43"/>
      <c r="G28" s="43"/>
      <c r="H28" s="43"/>
      <c r="I28" s="43"/>
      <c r="J28" s="43"/>
      <c r="K28" s="43"/>
      <c r="L28" s="43"/>
      <c r="M28" s="43"/>
      <c r="N28" s="43"/>
      <c r="O28" s="43"/>
      <c r="P28" s="43"/>
      <c r="Q28" s="43"/>
      <c r="R28" s="43"/>
      <c r="S28" s="43"/>
      <c r="T28" s="43"/>
      <c r="U28" s="43"/>
      <c r="V28" s="43"/>
      <c r="W28" s="43"/>
      <c r="X28" s="43"/>
      <c r="Y28" s="43"/>
      <c r="Z28" s="43"/>
    </row>
    <row r="29" spans="1:26" ht="12.75" customHeight="1">
      <c r="A29" s="43"/>
      <c r="B29" s="74"/>
      <c r="C29" s="43"/>
      <c r="D29" s="43"/>
      <c r="E29" s="43"/>
      <c r="F29" s="43"/>
      <c r="G29" s="43"/>
      <c r="H29" s="43"/>
      <c r="I29" s="43"/>
      <c r="J29" s="43"/>
      <c r="K29" s="43"/>
      <c r="L29" s="43"/>
      <c r="M29" s="43"/>
      <c r="N29" s="43"/>
      <c r="O29" s="43"/>
      <c r="P29" s="43"/>
      <c r="Q29" s="43"/>
      <c r="R29" s="43"/>
      <c r="S29" s="43"/>
      <c r="T29" s="43"/>
      <c r="U29" s="43"/>
      <c r="V29" s="43"/>
      <c r="W29" s="43"/>
      <c r="X29" s="43"/>
      <c r="Y29" s="43"/>
      <c r="Z29" s="43"/>
    </row>
    <row r="30" spans="1:26" ht="12.75" customHeight="1">
      <c r="A30" s="43"/>
      <c r="B30" s="74"/>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ht="12.75" customHeight="1">
      <c r="A31" s="43"/>
      <c r="B31" s="74"/>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ht="12.75" customHeight="1">
      <c r="A32" s="43"/>
      <c r="B32" s="74"/>
      <c r="C32" s="43"/>
      <c r="D32" s="43"/>
      <c r="E32" s="43"/>
      <c r="F32" s="43"/>
      <c r="G32" s="43"/>
      <c r="H32" s="43"/>
      <c r="I32" s="43"/>
      <c r="J32" s="43"/>
      <c r="K32" s="43"/>
      <c r="L32" s="43"/>
      <c r="M32" s="43"/>
      <c r="N32" s="43"/>
      <c r="O32" s="43"/>
      <c r="P32" s="43"/>
      <c r="Q32" s="43"/>
      <c r="R32" s="43"/>
      <c r="S32" s="43"/>
      <c r="T32" s="43"/>
      <c r="U32" s="43"/>
      <c r="V32" s="43"/>
      <c r="W32" s="43"/>
      <c r="X32" s="43"/>
      <c r="Y32" s="43"/>
      <c r="Z32" s="43"/>
    </row>
    <row r="33" spans="1:26" ht="12.75" customHeight="1">
      <c r="A33" s="43"/>
      <c r="B33" s="74"/>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ht="12.75" customHeight="1">
      <c r="A34" s="43"/>
      <c r="B34" s="74"/>
      <c r="C34" s="43"/>
      <c r="D34" s="43"/>
      <c r="E34" s="43"/>
      <c r="F34" s="43"/>
      <c r="G34" s="43"/>
      <c r="H34" s="43"/>
      <c r="I34" s="43"/>
      <c r="J34" s="43"/>
      <c r="K34" s="43"/>
      <c r="L34" s="43"/>
      <c r="M34" s="43"/>
      <c r="N34" s="43"/>
      <c r="O34" s="43"/>
      <c r="P34" s="43"/>
      <c r="Q34" s="43"/>
      <c r="R34" s="43"/>
      <c r="S34" s="43"/>
      <c r="T34" s="43"/>
      <c r="U34" s="43"/>
      <c r="V34" s="43"/>
      <c r="W34" s="43"/>
      <c r="X34" s="43"/>
      <c r="Y34" s="43"/>
      <c r="Z34" s="43"/>
    </row>
    <row r="35" spans="1:26" ht="12.75" customHeight="1">
      <c r="A35" s="43"/>
      <c r="B35" s="74"/>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ht="12.75" customHeight="1">
      <c r="A36" s="43"/>
      <c r="B36" s="74"/>
      <c r="C36" s="43"/>
      <c r="D36" s="43"/>
      <c r="E36" s="43"/>
      <c r="F36" s="43"/>
      <c r="G36" s="43"/>
      <c r="H36" s="43"/>
      <c r="I36" s="43"/>
      <c r="J36" s="43"/>
      <c r="K36" s="43"/>
      <c r="L36" s="43"/>
      <c r="M36" s="43"/>
      <c r="N36" s="43"/>
      <c r="O36" s="43"/>
      <c r="P36" s="43"/>
      <c r="Q36" s="43"/>
      <c r="R36" s="43"/>
      <c r="S36" s="43"/>
      <c r="T36" s="43"/>
      <c r="U36" s="43"/>
      <c r="V36" s="43"/>
      <c r="W36" s="43"/>
      <c r="X36" s="43"/>
      <c r="Y36" s="43"/>
      <c r="Z36" s="43"/>
    </row>
    <row r="37" spans="1:26" ht="12.75" customHeight="1">
      <c r="A37" s="43"/>
      <c r="B37" s="74"/>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ht="12.75" customHeight="1">
      <c r="A38" s="43"/>
      <c r="B38" s="74"/>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ht="12.75" customHeight="1">
      <c r="A39" s="43"/>
      <c r="B39" s="74"/>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ht="12.75" customHeight="1">
      <c r="A40" s="43"/>
      <c r="B40" s="74"/>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ht="12.75" customHeight="1">
      <c r="A41" s="43"/>
      <c r="B41" s="74"/>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ht="12.75" customHeight="1">
      <c r="A42" s="43"/>
      <c r="B42" s="74"/>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ht="12.75" customHeight="1">
      <c r="A43" s="43"/>
      <c r="B43" s="74"/>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ht="12.75" customHeight="1">
      <c r="A44" s="43"/>
      <c r="B44" s="74"/>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12.75" customHeight="1">
      <c r="A45" s="43"/>
      <c r="B45" s="74"/>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2.75" customHeight="1">
      <c r="A46" s="43"/>
      <c r="B46" s="74"/>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ht="12.75" customHeight="1">
      <c r="A47" s="43"/>
      <c r="B47" s="74"/>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ht="12.75" customHeight="1">
      <c r="A48" s="43"/>
      <c r="B48" s="74"/>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12.75" customHeight="1">
      <c r="A49" s="43"/>
      <c r="B49" s="74"/>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2.75" customHeight="1">
      <c r="A50" s="43"/>
      <c r="B50" s="74"/>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2.75" customHeight="1">
      <c r="A51" s="43"/>
      <c r="B51" s="74"/>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2.75" customHeight="1">
      <c r="A52" s="43"/>
      <c r="B52" s="74"/>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2.75" customHeight="1">
      <c r="A53" s="43"/>
      <c r="B53" s="74"/>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2.75" customHeight="1">
      <c r="A54" s="43"/>
      <c r="B54" s="74"/>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2.75" customHeight="1">
      <c r="A55" s="43"/>
      <c r="B55" s="74"/>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2.75" customHeight="1">
      <c r="A56" s="43"/>
      <c r="B56" s="74"/>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2.75" customHeight="1">
      <c r="A57" s="43"/>
      <c r="B57" s="74"/>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2.75" customHeight="1">
      <c r="A58" s="43"/>
      <c r="B58" s="74"/>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2.75" customHeight="1">
      <c r="A59" s="43"/>
      <c r="B59" s="74"/>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2.75" customHeight="1">
      <c r="A60" s="43"/>
      <c r="B60" s="74"/>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2.75" customHeight="1">
      <c r="A61" s="43"/>
      <c r="B61" s="74"/>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2.75" customHeight="1">
      <c r="A62" s="43"/>
      <c r="B62" s="74"/>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2.75" customHeight="1">
      <c r="A63" s="43"/>
      <c r="B63" s="74"/>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2.75" customHeight="1">
      <c r="A64" s="43"/>
      <c r="B64" s="74"/>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2.75" customHeight="1">
      <c r="A65" s="43"/>
      <c r="B65" s="74"/>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2.75" customHeight="1">
      <c r="A66" s="43"/>
      <c r="B66" s="74"/>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2.75" customHeight="1">
      <c r="A67" s="43"/>
      <c r="B67" s="74"/>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2.75" customHeight="1">
      <c r="A68" s="43"/>
      <c r="B68" s="74"/>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2.75" customHeight="1">
      <c r="A69" s="43"/>
      <c r="B69" s="74"/>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2.75" customHeight="1">
      <c r="A70" s="43"/>
      <c r="B70" s="74"/>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2.75" customHeight="1">
      <c r="A71" s="43"/>
      <c r="B71" s="74"/>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2.75" customHeight="1">
      <c r="A72" s="43"/>
      <c r="B72" s="74"/>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2.75" customHeight="1">
      <c r="A73" s="43"/>
      <c r="B73" s="74"/>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2.75" customHeight="1">
      <c r="A74" s="43"/>
      <c r="B74" s="74"/>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2.75" customHeight="1">
      <c r="A75" s="43"/>
      <c r="B75" s="74"/>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2.75" customHeight="1">
      <c r="A76" s="43"/>
      <c r="B76" s="74"/>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2.75" customHeight="1">
      <c r="A77" s="43"/>
      <c r="B77" s="74"/>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2.75" customHeight="1">
      <c r="A78" s="43"/>
      <c r="B78" s="74"/>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2.75" customHeight="1">
      <c r="A79" s="43"/>
      <c r="B79" s="74"/>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2.75" customHeight="1">
      <c r="A80" s="43"/>
      <c r="B80" s="74"/>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2.75" customHeight="1">
      <c r="A81" s="43"/>
      <c r="B81" s="74"/>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2.75" customHeight="1">
      <c r="A82" s="43"/>
      <c r="B82" s="74"/>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2.75" customHeight="1">
      <c r="A83" s="43"/>
      <c r="B83" s="74"/>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2.75" customHeight="1">
      <c r="A84" s="43"/>
      <c r="B84" s="74"/>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2.75" customHeight="1">
      <c r="A85" s="43"/>
      <c r="B85" s="74"/>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2.75" customHeight="1">
      <c r="A86" s="43"/>
      <c r="B86" s="74"/>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2.75" customHeight="1">
      <c r="A87" s="43"/>
      <c r="B87" s="74"/>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2.75" customHeight="1">
      <c r="A88" s="43"/>
      <c r="B88" s="74"/>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2.75" customHeight="1">
      <c r="A89" s="43"/>
      <c r="B89" s="74"/>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2.75" customHeight="1">
      <c r="A90" s="43"/>
      <c r="B90" s="74"/>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2.75" customHeight="1">
      <c r="A91" s="43"/>
      <c r="B91" s="74"/>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2.75" customHeight="1">
      <c r="A92" s="43"/>
      <c r="B92" s="74"/>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2.75" customHeight="1">
      <c r="A93" s="43"/>
      <c r="B93" s="74"/>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2.75" customHeight="1">
      <c r="A94" s="43"/>
      <c r="B94" s="74"/>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2.75" customHeight="1">
      <c r="A95" s="43"/>
      <c r="B95" s="74"/>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2.75" customHeight="1">
      <c r="A96" s="43"/>
      <c r="B96" s="74"/>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2.75" customHeight="1">
      <c r="A97" s="43"/>
      <c r="B97" s="74"/>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2.75" customHeight="1">
      <c r="A98" s="43"/>
      <c r="B98" s="74"/>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2.75" customHeight="1">
      <c r="A99" s="43"/>
      <c r="B99" s="74"/>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2.75" customHeight="1">
      <c r="A100" s="43"/>
      <c r="B100" s="74"/>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2.75" customHeight="1">
      <c r="A101" s="43"/>
      <c r="B101" s="74"/>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2.75" customHeight="1">
      <c r="A102" s="43"/>
      <c r="B102" s="74"/>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2.75" customHeight="1">
      <c r="A103" s="43"/>
      <c r="B103" s="74"/>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2.75" customHeight="1">
      <c r="A104" s="43"/>
      <c r="B104" s="74"/>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2.75" customHeight="1">
      <c r="A105" s="43"/>
      <c r="B105" s="74"/>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2.75" customHeight="1">
      <c r="A106" s="43"/>
      <c r="B106" s="74"/>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2.75" customHeight="1">
      <c r="A107" s="43"/>
      <c r="B107" s="74"/>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2.75" customHeight="1">
      <c r="A108" s="43"/>
      <c r="B108" s="74"/>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2.75" customHeight="1">
      <c r="A109" s="43"/>
      <c r="B109" s="74"/>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2.75" customHeight="1">
      <c r="A110" s="43"/>
      <c r="B110" s="74"/>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2.75" customHeight="1">
      <c r="A111" s="43"/>
      <c r="B111" s="74"/>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2.75" customHeight="1">
      <c r="A112" s="43"/>
      <c r="B112" s="74"/>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2.75" customHeight="1">
      <c r="A113" s="43"/>
      <c r="B113" s="74"/>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2.75" customHeight="1">
      <c r="A114" s="43"/>
      <c r="B114" s="74"/>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2.75" customHeight="1">
      <c r="A115" s="43"/>
      <c r="B115" s="74"/>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2.75" customHeight="1">
      <c r="A116" s="43"/>
      <c r="B116" s="74"/>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2.75" customHeight="1">
      <c r="A117" s="43"/>
      <c r="B117" s="74"/>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2.75" customHeight="1">
      <c r="A118" s="43"/>
      <c r="B118" s="74"/>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2.75" customHeight="1">
      <c r="A119" s="43"/>
      <c r="B119" s="74"/>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2.75" customHeight="1">
      <c r="A120" s="43"/>
      <c r="B120" s="74"/>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2.75" customHeight="1">
      <c r="A121" s="43"/>
      <c r="B121" s="74"/>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2.75" customHeight="1">
      <c r="A122" s="43"/>
      <c r="B122" s="74"/>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2.75" customHeight="1">
      <c r="A123" s="43"/>
      <c r="B123" s="74"/>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2.75" customHeight="1">
      <c r="A124" s="43"/>
      <c r="B124" s="74"/>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2.75" customHeight="1">
      <c r="A125" s="43"/>
      <c r="B125" s="74"/>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2.75" customHeight="1">
      <c r="A126" s="43"/>
      <c r="B126" s="74"/>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2.75" customHeight="1">
      <c r="A127" s="43"/>
      <c r="B127" s="74"/>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2.75" customHeight="1">
      <c r="A128" s="43"/>
      <c r="B128" s="74"/>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2.75" customHeight="1">
      <c r="A129" s="43"/>
      <c r="B129" s="74"/>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2.75" customHeight="1">
      <c r="A130" s="43"/>
      <c r="B130" s="74"/>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2.75" customHeight="1">
      <c r="A131" s="43"/>
      <c r="B131" s="74"/>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2.75" customHeight="1">
      <c r="A132" s="43"/>
      <c r="B132" s="74"/>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2.75" customHeight="1">
      <c r="A133" s="43"/>
      <c r="B133" s="74"/>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2.75" customHeight="1">
      <c r="A134" s="43"/>
      <c r="B134" s="74"/>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2.75" customHeight="1">
      <c r="A135" s="43"/>
      <c r="B135" s="74"/>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2.75" customHeight="1">
      <c r="A136" s="43"/>
      <c r="B136" s="74"/>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2.75" customHeight="1">
      <c r="A137" s="43"/>
      <c r="B137" s="74"/>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2.75" customHeight="1">
      <c r="A138" s="43"/>
      <c r="B138" s="74"/>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2.75" customHeight="1">
      <c r="A139" s="43"/>
      <c r="B139" s="74"/>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2.75" customHeight="1">
      <c r="A140" s="43"/>
      <c r="B140" s="74"/>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2.75" customHeight="1">
      <c r="A141" s="43"/>
      <c r="B141" s="74"/>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2.75" customHeight="1">
      <c r="A142" s="43"/>
      <c r="B142" s="74"/>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2.75" customHeight="1">
      <c r="A143" s="43"/>
      <c r="B143" s="74"/>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2.75" customHeight="1">
      <c r="A144" s="43"/>
      <c r="B144" s="74"/>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2.75" customHeight="1">
      <c r="A145" s="43"/>
      <c r="B145" s="74"/>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2.75" customHeight="1">
      <c r="A146" s="43"/>
      <c r="B146" s="74"/>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2.75" customHeight="1">
      <c r="A147" s="43"/>
      <c r="B147" s="74"/>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2.75" customHeight="1">
      <c r="A148" s="43"/>
      <c r="B148" s="74"/>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2.75" customHeight="1">
      <c r="A149" s="43"/>
      <c r="B149" s="74"/>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2.75" customHeight="1">
      <c r="A150" s="43"/>
      <c r="B150" s="74"/>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2.75" customHeight="1">
      <c r="A151" s="43"/>
      <c r="B151" s="74"/>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2.75" customHeight="1">
      <c r="A152" s="43"/>
      <c r="B152" s="74"/>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2.75" customHeight="1">
      <c r="A153" s="43"/>
      <c r="B153" s="74"/>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2.75" customHeight="1">
      <c r="A154" s="43"/>
      <c r="B154" s="74"/>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2.75" customHeight="1">
      <c r="A155" s="43"/>
      <c r="B155" s="74"/>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2.75" customHeight="1">
      <c r="A156" s="43"/>
      <c r="B156" s="74"/>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2.75" customHeight="1">
      <c r="A157" s="43"/>
      <c r="B157" s="74"/>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2.75" customHeight="1">
      <c r="A158" s="43"/>
      <c r="B158" s="74"/>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2.75" customHeight="1">
      <c r="A159" s="43"/>
      <c r="B159" s="74"/>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2.75" customHeight="1">
      <c r="A160" s="43"/>
      <c r="B160" s="74"/>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2.75" customHeight="1">
      <c r="A161" s="43"/>
      <c r="B161" s="74"/>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2.75" customHeight="1">
      <c r="A162" s="43"/>
      <c r="B162" s="74"/>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2.75" customHeight="1">
      <c r="A163" s="43"/>
      <c r="B163" s="74"/>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2.75" customHeight="1">
      <c r="A164" s="43"/>
      <c r="B164" s="74"/>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2.75" customHeight="1">
      <c r="A165" s="43"/>
      <c r="B165" s="74"/>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2.75" customHeight="1">
      <c r="A166" s="43"/>
      <c r="B166" s="74"/>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2.75" customHeight="1">
      <c r="A167" s="43"/>
      <c r="B167" s="74"/>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2.75" customHeight="1">
      <c r="A168" s="43"/>
      <c r="B168" s="74"/>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2.75" customHeight="1">
      <c r="A169" s="43"/>
      <c r="B169" s="74"/>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2.75" customHeight="1">
      <c r="A170" s="43"/>
      <c r="B170" s="74"/>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2.75" customHeight="1">
      <c r="A171" s="43"/>
      <c r="B171" s="74"/>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2.75" customHeight="1">
      <c r="A172" s="43"/>
      <c r="B172" s="74"/>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2.75" customHeight="1">
      <c r="A173" s="43"/>
      <c r="B173" s="74"/>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2.75" customHeight="1">
      <c r="A174" s="43"/>
      <c r="B174" s="74"/>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2.75" customHeight="1">
      <c r="A175" s="43"/>
      <c r="B175" s="74"/>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2.75" customHeight="1">
      <c r="A176" s="43"/>
      <c r="B176" s="74"/>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2.75" customHeight="1">
      <c r="A177" s="43"/>
      <c r="B177" s="74"/>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2.75" customHeight="1">
      <c r="A178" s="43"/>
      <c r="B178" s="74"/>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2.75" customHeight="1">
      <c r="A179" s="43"/>
      <c r="B179" s="74"/>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2.75" customHeight="1">
      <c r="A180" s="43"/>
      <c r="B180" s="74"/>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2.75" customHeight="1">
      <c r="A181" s="43"/>
      <c r="B181" s="74"/>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2.75" customHeight="1">
      <c r="A182" s="43"/>
      <c r="B182" s="74"/>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2.75" customHeight="1">
      <c r="A183" s="43"/>
      <c r="B183" s="74"/>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2.75" customHeight="1">
      <c r="A184" s="43"/>
      <c r="B184" s="74"/>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2.75" customHeight="1">
      <c r="A185" s="43"/>
      <c r="B185" s="74"/>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2.75" customHeight="1">
      <c r="A186" s="43"/>
      <c r="B186" s="74"/>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2.75" customHeight="1">
      <c r="A187" s="43"/>
      <c r="B187" s="74"/>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2.75" customHeight="1">
      <c r="A188" s="43"/>
      <c r="B188" s="74"/>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2.75" customHeight="1">
      <c r="A189" s="43"/>
      <c r="B189" s="74"/>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2.75" customHeight="1">
      <c r="A190" s="43"/>
      <c r="B190" s="74"/>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2.75" customHeight="1">
      <c r="A191" s="43"/>
      <c r="B191" s="74"/>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2.75" customHeight="1">
      <c r="A192" s="43"/>
      <c r="B192" s="74"/>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2.75" customHeight="1">
      <c r="A193" s="43"/>
      <c r="B193" s="74"/>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2.75" customHeight="1">
      <c r="A194" s="43"/>
      <c r="B194" s="74"/>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2.75" customHeight="1">
      <c r="A195" s="43"/>
      <c r="B195" s="74"/>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2.75" customHeight="1">
      <c r="A196" s="43"/>
      <c r="B196" s="74"/>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2.75" customHeight="1">
      <c r="A197" s="43"/>
      <c r="B197" s="74"/>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2.75" customHeight="1">
      <c r="A198" s="43"/>
      <c r="B198" s="74"/>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2.75" customHeight="1">
      <c r="A199" s="43"/>
      <c r="B199" s="74"/>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2.75" customHeight="1">
      <c r="A200" s="43"/>
      <c r="B200" s="74"/>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2.75" customHeight="1">
      <c r="A201" s="43"/>
      <c r="B201" s="74"/>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2.75" customHeight="1">
      <c r="A202" s="43"/>
      <c r="B202" s="74"/>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2.75" customHeight="1">
      <c r="A203" s="43"/>
      <c r="B203" s="74"/>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2.75" customHeight="1">
      <c r="A204" s="43"/>
      <c r="B204" s="74"/>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2.75" customHeight="1">
      <c r="A205" s="43"/>
      <c r="B205" s="74"/>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2.75" customHeight="1">
      <c r="A206" s="43"/>
      <c r="B206" s="74"/>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2.75" customHeight="1">
      <c r="A207" s="43"/>
      <c r="B207" s="74"/>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2.75" customHeight="1">
      <c r="A208" s="43"/>
      <c r="B208" s="74"/>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2.75" customHeight="1">
      <c r="A209" s="43"/>
      <c r="B209" s="74"/>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2.75" customHeight="1">
      <c r="A210" s="43"/>
      <c r="B210" s="74"/>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2.75" customHeight="1">
      <c r="A211" s="43"/>
      <c r="B211" s="74"/>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2.75" customHeight="1">
      <c r="A212" s="43"/>
      <c r="B212" s="74"/>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2.75" customHeight="1">
      <c r="A213" s="43"/>
      <c r="B213" s="74"/>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2.75" customHeight="1">
      <c r="A214" s="43"/>
      <c r="B214" s="74"/>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2.75" customHeight="1">
      <c r="A215" s="43"/>
      <c r="B215" s="74"/>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2.75" customHeight="1">
      <c r="A216" s="43"/>
      <c r="B216" s="74"/>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2.75" customHeight="1">
      <c r="A217" s="43"/>
      <c r="B217" s="74"/>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2.75" customHeight="1">
      <c r="A218" s="43"/>
      <c r="B218" s="74"/>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2.75" customHeight="1">
      <c r="A219" s="43"/>
      <c r="B219" s="74"/>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2.75" customHeight="1">
      <c r="A220" s="43"/>
      <c r="B220" s="74"/>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2.75" customHeight="1">
      <c r="A221" s="43"/>
      <c r="B221" s="74"/>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2.75" customHeight="1">
      <c r="A222" s="43"/>
      <c r="B222" s="74"/>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2.75" customHeight="1">
      <c r="A223" s="43"/>
      <c r="B223" s="74"/>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2.75" customHeight="1">
      <c r="A224" s="43"/>
      <c r="B224" s="74"/>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2.75" customHeight="1">
      <c r="A225" s="43"/>
      <c r="B225" s="74"/>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2.75" customHeight="1">
      <c r="A226" s="43"/>
      <c r="B226" s="74"/>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2.75" customHeight="1">
      <c r="A227" s="43"/>
      <c r="B227" s="74"/>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2.75" customHeight="1">
      <c r="A228" s="43"/>
      <c r="B228" s="74"/>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2.75" customHeight="1">
      <c r="A229" s="43"/>
      <c r="B229" s="74"/>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2.75" customHeight="1">
      <c r="A230" s="43"/>
      <c r="B230" s="74"/>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2.75" customHeight="1">
      <c r="A231" s="43"/>
      <c r="B231" s="74"/>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2.75" customHeight="1">
      <c r="A232" s="43"/>
      <c r="B232" s="74"/>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2.75" customHeight="1">
      <c r="A233" s="43"/>
      <c r="B233" s="74"/>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2.75" customHeight="1">
      <c r="A234" s="43"/>
      <c r="B234" s="74"/>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2.75" customHeight="1">
      <c r="A235" s="43"/>
      <c r="B235" s="74"/>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2.75" customHeight="1">
      <c r="A236" s="43"/>
      <c r="B236" s="74"/>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2.75" customHeight="1">
      <c r="A237" s="43"/>
      <c r="B237" s="74"/>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2.75" customHeight="1">
      <c r="A238" s="43"/>
      <c r="B238" s="74"/>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2.75" customHeight="1">
      <c r="A239" s="43"/>
      <c r="B239" s="74"/>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2.75" customHeight="1">
      <c r="A240" s="43"/>
      <c r="B240" s="74"/>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2.75" customHeight="1">
      <c r="A241" s="43"/>
      <c r="B241" s="74"/>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2.75" customHeight="1">
      <c r="A242" s="43"/>
      <c r="B242" s="74"/>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2.75" customHeight="1">
      <c r="A243" s="43"/>
      <c r="B243" s="74"/>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2.75" customHeight="1">
      <c r="A244" s="43"/>
      <c r="B244" s="74"/>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2.75" customHeight="1">
      <c r="A245" s="43"/>
      <c r="B245" s="74"/>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2.75" customHeight="1">
      <c r="A246" s="43"/>
      <c r="B246" s="74"/>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2.75" customHeight="1">
      <c r="A247" s="43"/>
      <c r="B247" s="74"/>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2.75" customHeight="1">
      <c r="A248" s="43"/>
      <c r="B248" s="74"/>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2.75" customHeight="1">
      <c r="A249" s="43"/>
      <c r="B249" s="74"/>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2.75" customHeight="1">
      <c r="A250" s="43"/>
      <c r="B250" s="74"/>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2.75" customHeight="1">
      <c r="A251" s="43"/>
      <c r="B251" s="74"/>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2.75" customHeight="1">
      <c r="A252" s="43"/>
      <c r="B252" s="74"/>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2.75" customHeight="1">
      <c r="A253" s="43"/>
      <c r="B253" s="74"/>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2.75" customHeight="1">
      <c r="A254" s="43"/>
      <c r="B254" s="74"/>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2.75" customHeight="1">
      <c r="A255" s="43"/>
      <c r="B255" s="74"/>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2.75" customHeight="1">
      <c r="A256" s="43"/>
      <c r="B256" s="74"/>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2.75" customHeight="1">
      <c r="A257" s="43"/>
      <c r="B257" s="74"/>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2.75" customHeight="1">
      <c r="A258" s="43"/>
      <c r="B258" s="74"/>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2.75" customHeight="1">
      <c r="A259" s="43"/>
      <c r="B259" s="74"/>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2.75" customHeight="1">
      <c r="A260" s="43"/>
      <c r="B260" s="74"/>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2.75" customHeight="1">
      <c r="A261" s="43"/>
      <c r="B261" s="74"/>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2.75" customHeight="1">
      <c r="A262" s="43"/>
      <c r="B262" s="74"/>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2.75" customHeight="1">
      <c r="A263" s="43"/>
      <c r="B263" s="74"/>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2.75" customHeight="1">
      <c r="A264" s="43"/>
      <c r="B264" s="74"/>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2.75" customHeight="1">
      <c r="A265" s="43"/>
      <c r="B265" s="74"/>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2.75" customHeight="1">
      <c r="A266" s="43"/>
      <c r="B266" s="74"/>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2.75" customHeight="1">
      <c r="A267" s="43"/>
      <c r="B267" s="74"/>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2.75" customHeight="1">
      <c r="A268" s="43"/>
      <c r="B268" s="74"/>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2.75" customHeight="1">
      <c r="A269" s="43"/>
      <c r="B269" s="74"/>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2.75" customHeight="1">
      <c r="A270" s="43"/>
      <c r="B270" s="74"/>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2.75" customHeight="1">
      <c r="A271" s="43"/>
      <c r="B271" s="74"/>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2.75" customHeight="1">
      <c r="A272" s="43"/>
      <c r="B272" s="74"/>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2.75" customHeight="1">
      <c r="A273" s="43"/>
      <c r="B273" s="74"/>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2.75" customHeight="1">
      <c r="A274" s="43"/>
      <c r="B274" s="74"/>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2.75" customHeight="1">
      <c r="A275" s="43"/>
      <c r="B275" s="74"/>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2.75" customHeight="1">
      <c r="A276" s="43"/>
      <c r="B276" s="74"/>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2.75" customHeight="1">
      <c r="A277" s="43"/>
      <c r="B277" s="74"/>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2.75" customHeight="1">
      <c r="A278" s="43"/>
      <c r="B278" s="74"/>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2.75" customHeight="1">
      <c r="A279" s="43"/>
      <c r="B279" s="74"/>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2.75" customHeight="1">
      <c r="A280" s="43"/>
      <c r="B280" s="74"/>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2.75" customHeight="1">
      <c r="A281" s="43"/>
      <c r="B281" s="74"/>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2.75" customHeight="1">
      <c r="A282" s="43"/>
      <c r="B282" s="74"/>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2.75" customHeight="1">
      <c r="A283" s="43"/>
      <c r="B283" s="74"/>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2.75" customHeight="1">
      <c r="A284" s="43"/>
      <c r="B284" s="74"/>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2.75" customHeight="1">
      <c r="A285" s="43"/>
      <c r="B285" s="74"/>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2.75" customHeight="1">
      <c r="A286" s="43"/>
      <c r="B286" s="74"/>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2.75" customHeight="1">
      <c r="A287" s="43"/>
      <c r="B287" s="74"/>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2.75" customHeight="1">
      <c r="A288" s="43"/>
      <c r="B288" s="74"/>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2.75" customHeight="1">
      <c r="A289" s="43"/>
      <c r="B289" s="74"/>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2.75" customHeight="1">
      <c r="A290" s="43"/>
      <c r="B290" s="74"/>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2.75" customHeight="1">
      <c r="A291" s="43"/>
      <c r="B291" s="74"/>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2.75" customHeight="1">
      <c r="A292" s="43"/>
      <c r="B292" s="74"/>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2.75" customHeight="1">
      <c r="A293" s="43"/>
      <c r="B293" s="74"/>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2.75" customHeight="1">
      <c r="A294" s="43"/>
      <c r="B294" s="74"/>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2.75" customHeight="1">
      <c r="A295" s="43"/>
      <c r="B295" s="74"/>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2.75" customHeight="1">
      <c r="A296" s="43"/>
      <c r="B296" s="74"/>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2.75" customHeight="1">
      <c r="A297" s="43"/>
      <c r="B297" s="74"/>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2.75" customHeight="1">
      <c r="A298" s="43"/>
      <c r="B298" s="74"/>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2.75" customHeight="1">
      <c r="A299" s="43"/>
      <c r="B299" s="74"/>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2.75" customHeight="1">
      <c r="A300" s="43"/>
      <c r="B300" s="74"/>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2.75" customHeight="1">
      <c r="A301" s="43"/>
      <c r="B301" s="74"/>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2.75" customHeight="1">
      <c r="A302" s="43"/>
      <c r="B302" s="74"/>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2.75" customHeight="1">
      <c r="A303" s="43"/>
      <c r="B303" s="74"/>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2.75" customHeight="1">
      <c r="A304" s="43"/>
      <c r="B304" s="74"/>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2.75" customHeight="1">
      <c r="A305" s="43"/>
      <c r="B305" s="74"/>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2.75" customHeight="1">
      <c r="A306" s="43"/>
      <c r="B306" s="74"/>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2.75" customHeight="1">
      <c r="A307" s="43"/>
      <c r="B307" s="74"/>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2.75" customHeight="1">
      <c r="A308" s="43"/>
      <c r="B308" s="74"/>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2.75" customHeight="1">
      <c r="A309" s="43"/>
      <c r="B309" s="74"/>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2.75" customHeight="1">
      <c r="A310" s="43"/>
      <c r="B310" s="74"/>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2.75" customHeight="1">
      <c r="A311" s="43"/>
      <c r="B311" s="74"/>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2.75" customHeight="1">
      <c r="A312" s="43"/>
      <c r="B312" s="74"/>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2.75" customHeight="1">
      <c r="A313" s="43"/>
      <c r="B313" s="74"/>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2.75" customHeight="1">
      <c r="A314" s="43"/>
      <c r="B314" s="74"/>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2.75" customHeight="1">
      <c r="A315" s="43"/>
      <c r="B315" s="74"/>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2.75" customHeight="1">
      <c r="A316" s="43"/>
      <c r="B316" s="74"/>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2.75" customHeight="1">
      <c r="A317" s="43"/>
      <c r="B317" s="74"/>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2.75" customHeight="1">
      <c r="A318" s="43"/>
      <c r="B318" s="74"/>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2.75" customHeight="1">
      <c r="A319" s="43"/>
      <c r="B319" s="74"/>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2.75" customHeight="1">
      <c r="A320" s="43"/>
      <c r="B320" s="74"/>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2.75" customHeight="1">
      <c r="A321" s="43"/>
      <c r="B321" s="74"/>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2.75" customHeight="1">
      <c r="A322" s="43"/>
      <c r="B322" s="74"/>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2.75" customHeight="1">
      <c r="A323" s="43"/>
      <c r="B323" s="74"/>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2.75" customHeight="1">
      <c r="A324" s="43"/>
      <c r="B324" s="74"/>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2.75" customHeight="1">
      <c r="A325" s="43"/>
      <c r="B325" s="74"/>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2.75" customHeight="1">
      <c r="A326" s="43"/>
      <c r="B326" s="74"/>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2.75" customHeight="1">
      <c r="A327" s="43"/>
      <c r="B327" s="74"/>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2.75" customHeight="1">
      <c r="A328" s="43"/>
      <c r="B328" s="74"/>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2.75" customHeight="1">
      <c r="A329" s="43"/>
      <c r="B329" s="74"/>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2.75" customHeight="1">
      <c r="A330" s="43"/>
      <c r="B330" s="74"/>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2.75" customHeight="1">
      <c r="A331" s="43"/>
      <c r="B331" s="74"/>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2.75" customHeight="1">
      <c r="A332" s="43"/>
      <c r="B332" s="74"/>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2.75" customHeight="1">
      <c r="A333" s="43"/>
      <c r="B333" s="74"/>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2.75" customHeight="1">
      <c r="A334" s="43"/>
      <c r="B334" s="74"/>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2.75" customHeight="1">
      <c r="A335" s="43"/>
      <c r="B335" s="74"/>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2.75" customHeight="1">
      <c r="A336" s="43"/>
      <c r="B336" s="74"/>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2.75" customHeight="1">
      <c r="A337" s="43"/>
      <c r="B337" s="74"/>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2.75" customHeight="1">
      <c r="A338" s="43"/>
      <c r="B338" s="74"/>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2.75" customHeight="1">
      <c r="A339" s="43"/>
      <c r="B339" s="74"/>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2.75" customHeight="1">
      <c r="A340" s="43"/>
      <c r="B340" s="74"/>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2.75" customHeight="1">
      <c r="A341" s="43"/>
      <c r="B341" s="74"/>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2.75" customHeight="1">
      <c r="A342" s="43"/>
      <c r="B342" s="74"/>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2.75" customHeight="1">
      <c r="A343" s="43"/>
      <c r="B343" s="74"/>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2.75" customHeight="1">
      <c r="A344" s="43"/>
      <c r="B344" s="74"/>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2.75" customHeight="1">
      <c r="A345" s="43"/>
      <c r="B345" s="74"/>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2.75" customHeight="1">
      <c r="A346" s="43"/>
      <c r="B346" s="74"/>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2.75" customHeight="1">
      <c r="A347" s="43"/>
      <c r="B347" s="74"/>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2.75" customHeight="1">
      <c r="A348" s="43"/>
      <c r="B348" s="74"/>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2.75" customHeight="1">
      <c r="A349" s="43"/>
      <c r="B349" s="74"/>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2.75" customHeight="1">
      <c r="A350" s="43"/>
      <c r="B350" s="74"/>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2.75" customHeight="1">
      <c r="A351" s="43"/>
      <c r="B351" s="74"/>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2.75" customHeight="1">
      <c r="A352" s="43"/>
      <c r="B352" s="74"/>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2.75" customHeight="1">
      <c r="A353" s="43"/>
      <c r="B353" s="74"/>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2.75" customHeight="1">
      <c r="A354" s="43"/>
      <c r="B354" s="74"/>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2.75" customHeight="1">
      <c r="A355" s="43"/>
      <c r="B355" s="74"/>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2.75" customHeight="1">
      <c r="A356" s="43"/>
      <c r="B356" s="74"/>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2.75" customHeight="1">
      <c r="A357" s="43"/>
      <c r="B357" s="74"/>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2.75" customHeight="1">
      <c r="A358" s="43"/>
      <c r="B358" s="74"/>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2.75" customHeight="1">
      <c r="A359" s="43"/>
      <c r="B359" s="74"/>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2.75" customHeight="1">
      <c r="A360" s="43"/>
      <c r="B360" s="74"/>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2.75" customHeight="1">
      <c r="A361" s="43"/>
      <c r="B361" s="74"/>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2.75" customHeight="1">
      <c r="A362" s="43"/>
      <c r="B362" s="74"/>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2.75" customHeight="1">
      <c r="A363" s="43"/>
      <c r="B363" s="74"/>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2.75" customHeight="1">
      <c r="A364" s="43"/>
      <c r="B364" s="74"/>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2.75" customHeight="1">
      <c r="A365" s="43"/>
      <c r="B365" s="74"/>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2.75" customHeight="1">
      <c r="A366" s="43"/>
      <c r="B366" s="74"/>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2.75" customHeight="1">
      <c r="A367" s="43"/>
      <c r="B367" s="74"/>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2.75" customHeight="1">
      <c r="A368" s="43"/>
      <c r="B368" s="74"/>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2.75" customHeight="1">
      <c r="A369" s="43"/>
      <c r="B369" s="74"/>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2.75" customHeight="1">
      <c r="A370" s="43"/>
      <c r="B370" s="74"/>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2.75" customHeight="1">
      <c r="A371" s="43"/>
      <c r="B371" s="74"/>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2.75" customHeight="1">
      <c r="A372" s="43"/>
      <c r="B372" s="74"/>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2.75" customHeight="1">
      <c r="A373" s="43"/>
      <c r="B373" s="74"/>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2.75" customHeight="1">
      <c r="A374" s="43"/>
      <c r="B374" s="74"/>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2.75" customHeight="1">
      <c r="A375" s="43"/>
      <c r="B375" s="74"/>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2.75" customHeight="1">
      <c r="A376" s="43"/>
      <c r="B376" s="74"/>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2.75" customHeight="1">
      <c r="A377" s="43"/>
      <c r="B377" s="74"/>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2.75" customHeight="1">
      <c r="A378" s="43"/>
      <c r="B378" s="74"/>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2.75" customHeight="1">
      <c r="A379" s="43"/>
      <c r="B379" s="74"/>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2.75" customHeight="1">
      <c r="A380" s="43"/>
      <c r="B380" s="74"/>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2.75" customHeight="1">
      <c r="A381" s="43"/>
      <c r="B381" s="74"/>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2.75" customHeight="1">
      <c r="A382" s="43"/>
      <c r="B382" s="74"/>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2.75" customHeight="1">
      <c r="A383" s="43"/>
      <c r="B383" s="74"/>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2.75" customHeight="1">
      <c r="A384" s="43"/>
      <c r="B384" s="74"/>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2.75" customHeight="1">
      <c r="A385" s="43"/>
      <c r="B385" s="74"/>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2.75" customHeight="1">
      <c r="A386" s="43"/>
      <c r="B386" s="74"/>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2.75" customHeight="1">
      <c r="A387" s="43"/>
      <c r="B387" s="74"/>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2.75" customHeight="1">
      <c r="A388" s="43"/>
      <c r="B388" s="74"/>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2.75" customHeight="1">
      <c r="A389" s="43"/>
      <c r="B389" s="74"/>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2.75" customHeight="1">
      <c r="A390" s="43"/>
      <c r="B390" s="74"/>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2.75" customHeight="1">
      <c r="A391" s="43"/>
      <c r="B391" s="74"/>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2.75" customHeight="1">
      <c r="A392" s="43"/>
      <c r="B392" s="74"/>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2.75" customHeight="1">
      <c r="A393" s="43"/>
      <c r="B393" s="74"/>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2.75" customHeight="1">
      <c r="A394" s="43"/>
      <c r="B394" s="74"/>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2.75" customHeight="1">
      <c r="A395" s="43"/>
      <c r="B395" s="74"/>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2.75" customHeight="1">
      <c r="A396" s="43"/>
      <c r="B396" s="74"/>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2.75" customHeight="1">
      <c r="A397" s="43"/>
      <c r="B397" s="74"/>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2.75" customHeight="1">
      <c r="A398" s="43"/>
      <c r="B398" s="74"/>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2.75" customHeight="1">
      <c r="A399" s="43"/>
      <c r="B399" s="74"/>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2.75" customHeight="1">
      <c r="A400" s="43"/>
      <c r="B400" s="74"/>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2.75" customHeight="1">
      <c r="A401" s="43"/>
      <c r="B401" s="74"/>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2.75" customHeight="1">
      <c r="A402" s="43"/>
      <c r="B402" s="74"/>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2.75" customHeight="1">
      <c r="A403" s="43"/>
      <c r="B403" s="74"/>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2.75" customHeight="1">
      <c r="A404" s="43"/>
      <c r="B404" s="74"/>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2.75" customHeight="1">
      <c r="A405" s="43"/>
      <c r="B405" s="74"/>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2.75" customHeight="1">
      <c r="A406" s="43"/>
      <c r="B406" s="74"/>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2.75" customHeight="1">
      <c r="A407" s="43"/>
      <c r="B407" s="74"/>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2.75" customHeight="1">
      <c r="A408" s="43"/>
      <c r="B408" s="74"/>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2.75" customHeight="1">
      <c r="A409" s="43"/>
      <c r="B409" s="74"/>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2.75" customHeight="1">
      <c r="A410" s="43"/>
      <c r="B410" s="74"/>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2.75" customHeight="1">
      <c r="A411" s="43"/>
      <c r="B411" s="74"/>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2.75" customHeight="1">
      <c r="A412" s="43"/>
      <c r="B412" s="74"/>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2.75" customHeight="1">
      <c r="A413" s="43"/>
      <c r="B413" s="74"/>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2.75" customHeight="1">
      <c r="A414" s="43"/>
      <c r="B414" s="74"/>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2.75" customHeight="1">
      <c r="A415" s="43"/>
      <c r="B415" s="74"/>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2.75" customHeight="1">
      <c r="A416" s="43"/>
      <c r="B416" s="74"/>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2.75" customHeight="1">
      <c r="A417" s="43"/>
      <c r="B417" s="74"/>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2.75" customHeight="1">
      <c r="A418" s="43"/>
      <c r="B418" s="74"/>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2.75" customHeight="1">
      <c r="A419" s="43"/>
      <c r="B419" s="74"/>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2.75" customHeight="1">
      <c r="A420" s="43"/>
      <c r="B420" s="74"/>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2.75" customHeight="1">
      <c r="A421" s="43"/>
      <c r="B421" s="74"/>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2.75" customHeight="1">
      <c r="A422" s="43"/>
      <c r="B422" s="74"/>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2.75" customHeight="1">
      <c r="A423" s="43"/>
      <c r="B423" s="74"/>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2.75" customHeight="1">
      <c r="A424" s="43"/>
      <c r="B424" s="74"/>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2.75" customHeight="1">
      <c r="A425" s="43"/>
      <c r="B425" s="74"/>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2.75" customHeight="1">
      <c r="A426" s="43"/>
      <c r="B426" s="74"/>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2.75" customHeight="1">
      <c r="A427" s="43"/>
      <c r="B427" s="74"/>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2.75" customHeight="1">
      <c r="A428" s="43"/>
      <c r="B428" s="74"/>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2.75" customHeight="1">
      <c r="A429" s="43"/>
      <c r="B429" s="74"/>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2.75" customHeight="1">
      <c r="A430" s="43"/>
      <c r="B430" s="74"/>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2.75" customHeight="1">
      <c r="A431" s="43"/>
      <c r="B431" s="74"/>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2.75" customHeight="1">
      <c r="A432" s="43"/>
      <c r="B432" s="74"/>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2.75" customHeight="1">
      <c r="A433" s="43"/>
      <c r="B433" s="74"/>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2.75" customHeight="1">
      <c r="A434" s="43"/>
      <c r="B434" s="74"/>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2.75" customHeight="1">
      <c r="A435" s="43"/>
      <c r="B435" s="74"/>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2.75" customHeight="1">
      <c r="A436" s="43"/>
      <c r="B436" s="74"/>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2.75" customHeight="1">
      <c r="A437" s="43"/>
      <c r="B437" s="74"/>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2.75" customHeight="1">
      <c r="A438" s="43"/>
      <c r="B438" s="74"/>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2.75" customHeight="1">
      <c r="A439" s="43"/>
      <c r="B439" s="74"/>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2.75" customHeight="1">
      <c r="A440" s="43"/>
      <c r="B440" s="74"/>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2.75" customHeight="1">
      <c r="A441" s="43"/>
      <c r="B441" s="74"/>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2.75" customHeight="1">
      <c r="A442" s="43"/>
      <c r="B442" s="74"/>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2.75" customHeight="1">
      <c r="A443" s="43"/>
      <c r="B443" s="74"/>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2.75" customHeight="1">
      <c r="A444" s="43"/>
      <c r="B444" s="74"/>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2.75" customHeight="1">
      <c r="A445" s="43"/>
      <c r="B445" s="74"/>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2.75" customHeight="1">
      <c r="A446" s="43"/>
      <c r="B446" s="74"/>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2.75" customHeight="1">
      <c r="A447" s="43"/>
      <c r="B447" s="74"/>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2.75" customHeight="1">
      <c r="A448" s="43"/>
      <c r="B448" s="74"/>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2.75" customHeight="1">
      <c r="A449" s="43"/>
      <c r="B449" s="74"/>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2.75" customHeight="1">
      <c r="A450" s="43"/>
      <c r="B450" s="74"/>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2.75" customHeight="1">
      <c r="A451" s="43"/>
      <c r="B451" s="74"/>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2.75" customHeight="1">
      <c r="A452" s="43"/>
      <c r="B452" s="74"/>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2.75" customHeight="1">
      <c r="A453" s="43"/>
      <c r="B453" s="74"/>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2.75" customHeight="1">
      <c r="A454" s="43"/>
      <c r="B454" s="74"/>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2.75" customHeight="1">
      <c r="A455" s="43"/>
      <c r="B455" s="74"/>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2.75" customHeight="1">
      <c r="A456" s="43"/>
      <c r="B456" s="74"/>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2.75" customHeight="1">
      <c r="A457" s="43"/>
      <c r="B457" s="74"/>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2.75" customHeight="1">
      <c r="A458" s="43"/>
      <c r="B458" s="74"/>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2.75" customHeight="1">
      <c r="A459" s="43"/>
      <c r="B459" s="74"/>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2.75" customHeight="1">
      <c r="A460" s="43"/>
      <c r="B460" s="74"/>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2.75" customHeight="1">
      <c r="A461" s="43"/>
      <c r="B461" s="74"/>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2.75" customHeight="1">
      <c r="A462" s="43"/>
      <c r="B462" s="74"/>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2.75" customHeight="1">
      <c r="A463" s="43"/>
      <c r="B463" s="74"/>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2.75" customHeight="1">
      <c r="A464" s="43"/>
      <c r="B464" s="74"/>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2.75" customHeight="1">
      <c r="A465" s="43"/>
      <c r="B465" s="74"/>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2.75" customHeight="1">
      <c r="A466" s="43"/>
      <c r="B466" s="74"/>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2.75" customHeight="1">
      <c r="A467" s="43"/>
      <c r="B467" s="74"/>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2.75" customHeight="1">
      <c r="A468" s="43"/>
      <c r="B468" s="74"/>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2.75" customHeight="1">
      <c r="A469" s="43"/>
      <c r="B469" s="74"/>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2.75" customHeight="1">
      <c r="A470" s="43"/>
      <c r="B470" s="74"/>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2.75" customHeight="1">
      <c r="A471" s="43"/>
      <c r="B471" s="74"/>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2.75" customHeight="1">
      <c r="A472" s="43"/>
      <c r="B472" s="74"/>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2.75" customHeight="1">
      <c r="A473" s="43"/>
      <c r="B473" s="74"/>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2.75" customHeight="1">
      <c r="A474" s="43"/>
      <c r="B474" s="74"/>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2.75" customHeight="1">
      <c r="A475" s="43"/>
      <c r="B475" s="74"/>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2.75" customHeight="1">
      <c r="A476" s="43"/>
      <c r="B476" s="74"/>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2.75" customHeight="1">
      <c r="A477" s="43"/>
      <c r="B477" s="74"/>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2.75" customHeight="1">
      <c r="A478" s="43"/>
      <c r="B478" s="74"/>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2.75" customHeight="1">
      <c r="A479" s="43"/>
      <c r="B479" s="74"/>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2.75" customHeight="1">
      <c r="A480" s="43"/>
      <c r="B480" s="74"/>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2.75" customHeight="1">
      <c r="A481" s="43"/>
      <c r="B481" s="74"/>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2.75" customHeight="1">
      <c r="A482" s="43"/>
      <c r="B482" s="74"/>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2.75" customHeight="1">
      <c r="A483" s="43"/>
      <c r="B483" s="74"/>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2.75" customHeight="1">
      <c r="A484" s="43"/>
      <c r="B484" s="74"/>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2.75" customHeight="1">
      <c r="A485" s="43"/>
      <c r="B485" s="74"/>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2.75" customHeight="1">
      <c r="A486" s="43"/>
      <c r="B486" s="74"/>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2.75" customHeight="1">
      <c r="A487" s="43"/>
      <c r="B487" s="74"/>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2.75" customHeight="1">
      <c r="A488" s="43"/>
      <c r="B488" s="74"/>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2.75" customHeight="1">
      <c r="A489" s="43"/>
      <c r="B489" s="74"/>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2.75" customHeight="1">
      <c r="A490" s="43"/>
      <c r="B490" s="74"/>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2.75" customHeight="1">
      <c r="A491" s="43"/>
      <c r="B491" s="74"/>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2.75" customHeight="1">
      <c r="A492" s="43"/>
      <c r="B492" s="74"/>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2.75" customHeight="1">
      <c r="A493" s="43"/>
      <c r="B493" s="74"/>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2.75" customHeight="1">
      <c r="A494" s="43"/>
      <c r="B494" s="74"/>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2.75" customHeight="1">
      <c r="A495" s="43"/>
      <c r="B495" s="74"/>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2.75" customHeight="1">
      <c r="A496" s="43"/>
      <c r="B496" s="74"/>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2.75" customHeight="1">
      <c r="A497" s="43"/>
      <c r="B497" s="74"/>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2.75" customHeight="1">
      <c r="A498" s="43"/>
      <c r="B498" s="74"/>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2.75" customHeight="1">
      <c r="A499" s="43"/>
      <c r="B499" s="74"/>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2.75" customHeight="1">
      <c r="A500" s="43"/>
      <c r="B500" s="74"/>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2.75" customHeight="1">
      <c r="A501" s="43"/>
      <c r="B501" s="74"/>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2.75" customHeight="1">
      <c r="A502" s="43"/>
      <c r="B502" s="74"/>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2.75" customHeight="1">
      <c r="A503" s="43"/>
      <c r="B503" s="74"/>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2.75" customHeight="1">
      <c r="A504" s="43"/>
      <c r="B504" s="74"/>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2.75" customHeight="1">
      <c r="A505" s="43"/>
      <c r="B505" s="74"/>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2.75" customHeight="1">
      <c r="A506" s="43"/>
      <c r="B506" s="74"/>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2.75" customHeight="1">
      <c r="A507" s="43"/>
      <c r="B507" s="74"/>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2.75" customHeight="1">
      <c r="A508" s="43"/>
      <c r="B508" s="74"/>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2.75" customHeight="1">
      <c r="A509" s="43"/>
      <c r="B509" s="74"/>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2.75" customHeight="1">
      <c r="A510" s="43"/>
      <c r="B510" s="74"/>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2.75" customHeight="1">
      <c r="A511" s="43"/>
      <c r="B511" s="74"/>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2.75" customHeight="1">
      <c r="A512" s="43"/>
      <c r="B512" s="74"/>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2.75" customHeight="1">
      <c r="A513" s="43"/>
      <c r="B513" s="74"/>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2.75" customHeight="1">
      <c r="A514" s="43"/>
      <c r="B514" s="74"/>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2.75" customHeight="1">
      <c r="A515" s="43"/>
      <c r="B515" s="74"/>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2.75" customHeight="1">
      <c r="A516" s="43"/>
      <c r="B516" s="74"/>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2.75" customHeight="1">
      <c r="A517" s="43"/>
      <c r="B517" s="74"/>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2.75" customHeight="1">
      <c r="A518" s="43"/>
      <c r="B518" s="74"/>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2.75" customHeight="1">
      <c r="A519" s="43"/>
      <c r="B519" s="74"/>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2.75" customHeight="1">
      <c r="A520" s="43"/>
      <c r="B520" s="74"/>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2.75" customHeight="1">
      <c r="A521" s="43"/>
      <c r="B521" s="74"/>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2.75" customHeight="1">
      <c r="A522" s="43"/>
      <c r="B522" s="74"/>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2.75" customHeight="1">
      <c r="A523" s="43"/>
      <c r="B523" s="74"/>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2.75" customHeight="1">
      <c r="A524" s="43"/>
      <c r="B524" s="74"/>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2.75" customHeight="1">
      <c r="A525" s="43"/>
      <c r="B525" s="74"/>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2.75" customHeight="1">
      <c r="A526" s="43"/>
      <c r="B526" s="74"/>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2.75" customHeight="1">
      <c r="A527" s="43"/>
      <c r="B527" s="74"/>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2.75" customHeight="1">
      <c r="A528" s="43"/>
      <c r="B528" s="74"/>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2.75" customHeight="1">
      <c r="A529" s="43"/>
      <c r="B529" s="74"/>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2.75" customHeight="1">
      <c r="A530" s="43"/>
      <c r="B530" s="74"/>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2.75" customHeight="1">
      <c r="A531" s="43"/>
      <c r="B531" s="74"/>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2.75" customHeight="1">
      <c r="A532" s="43"/>
      <c r="B532" s="74"/>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2.75" customHeight="1">
      <c r="A533" s="43"/>
      <c r="B533" s="74"/>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2.75" customHeight="1">
      <c r="A534" s="43"/>
      <c r="B534" s="74"/>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2.75" customHeight="1">
      <c r="A535" s="43"/>
      <c r="B535" s="74"/>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2.75" customHeight="1">
      <c r="A536" s="43"/>
      <c r="B536" s="74"/>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2.75" customHeight="1">
      <c r="A537" s="43"/>
      <c r="B537" s="74"/>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2.75" customHeight="1">
      <c r="A538" s="43"/>
      <c r="B538" s="74"/>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2.75" customHeight="1">
      <c r="A539" s="43"/>
      <c r="B539" s="74"/>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2.75" customHeight="1">
      <c r="A540" s="43"/>
      <c r="B540" s="74"/>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2.75" customHeight="1">
      <c r="A541" s="43"/>
      <c r="B541" s="74"/>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2.75" customHeight="1">
      <c r="A542" s="43"/>
      <c r="B542" s="74"/>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2.75" customHeight="1">
      <c r="A543" s="43"/>
      <c r="B543" s="74"/>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2.75" customHeight="1">
      <c r="A544" s="43"/>
      <c r="B544" s="74"/>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2.75" customHeight="1">
      <c r="A545" s="43"/>
      <c r="B545" s="74"/>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2.75" customHeight="1">
      <c r="A546" s="43"/>
      <c r="B546" s="74"/>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2.75" customHeight="1">
      <c r="A547" s="43"/>
      <c r="B547" s="74"/>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2.75" customHeight="1">
      <c r="A548" s="43"/>
      <c r="B548" s="74"/>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2.75" customHeight="1">
      <c r="A549" s="43"/>
      <c r="B549" s="74"/>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2.75" customHeight="1">
      <c r="A550" s="43"/>
      <c r="B550" s="74"/>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2.75" customHeight="1">
      <c r="A551" s="43"/>
      <c r="B551" s="74"/>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2.75" customHeight="1">
      <c r="A552" s="43"/>
      <c r="B552" s="74"/>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2.75" customHeight="1">
      <c r="A553" s="43"/>
      <c r="B553" s="74"/>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2.75" customHeight="1">
      <c r="A554" s="43"/>
      <c r="B554" s="74"/>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2.75" customHeight="1">
      <c r="A555" s="43"/>
      <c r="B555" s="74"/>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2.75" customHeight="1">
      <c r="A556" s="43"/>
      <c r="B556" s="74"/>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2.75" customHeight="1">
      <c r="A557" s="43"/>
      <c r="B557" s="74"/>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2.75" customHeight="1">
      <c r="A558" s="43"/>
      <c r="B558" s="74"/>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2.75" customHeight="1">
      <c r="A559" s="43"/>
      <c r="B559" s="74"/>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2.75" customHeight="1">
      <c r="A560" s="43"/>
      <c r="B560" s="74"/>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2.75" customHeight="1">
      <c r="A561" s="43"/>
      <c r="B561" s="74"/>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2.75" customHeight="1">
      <c r="A562" s="43"/>
      <c r="B562" s="74"/>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2.75" customHeight="1">
      <c r="A563" s="43"/>
      <c r="B563" s="74"/>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2.75" customHeight="1">
      <c r="A564" s="43"/>
      <c r="B564" s="74"/>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2.75" customHeight="1">
      <c r="A565" s="43"/>
      <c r="B565" s="74"/>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2.75" customHeight="1">
      <c r="A566" s="43"/>
      <c r="B566" s="74"/>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2.75" customHeight="1">
      <c r="A567" s="43"/>
      <c r="B567" s="74"/>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2.75" customHeight="1">
      <c r="A568" s="43"/>
      <c r="B568" s="74"/>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2.75" customHeight="1">
      <c r="A569" s="43"/>
      <c r="B569" s="74"/>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2.75" customHeight="1">
      <c r="A570" s="43"/>
      <c r="B570" s="74"/>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2.75" customHeight="1">
      <c r="A571" s="43"/>
      <c r="B571" s="74"/>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2.75" customHeight="1">
      <c r="A572" s="43"/>
      <c r="B572" s="74"/>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2.75" customHeight="1">
      <c r="A573" s="43"/>
      <c r="B573" s="74"/>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2.75" customHeight="1">
      <c r="A574" s="43"/>
      <c r="B574" s="74"/>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2.75" customHeight="1">
      <c r="A575" s="43"/>
      <c r="B575" s="74"/>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2.75" customHeight="1">
      <c r="A576" s="43"/>
      <c r="B576" s="74"/>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2.75" customHeight="1">
      <c r="A577" s="43"/>
      <c r="B577" s="74"/>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2.75" customHeight="1">
      <c r="A578" s="43"/>
      <c r="B578" s="74"/>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2.75" customHeight="1">
      <c r="A579" s="43"/>
      <c r="B579" s="74"/>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2.75" customHeight="1">
      <c r="A580" s="43"/>
      <c r="B580" s="74"/>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2.75" customHeight="1">
      <c r="A581" s="43"/>
      <c r="B581" s="74"/>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2.75" customHeight="1">
      <c r="A582" s="43"/>
      <c r="B582" s="74"/>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2.75" customHeight="1">
      <c r="A583" s="43"/>
      <c r="B583" s="74"/>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2.75" customHeight="1">
      <c r="A584" s="43"/>
      <c r="B584" s="74"/>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2.75" customHeight="1">
      <c r="A585" s="43"/>
      <c r="B585" s="74"/>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2.75" customHeight="1">
      <c r="A586" s="43"/>
      <c r="B586" s="74"/>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2.75" customHeight="1">
      <c r="A587" s="43"/>
      <c r="B587" s="74"/>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2.75" customHeight="1">
      <c r="A588" s="43"/>
      <c r="B588" s="74"/>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2.75" customHeight="1">
      <c r="A589" s="43"/>
      <c r="B589" s="74"/>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2.75" customHeight="1">
      <c r="A590" s="43"/>
      <c r="B590" s="74"/>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2.75" customHeight="1">
      <c r="A591" s="43"/>
      <c r="B591" s="74"/>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2.75" customHeight="1">
      <c r="A592" s="43"/>
      <c r="B592" s="74"/>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2.75" customHeight="1">
      <c r="A593" s="43"/>
      <c r="B593" s="74"/>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2.75" customHeight="1">
      <c r="A594" s="43"/>
      <c r="B594" s="74"/>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2.75" customHeight="1">
      <c r="A595" s="43"/>
      <c r="B595" s="74"/>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2.75" customHeight="1">
      <c r="A596" s="43"/>
      <c r="B596" s="74"/>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2.75" customHeight="1">
      <c r="A597" s="43"/>
      <c r="B597" s="74"/>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2.75" customHeight="1">
      <c r="A598" s="43"/>
      <c r="B598" s="74"/>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2.75" customHeight="1">
      <c r="A599" s="43"/>
      <c r="B599" s="74"/>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2.75" customHeight="1">
      <c r="A600" s="43"/>
      <c r="B600" s="74"/>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2.75" customHeight="1">
      <c r="A601" s="43"/>
      <c r="B601" s="74"/>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2.75" customHeight="1">
      <c r="A602" s="43"/>
      <c r="B602" s="74"/>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2.75" customHeight="1">
      <c r="A603" s="43"/>
      <c r="B603" s="74"/>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2.75" customHeight="1">
      <c r="A604" s="43"/>
      <c r="B604" s="74"/>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2.75" customHeight="1">
      <c r="A605" s="43"/>
      <c r="B605" s="74"/>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2.75" customHeight="1">
      <c r="A606" s="43"/>
      <c r="B606" s="74"/>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2.75" customHeight="1">
      <c r="A607" s="43"/>
      <c r="B607" s="74"/>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2.75" customHeight="1">
      <c r="A608" s="43"/>
      <c r="B608" s="74"/>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2.75" customHeight="1">
      <c r="A609" s="43"/>
      <c r="B609" s="74"/>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2.75" customHeight="1">
      <c r="A610" s="43"/>
      <c r="B610" s="74"/>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2.75" customHeight="1">
      <c r="A611" s="43"/>
      <c r="B611" s="74"/>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2.75" customHeight="1">
      <c r="A612" s="43"/>
      <c r="B612" s="74"/>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2.75" customHeight="1">
      <c r="A613" s="43"/>
      <c r="B613" s="74"/>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2.75" customHeight="1">
      <c r="A614" s="43"/>
      <c r="B614" s="74"/>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2.75" customHeight="1">
      <c r="A615" s="43"/>
      <c r="B615" s="74"/>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2.75" customHeight="1">
      <c r="A616" s="43"/>
      <c r="B616" s="74"/>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2.75" customHeight="1">
      <c r="A617" s="43"/>
      <c r="B617" s="74"/>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2.75" customHeight="1">
      <c r="A618" s="43"/>
      <c r="B618" s="74"/>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2.75" customHeight="1">
      <c r="A619" s="43"/>
      <c r="B619" s="74"/>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2.75" customHeight="1">
      <c r="A620" s="43"/>
      <c r="B620" s="74"/>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2.75" customHeight="1">
      <c r="A621" s="43"/>
      <c r="B621" s="74"/>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2.75" customHeight="1">
      <c r="A622" s="43"/>
      <c r="B622" s="74"/>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2.75" customHeight="1">
      <c r="A623" s="43"/>
      <c r="B623" s="74"/>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2.75" customHeight="1">
      <c r="A624" s="43"/>
      <c r="B624" s="74"/>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2.75" customHeight="1">
      <c r="A625" s="43"/>
      <c r="B625" s="74"/>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2.75" customHeight="1">
      <c r="A626" s="43"/>
      <c r="B626" s="74"/>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2.75" customHeight="1">
      <c r="A627" s="43"/>
      <c r="B627" s="74"/>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2.75" customHeight="1">
      <c r="A628" s="43"/>
      <c r="B628" s="74"/>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2.75" customHeight="1">
      <c r="A629" s="43"/>
      <c r="B629" s="74"/>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2.75" customHeight="1">
      <c r="A630" s="43"/>
      <c r="B630" s="74"/>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2.75" customHeight="1">
      <c r="A631" s="43"/>
      <c r="B631" s="74"/>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2.75" customHeight="1">
      <c r="A632" s="43"/>
      <c r="B632" s="74"/>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2.75" customHeight="1">
      <c r="A633" s="43"/>
      <c r="B633" s="74"/>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2.75" customHeight="1">
      <c r="A634" s="43"/>
      <c r="B634" s="74"/>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2.75" customHeight="1">
      <c r="A635" s="43"/>
      <c r="B635" s="74"/>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2.75" customHeight="1">
      <c r="A636" s="43"/>
      <c r="B636" s="74"/>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2.75" customHeight="1">
      <c r="A637" s="43"/>
      <c r="B637" s="74"/>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2.75" customHeight="1">
      <c r="A638" s="43"/>
      <c r="B638" s="74"/>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2.75" customHeight="1">
      <c r="A639" s="43"/>
      <c r="B639" s="74"/>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2.75" customHeight="1">
      <c r="A640" s="43"/>
      <c r="B640" s="74"/>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2.75" customHeight="1">
      <c r="A641" s="43"/>
      <c r="B641" s="74"/>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2.75" customHeight="1">
      <c r="A642" s="43"/>
      <c r="B642" s="74"/>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2.75" customHeight="1">
      <c r="A643" s="43"/>
      <c r="B643" s="74"/>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2.75" customHeight="1">
      <c r="A644" s="43"/>
      <c r="B644" s="74"/>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2.75" customHeight="1">
      <c r="A645" s="43"/>
      <c r="B645" s="74"/>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2.75" customHeight="1">
      <c r="A646" s="43"/>
      <c r="B646" s="74"/>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2.75" customHeight="1">
      <c r="A647" s="43"/>
      <c r="B647" s="74"/>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2.75" customHeight="1">
      <c r="A648" s="43"/>
      <c r="B648" s="74"/>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2.75" customHeight="1">
      <c r="A649" s="43"/>
      <c r="B649" s="74"/>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2.75" customHeight="1">
      <c r="A650" s="43"/>
      <c r="B650" s="74"/>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2.75" customHeight="1">
      <c r="A651" s="43"/>
      <c r="B651" s="74"/>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2.75" customHeight="1">
      <c r="A652" s="43"/>
      <c r="B652" s="74"/>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2.75" customHeight="1">
      <c r="A653" s="43"/>
      <c r="B653" s="74"/>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2.75" customHeight="1">
      <c r="A654" s="43"/>
      <c r="B654" s="74"/>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2.75" customHeight="1">
      <c r="A655" s="43"/>
      <c r="B655" s="74"/>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2.75" customHeight="1">
      <c r="A656" s="43"/>
      <c r="B656" s="74"/>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2.75" customHeight="1">
      <c r="A657" s="43"/>
      <c r="B657" s="74"/>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2.75" customHeight="1">
      <c r="A658" s="43"/>
      <c r="B658" s="74"/>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2.75" customHeight="1">
      <c r="A659" s="43"/>
      <c r="B659" s="74"/>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2.75" customHeight="1">
      <c r="A660" s="43"/>
      <c r="B660" s="74"/>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2.75" customHeight="1">
      <c r="A661" s="43"/>
      <c r="B661" s="74"/>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2.75" customHeight="1">
      <c r="A662" s="43"/>
      <c r="B662" s="74"/>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2.75" customHeight="1">
      <c r="A663" s="43"/>
      <c r="B663" s="74"/>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2.75" customHeight="1">
      <c r="A664" s="43"/>
      <c r="B664" s="74"/>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2.75" customHeight="1">
      <c r="A665" s="43"/>
      <c r="B665" s="74"/>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2.75" customHeight="1">
      <c r="A666" s="43"/>
      <c r="B666" s="74"/>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2.75" customHeight="1">
      <c r="A667" s="43"/>
      <c r="B667" s="74"/>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2.75" customHeight="1">
      <c r="A668" s="43"/>
      <c r="B668" s="74"/>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2.75" customHeight="1">
      <c r="A669" s="43"/>
      <c r="B669" s="74"/>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2.75" customHeight="1">
      <c r="A670" s="43"/>
      <c r="B670" s="74"/>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2.75" customHeight="1">
      <c r="A671" s="43"/>
      <c r="B671" s="74"/>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2.75" customHeight="1">
      <c r="A672" s="43"/>
      <c r="B672" s="74"/>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2.75" customHeight="1">
      <c r="A673" s="43"/>
      <c r="B673" s="74"/>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2.75" customHeight="1">
      <c r="A674" s="43"/>
      <c r="B674" s="74"/>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2.75" customHeight="1">
      <c r="A675" s="43"/>
      <c r="B675" s="74"/>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2.75" customHeight="1">
      <c r="A676" s="43"/>
      <c r="B676" s="74"/>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2.75" customHeight="1">
      <c r="A677" s="43"/>
      <c r="B677" s="74"/>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2.75" customHeight="1">
      <c r="A678" s="43"/>
      <c r="B678" s="74"/>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2.75" customHeight="1">
      <c r="A679" s="43"/>
      <c r="B679" s="74"/>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2.75" customHeight="1">
      <c r="A680" s="43"/>
      <c r="B680" s="74"/>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2.75" customHeight="1">
      <c r="A681" s="43"/>
      <c r="B681" s="74"/>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2.75" customHeight="1">
      <c r="A682" s="43"/>
      <c r="B682" s="74"/>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2.75" customHeight="1">
      <c r="A683" s="43"/>
      <c r="B683" s="74"/>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2.75" customHeight="1">
      <c r="A684" s="43"/>
      <c r="B684" s="74"/>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2.75" customHeight="1">
      <c r="A685" s="43"/>
      <c r="B685" s="74"/>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2.75" customHeight="1">
      <c r="A686" s="43"/>
      <c r="B686" s="74"/>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2.75" customHeight="1">
      <c r="A687" s="43"/>
      <c r="B687" s="74"/>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2.75" customHeight="1">
      <c r="A688" s="43"/>
      <c r="B688" s="74"/>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2.75" customHeight="1">
      <c r="A689" s="43"/>
      <c r="B689" s="74"/>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2.75" customHeight="1">
      <c r="A690" s="43"/>
      <c r="B690" s="74"/>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2.75" customHeight="1">
      <c r="A691" s="43"/>
      <c r="B691" s="74"/>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2.75" customHeight="1">
      <c r="A692" s="43"/>
      <c r="B692" s="74"/>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2.75" customHeight="1">
      <c r="A693" s="43"/>
      <c r="B693" s="74"/>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2.75" customHeight="1">
      <c r="A694" s="43"/>
      <c r="B694" s="74"/>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2.75" customHeight="1">
      <c r="A695" s="43"/>
      <c r="B695" s="74"/>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2.75" customHeight="1">
      <c r="A696" s="43"/>
      <c r="B696" s="74"/>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2.75" customHeight="1">
      <c r="A697" s="43"/>
      <c r="B697" s="74"/>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2.75" customHeight="1">
      <c r="A698" s="43"/>
      <c r="B698" s="74"/>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2.75" customHeight="1">
      <c r="A699" s="43"/>
      <c r="B699" s="74"/>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2.75" customHeight="1">
      <c r="A700" s="43"/>
      <c r="B700" s="74"/>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2.75" customHeight="1">
      <c r="A701" s="43"/>
      <c r="B701" s="74"/>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2.75" customHeight="1">
      <c r="A702" s="43"/>
      <c r="B702" s="74"/>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2.75" customHeight="1">
      <c r="A703" s="43"/>
      <c r="B703" s="74"/>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2.75" customHeight="1">
      <c r="A704" s="43"/>
      <c r="B704" s="74"/>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2.75" customHeight="1">
      <c r="A705" s="43"/>
      <c r="B705" s="74"/>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2.75" customHeight="1">
      <c r="A706" s="43"/>
      <c r="B706" s="74"/>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2.75" customHeight="1">
      <c r="A707" s="43"/>
      <c r="B707" s="74"/>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2.75" customHeight="1">
      <c r="A708" s="43"/>
      <c r="B708" s="74"/>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2.75" customHeight="1">
      <c r="A709" s="43"/>
      <c r="B709" s="74"/>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2.75" customHeight="1">
      <c r="A710" s="43"/>
      <c r="B710" s="74"/>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2.75" customHeight="1">
      <c r="A711" s="43"/>
      <c r="B711" s="74"/>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2.75" customHeight="1">
      <c r="A712" s="43"/>
      <c r="B712" s="74"/>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2.75" customHeight="1">
      <c r="A713" s="43"/>
      <c r="B713" s="74"/>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2.75" customHeight="1">
      <c r="A714" s="43"/>
      <c r="B714" s="74"/>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2.75" customHeight="1">
      <c r="A715" s="43"/>
      <c r="B715" s="74"/>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2.75" customHeight="1">
      <c r="A716" s="43"/>
      <c r="B716" s="74"/>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2.75" customHeight="1">
      <c r="A717" s="43"/>
      <c r="B717" s="74"/>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2.75" customHeight="1">
      <c r="A718" s="43"/>
      <c r="B718" s="74"/>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2.75" customHeight="1">
      <c r="A719" s="43"/>
      <c r="B719" s="74"/>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2.75" customHeight="1">
      <c r="A720" s="43"/>
      <c r="B720" s="74"/>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2.75" customHeight="1">
      <c r="A721" s="43"/>
      <c r="B721" s="74"/>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2.75" customHeight="1">
      <c r="A722" s="43"/>
      <c r="B722" s="74"/>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2.75" customHeight="1">
      <c r="A723" s="43"/>
      <c r="B723" s="74"/>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2.75" customHeight="1">
      <c r="A724" s="43"/>
      <c r="B724" s="74"/>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2.75" customHeight="1">
      <c r="A725" s="43"/>
      <c r="B725" s="74"/>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2.75" customHeight="1">
      <c r="A726" s="43"/>
      <c r="B726" s="74"/>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2.75" customHeight="1">
      <c r="A727" s="43"/>
      <c r="B727" s="74"/>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2.75" customHeight="1">
      <c r="A728" s="43"/>
      <c r="B728" s="74"/>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2.75" customHeight="1">
      <c r="A729" s="43"/>
      <c r="B729" s="74"/>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2.75" customHeight="1">
      <c r="A730" s="43"/>
      <c r="B730" s="74"/>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2.75" customHeight="1">
      <c r="A731" s="43"/>
      <c r="B731" s="74"/>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2.75" customHeight="1">
      <c r="A732" s="43"/>
      <c r="B732" s="74"/>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2.75" customHeight="1">
      <c r="A733" s="43"/>
      <c r="B733" s="74"/>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2.75" customHeight="1">
      <c r="A734" s="43"/>
      <c r="B734" s="74"/>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2.75" customHeight="1">
      <c r="A735" s="43"/>
      <c r="B735" s="74"/>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2.75" customHeight="1">
      <c r="A736" s="43"/>
      <c r="B736" s="74"/>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2.75" customHeight="1">
      <c r="A737" s="43"/>
      <c r="B737" s="74"/>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2.75" customHeight="1">
      <c r="A738" s="43"/>
      <c r="B738" s="74"/>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2.75" customHeight="1">
      <c r="A739" s="43"/>
      <c r="B739" s="74"/>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2.75" customHeight="1">
      <c r="A740" s="43"/>
      <c r="B740" s="74"/>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2.75" customHeight="1">
      <c r="A741" s="43"/>
      <c r="B741" s="74"/>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2.75" customHeight="1">
      <c r="A742" s="43"/>
      <c r="B742" s="74"/>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2.75" customHeight="1">
      <c r="A743" s="43"/>
      <c r="B743" s="74"/>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2.75" customHeight="1">
      <c r="A744" s="43"/>
      <c r="B744" s="74"/>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2.75" customHeight="1">
      <c r="A745" s="43"/>
      <c r="B745" s="74"/>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2.75" customHeight="1">
      <c r="A746" s="43"/>
      <c r="B746" s="74"/>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2.75" customHeight="1">
      <c r="A747" s="43"/>
      <c r="B747" s="74"/>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2.75" customHeight="1">
      <c r="A748" s="43"/>
      <c r="B748" s="74"/>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2.75" customHeight="1">
      <c r="A749" s="43"/>
      <c r="B749" s="74"/>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2.75" customHeight="1">
      <c r="A750" s="43"/>
      <c r="B750" s="74"/>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2.75" customHeight="1">
      <c r="A751" s="43"/>
      <c r="B751" s="74"/>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2.75" customHeight="1">
      <c r="A752" s="43"/>
      <c r="B752" s="74"/>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2.75" customHeight="1">
      <c r="A753" s="43"/>
      <c r="B753" s="74"/>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2.75" customHeight="1">
      <c r="A754" s="43"/>
      <c r="B754" s="74"/>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2.75" customHeight="1">
      <c r="A755" s="43"/>
      <c r="B755" s="74"/>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2.75" customHeight="1">
      <c r="A756" s="43"/>
      <c r="B756" s="74"/>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2.75" customHeight="1">
      <c r="A757" s="43"/>
      <c r="B757" s="74"/>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2.75" customHeight="1">
      <c r="A758" s="43"/>
      <c r="B758" s="74"/>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2.75" customHeight="1">
      <c r="A759" s="43"/>
      <c r="B759" s="74"/>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2.75" customHeight="1">
      <c r="A760" s="43"/>
      <c r="B760" s="74"/>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2.75" customHeight="1">
      <c r="A761" s="43"/>
      <c r="B761" s="74"/>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2.75" customHeight="1">
      <c r="A762" s="43"/>
      <c r="B762" s="74"/>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2.75" customHeight="1">
      <c r="A763" s="43"/>
      <c r="B763" s="74"/>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2.75" customHeight="1">
      <c r="A764" s="43"/>
      <c r="B764" s="74"/>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2.75" customHeight="1">
      <c r="A765" s="43"/>
      <c r="B765" s="74"/>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2.75" customHeight="1">
      <c r="A766" s="43"/>
      <c r="B766" s="74"/>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2.75" customHeight="1">
      <c r="A767" s="43"/>
      <c r="B767" s="74"/>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2.75" customHeight="1">
      <c r="A768" s="43"/>
      <c r="B768" s="74"/>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2.75" customHeight="1">
      <c r="A769" s="43"/>
      <c r="B769" s="74"/>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2.75" customHeight="1">
      <c r="A770" s="43"/>
      <c r="B770" s="74"/>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2.75" customHeight="1">
      <c r="A771" s="43"/>
      <c r="B771" s="74"/>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2.75" customHeight="1">
      <c r="A772" s="43"/>
      <c r="B772" s="74"/>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2.75" customHeight="1">
      <c r="A773" s="43"/>
      <c r="B773" s="74"/>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2.75" customHeight="1">
      <c r="A774" s="43"/>
      <c r="B774" s="74"/>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2.75" customHeight="1">
      <c r="A775" s="43"/>
      <c r="B775" s="74"/>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2.75" customHeight="1">
      <c r="A776" s="43"/>
      <c r="B776" s="74"/>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2.75" customHeight="1">
      <c r="A777" s="43"/>
      <c r="B777" s="74"/>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2.75" customHeight="1">
      <c r="A778" s="43"/>
      <c r="B778" s="74"/>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2.75" customHeight="1">
      <c r="A779" s="43"/>
      <c r="B779" s="74"/>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2.75" customHeight="1">
      <c r="A780" s="43"/>
      <c r="B780" s="74"/>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2.75" customHeight="1">
      <c r="A781" s="43"/>
      <c r="B781" s="74"/>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2.75" customHeight="1">
      <c r="A782" s="43"/>
      <c r="B782" s="74"/>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2.75" customHeight="1">
      <c r="A783" s="43"/>
      <c r="B783" s="74"/>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2.75" customHeight="1">
      <c r="A784" s="43"/>
      <c r="B784" s="74"/>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2.75" customHeight="1">
      <c r="A785" s="43"/>
      <c r="B785" s="74"/>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2.75" customHeight="1">
      <c r="A786" s="43"/>
      <c r="B786" s="74"/>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2.75" customHeight="1">
      <c r="A787" s="43"/>
      <c r="B787" s="74"/>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2.75" customHeight="1">
      <c r="A788" s="43"/>
      <c r="B788" s="74"/>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2.75" customHeight="1">
      <c r="A789" s="43"/>
      <c r="B789" s="74"/>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2.75" customHeight="1">
      <c r="A790" s="43"/>
      <c r="B790" s="74"/>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2.75" customHeight="1">
      <c r="A791" s="43"/>
      <c r="B791" s="74"/>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2.75" customHeight="1">
      <c r="A792" s="43"/>
      <c r="B792" s="74"/>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2.75" customHeight="1">
      <c r="A793" s="43"/>
      <c r="B793" s="74"/>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2.75" customHeight="1">
      <c r="A794" s="43"/>
      <c r="B794" s="74"/>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2.75" customHeight="1">
      <c r="A795" s="43"/>
      <c r="B795" s="74"/>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2.75" customHeight="1">
      <c r="A796" s="43"/>
      <c r="B796" s="74"/>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2.75" customHeight="1">
      <c r="A797" s="43"/>
      <c r="B797" s="74"/>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2.75" customHeight="1">
      <c r="A798" s="43"/>
      <c r="B798" s="74"/>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2.75" customHeight="1">
      <c r="A799" s="43"/>
      <c r="B799" s="74"/>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2.75" customHeight="1">
      <c r="A800" s="43"/>
      <c r="B800" s="74"/>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2.75" customHeight="1">
      <c r="A801" s="43"/>
      <c r="B801" s="74"/>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2.75" customHeight="1">
      <c r="A802" s="43"/>
      <c r="B802" s="74"/>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2.75" customHeight="1">
      <c r="A803" s="43"/>
      <c r="B803" s="74"/>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2.75" customHeight="1">
      <c r="A804" s="43"/>
      <c r="B804" s="74"/>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2.75" customHeight="1">
      <c r="A805" s="43"/>
      <c r="B805" s="74"/>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2.75" customHeight="1">
      <c r="A806" s="43"/>
      <c r="B806" s="74"/>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2.75" customHeight="1">
      <c r="A807" s="43"/>
      <c r="B807" s="74"/>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2.75" customHeight="1">
      <c r="A808" s="43"/>
      <c r="B808" s="74"/>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2.75" customHeight="1">
      <c r="A809" s="43"/>
      <c r="B809" s="74"/>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2.75" customHeight="1">
      <c r="A810" s="43"/>
      <c r="B810" s="74"/>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2.75" customHeight="1">
      <c r="A811" s="43"/>
      <c r="B811" s="74"/>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2.75" customHeight="1">
      <c r="A812" s="43"/>
      <c r="B812" s="74"/>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2.75" customHeight="1">
      <c r="A813" s="43"/>
      <c r="B813" s="74"/>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2.75" customHeight="1">
      <c r="A814" s="43"/>
      <c r="B814" s="74"/>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2.75" customHeight="1">
      <c r="A815" s="43"/>
      <c r="B815" s="74"/>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2.75" customHeight="1">
      <c r="A816" s="43"/>
      <c r="B816" s="74"/>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2.75" customHeight="1">
      <c r="A817" s="43"/>
      <c r="B817" s="74"/>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2.75" customHeight="1">
      <c r="A818" s="43"/>
      <c r="B818" s="74"/>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2.75" customHeight="1">
      <c r="A819" s="43"/>
      <c r="B819" s="74"/>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2.75" customHeight="1">
      <c r="A820" s="43"/>
      <c r="B820" s="74"/>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2.75" customHeight="1">
      <c r="A821" s="43"/>
      <c r="B821" s="74"/>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2.75" customHeight="1">
      <c r="A822" s="43"/>
      <c r="B822" s="74"/>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2.75" customHeight="1">
      <c r="A823" s="43"/>
      <c r="B823" s="74"/>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2.75" customHeight="1">
      <c r="A824" s="43"/>
      <c r="B824" s="74"/>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2.75" customHeight="1">
      <c r="A825" s="43"/>
      <c r="B825" s="74"/>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2.75" customHeight="1">
      <c r="A826" s="43"/>
      <c r="B826" s="74"/>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2.75" customHeight="1">
      <c r="A827" s="43"/>
      <c r="B827" s="74"/>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2.75" customHeight="1">
      <c r="A828" s="43"/>
      <c r="B828" s="74"/>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2.75" customHeight="1">
      <c r="A829" s="43"/>
      <c r="B829" s="74"/>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2.75" customHeight="1">
      <c r="A830" s="43"/>
      <c r="B830" s="74"/>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2.75" customHeight="1">
      <c r="A831" s="43"/>
      <c r="B831" s="74"/>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2.75" customHeight="1">
      <c r="A832" s="43"/>
      <c r="B832" s="74"/>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2.75" customHeight="1">
      <c r="A833" s="43"/>
      <c r="B833" s="74"/>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2.75" customHeight="1">
      <c r="A834" s="43"/>
      <c r="B834" s="74"/>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2.75" customHeight="1">
      <c r="A835" s="43"/>
      <c r="B835" s="74"/>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2.75" customHeight="1">
      <c r="A836" s="43"/>
      <c r="B836" s="74"/>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2.75" customHeight="1">
      <c r="A837" s="43"/>
      <c r="B837" s="74"/>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2.75" customHeight="1">
      <c r="A838" s="43"/>
      <c r="B838" s="74"/>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2.75" customHeight="1">
      <c r="A839" s="43"/>
      <c r="B839" s="74"/>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2.75" customHeight="1">
      <c r="A840" s="43"/>
      <c r="B840" s="74"/>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2.75" customHeight="1">
      <c r="A841" s="43"/>
      <c r="B841" s="74"/>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2.75" customHeight="1">
      <c r="A842" s="43"/>
      <c r="B842" s="74"/>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2.75" customHeight="1">
      <c r="A843" s="43"/>
      <c r="B843" s="74"/>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2.75" customHeight="1">
      <c r="A844" s="43"/>
      <c r="B844" s="74"/>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2.75" customHeight="1">
      <c r="A845" s="43"/>
      <c r="B845" s="74"/>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2.75" customHeight="1">
      <c r="A846" s="43"/>
      <c r="B846" s="74"/>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2.75" customHeight="1">
      <c r="A847" s="43"/>
      <c r="B847" s="74"/>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2.75" customHeight="1">
      <c r="A848" s="43"/>
      <c r="B848" s="74"/>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2.75" customHeight="1">
      <c r="A849" s="43"/>
      <c r="B849" s="74"/>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2.75" customHeight="1">
      <c r="A850" s="43"/>
      <c r="B850" s="74"/>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2.75" customHeight="1">
      <c r="A851" s="43"/>
      <c r="B851" s="74"/>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2.75" customHeight="1">
      <c r="A852" s="43"/>
      <c r="B852" s="74"/>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2.75" customHeight="1">
      <c r="A853" s="43"/>
      <c r="B853" s="74"/>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2.75" customHeight="1">
      <c r="A854" s="43"/>
      <c r="B854" s="74"/>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2.75" customHeight="1">
      <c r="A855" s="43"/>
      <c r="B855" s="74"/>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2.75" customHeight="1">
      <c r="A856" s="43"/>
      <c r="B856" s="74"/>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2.75" customHeight="1">
      <c r="A857" s="43"/>
      <c r="B857" s="74"/>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2.75" customHeight="1">
      <c r="A858" s="43"/>
      <c r="B858" s="74"/>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2.75" customHeight="1">
      <c r="A859" s="43"/>
      <c r="B859" s="74"/>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2.75" customHeight="1">
      <c r="A860" s="43"/>
      <c r="B860" s="74"/>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2.75" customHeight="1">
      <c r="A861" s="43"/>
      <c r="B861" s="74"/>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2.75" customHeight="1">
      <c r="A862" s="43"/>
      <c r="B862" s="74"/>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2.75" customHeight="1">
      <c r="A863" s="43"/>
      <c r="B863" s="74"/>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2.75" customHeight="1">
      <c r="A864" s="43"/>
      <c r="B864" s="74"/>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2.75" customHeight="1">
      <c r="A865" s="43"/>
      <c r="B865" s="74"/>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2.75" customHeight="1">
      <c r="A866" s="43"/>
      <c r="B866" s="74"/>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2.75" customHeight="1">
      <c r="A867" s="43"/>
      <c r="B867" s="74"/>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2.75" customHeight="1">
      <c r="A868" s="43"/>
      <c r="B868" s="74"/>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2.75" customHeight="1">
      <c r="A869" s="43"/>
      <c r="B869" s="74"/>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2.75" customHeight="1">
      <c r="A870" s="43"/>
      <c r="B870" s="74"/>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2.75" customHeight="1">
      <c r="A871" s="43"/>
      <c r="B871" s="74"/>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2.75" customHeight="1">
      <c r="A872" s="43"/>
      <c r="B872" s="74"/>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2.75" customHeight="1">
      <c r="A873" s="43"/>
      <c r="B873" s="74"/>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2.75" customHeight="1">
      <c r="A874" s="43"/>
      <c r="B874" s="74"/>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2.75" customHeight="1">
      <c r="A875" s="43"/>
      <c r="B875" s="74"/>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2.75" customHeight="1">
      <c r="A876" s="43"/>
      <c r="B876" s="74"/>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2.75" customHeight="1">
      <c r="A877" s="43"/>
      <c r="B877" s="74"/>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2.75" customHeight="1">
      <c r="A878" s="43"/>
      <c r="B878" s="74"/>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2.75" customHeight="1">
      <c r="A879" s="43"/>
      <c r="B879" s="74"/>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2.75" customHeight="1">
      <c r="A880" s="43"/>
      <c r="B880" s="74"/>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2.75" customHeight="1">
      <c r="A881" s="43"/>
      <c r="B881" s="74"/>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2.75" customHeight="1">
      <c r="A882" s="43"/>
      <c r="B882" s="74"/>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2.75" customHeight="1">
      <c r="A883" s="43"/>
      <c r="B883" s="74"/>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2.75" customHeight="1">
      <c r="A884" s="43"/>
      <c r="B884" s="74"/>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2.75" customHeight="1">
      <c r="A885" s="43"/>
      <c r="B885" s="74"/>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2.75" customHeight="1">
      <c r="A886" s="43"/>
      <c r="B886" s="74"/>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2.75" customHeight="1">
      <c r="A887" s="43"/>
      <c r="B887" s="74"/>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2.75" customHeight="1">
      <c r="A888" s="43"/>
      <c r="B888" s="74"/>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2.75" customHeight="1">
      <c r="A889" s="43"/>
      <c r="B889" s="74"/>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2.75" customHeight="1">
      <c r="A890" s="43"/>
      <c r="B890" s="74"/>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2.75" customHeight="1">
      <c r="A891" s="43"/>
      <c r="B891" s="74"/>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2.75" customHeight="1">
      <c r="A892" s="43"/>
      <c r="B892" s="74"/>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2.75" customHeight="1">
      <c r="A893" s="43"/>
      <c r="B893" s="74"/>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2.75" customHeight="1">
      <c r="A894" s="43"/>
      <c r="B894" s="74"/>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2.75" customHeight="1">
      <c r="A895" s="43"/>
      <c r="B895" s="74"/>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2.75" customHeight="1">
      <c r="A896" s="43"/>
      <c r="B896" s="74"/>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2.75" customHeight="1">
      <c r="A897" s="43"/>
      <c r="B897" s="74"/>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2.75" customHeight="1">
      <c r="A898" s="43"/>
      <c r="B898" s="74"/>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2.75" customHeight="1">
      <c r="A899" s="43"/>
      <c r="B899" s="74"/>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2.75" customHeight="1">
      <c r="A900" s="43"/>
      <c r="B900" s="74"/>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2.75" customHeight="1">
      <c r="A901" s="43"/>
      <c r="B901" s="74"/>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2.75" customHeight="1">
      <c r="A902" s="43"/>
      <c r="B902" s="74"/>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2.75" customHeight="1">
      <c r="A903" s="43"/>
      <c r="B903" s="74"/>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2.75" customHeight="1">
      <c r="A904" s="43"/>
      <c r="B904" s="74"/>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2.75" customHeight="1">
      <c r="A905" s="43"/>
      <c r="B905" s="74"/>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2.75" customHeight="1">
      <c r="A906" s="43"/>
      <c r="B906" s="74"/>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2.75" customHeight="1">
      <c r="A907" s="43"/>
      <c r="B907" s="74"/>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2.75" customHeight="1">
      <c r="A908" s="43"/>
      <c r="B908" s="74"/>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2.75" customHeight="1">
      <c r="A909" s="43"/>
      <c r="B909" s="74"/>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2.75" customHeight="1">
      <c r="A910" s="43"/>
      <c r="B910" s="74"/>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2.75" customHeight="1">
      <c r="A911" s="43"/>
      <c r="B911" s="74"/>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2.75" customHeight="1">
      <c r="A912" s="43"/>
      <c r="B912" s="74"/>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2.75" customHeight="1">
      <c r="A913" s="43"/>
      <c r="B913" s="74"/>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2.75" customHeight="1">
      <c r="A914" s="43"/>
      <c r="B914" s="74"/>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2.75" customHeight="1">
      <c r="A915" s="43"/>
      <c r="B915" s="74"/>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2.75" customHeight="1">
      <c r="A916" s="43"/>
      <c r="B916" s="74"/>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2.75" customHeight="1">
      <c r="A917" s="43"/>
      <c r="B917" s="74"/>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2.75" customHeight="1">
      <c r="A918" s="43"/>
      <c r="B918" s="74"/>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2.75" customHeight="1">
      <c r="A919" s="43"/>
      <c r="B919" s="74"/>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2.75" customHeight="1">
      <c r="A920" s="43"/>
      <c r="B920" s="74"/>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2.75" customHeight="1">
      <c r="A921" s="43"/>
      <c r="B921" s="74"/>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2.75" customHeight="1">
      <c r="A922" s="43"/>
      <c r="B922" s="74"/>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2.75" customHeight="1">
      <c r="A923" s="43"/>
      <c r="B923" s="74"/>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2.75" customHeight="1">
      <c r="A924" s="43"/>
      <c r="B924" s="74"/>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2.75" customHeight="1">
      <c r="A925" s="43"/>
      <c r="B925" s="74"/>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2.75" customHeight="1">
      <c r="A926" s="43"/>
      <c r="B926" s="74"/>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2.75" customHeight="1">
      <c r="A927" s="43"/>
      <c r="B927" s="74"/>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2.75" customHeight="1">
      <c r="A928" s="43"/>
      <c r="B928" s="74"/>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2.75" customHeight="1">
      <c r="A929" s="43"/>
      <c r="B929" s="74"/>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2.75" customHeight="1">
      <c r="A930" s="43"/>
      <c r="B930" s="74"/>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2.75" customHeight="1">
      <c r="A931" s="43"/>
      <c r="B931" s="74"/>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2.75" customHeight="1">
      <c r="A932" s="43"/>
      <c r="B932" s="74"/>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2.75" customHeight="1">
      <c r="A933" s="43"/>
      <c r="B933" s="74"/>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2.75" customHeight="1">
      <c r="A934" s="43"/>
      <c r="B934" s="74"/>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2.75" customHeight="1">
      <c r="A935" s="43"/>
      <c r="B935" s="74"/>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2.75" customHeight="1">
      <c r="A936" s="43"/>
      <c r="B936" s="74"/>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2.75" customHeight="1">
      <c r="A937" s="43"/>
      <c r="B937" s="74"/>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2.75" customHeight="1">
      <c r="A938" s="43"/>
      <c r="B938" s="74"/>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2.75" customHeight="1">
      <c r="A939" s="43"/>
      <c r="B939" s="74"/>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2.75" customHeight="1">
      <c r="A940" s="43"/>
      <c r="B940" s="74"/>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2.75" customHeight="1">
      <c r="A941" s="43"/>
      <c r="B941" s="74"/>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2.75" customHeight="1">
      <c r="A942" s="43"/>
      <c r="B942" s="74"/>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2.75" customHeight="1">
      <c r="A943" s="43"/>
      <c r="B943" s="74"/>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2.75" customHeight="1">
      <c r="A944" s="43"/>
      <c r="B944" s="74"/>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2.75" customHeight="1">
      <c r="A945" s="43"/>
      <c r="B945" s="74"/>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2.75" customHeight="1">
      <c r="A946" s="43"/>
      <c r="B946" s="74"/>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2.75" customHeight="1">
      <c r="A947" s="43"/>
      <c r="B947" s="74"/>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2.75" customHeight="1">
      <c r="A948" s="43"/>
      <c r="B948" s="74"/>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2.75" customHeight="1">
      <c r="A949" s="43"/>
      <c r="B949" s="74"/>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2.75" customHeight="1">
      <c r="A950" s="43"/>
      <c r="B950" s="74"/>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2.75" customHeight="1">
      <c r="A951" s="43"/>
      <c r="B951" s="74"/>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2.75" customHeight="1">
      <c r="A952" s="43"/>
      <c r="B952" s="74"/>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2.75" customHeight="1">
      <c r="A953" s="43"/>
      <c r="B953" s="74"/>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2.75" customHeight="1">
      <c r="A954" s="43"/>
      <c r="B954" s="74"/>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2.75" customHeight="1">
      <c r="A955" s="43"/>
      <c r="B955" s="74"/>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2.75" customHeight="1">
      <c r="A956" s="43"/>
      <c r="B956" s="74"/>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2.75" customHeight="1">
      <c r="A957" s="43"/>
      <c r="B957" s="74"/>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2.75" customHeight="1">
      <c r="A958" s="43"/>
      <c r="B958" s="74"/>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2.75" customHeight="1">
      <c r="A959" s="43"/>
      <c r="B959" s="74"/>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2.75" customHeight="1">
      <c r="A960" s="43"/>
      <c r="B960" s="74"/>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2.75" customHeight="1">
      <c r="A961" s="43"/>
      <c r="B961" s="74"/>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2.75" customHeight="1">
      <c r="A962" s="43"/>
      <c r="B962" s="74"/>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2.75" customHeight="1">
      <c r="A963" s="43"/>
      <c r="B963" s="74"/>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2.75" customHeight="1">
      <c r="A964" s="43"/>
      <c r="B964" s="74"/>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2.75" customHeight="1">
      <c r="A965" s="43"/>
      <c r="B965" s="74"/>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2.75" customHeight="1">
      <c r="A966" s="43"/>
      <c r="B966" s="74"/>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2.75" customHeight="1">
      <c r="A967" s="43"/>
      <c r="B967" s="74"/>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2.75" customHeight="1">
      <c r="A968" s="43"/>
      <c r="B968" s="74"/>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2.75" customHeight="1">
      <c r="A969" s="43"/>
      <c r="B969" s="74"/>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2.75" customHeight="1">
      <c r="A970" s="43"/>
      <c r="B970" s="74"/>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2.75" customHeight="1">
      <c r="A971" s="43"/>
      <c r="B971" s="74"/>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2.75" customHeight="1">
      <c r="A972" s="43"/>
      <c r="B972" s="74"/>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2.75" customHeight="1">
      <c r="A973" s="43"/>
      <c r="B973" s="74"/>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2.75" customHeight="1">
      <c r="A974" s="43"/>
      <c r="B974" s="74"/>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2.75" customHeight="1">
      <c r="A975" s="43"/>
      <c r="B975" s="74"/>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2.75" customHeight="1">
      <c r="A976" s="43"/>
      <c r="B976" s="74"/>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2.75" customHeight="1">
      <c r="A977" s="43"/>
      <c r="B977" s="74"/>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2.75" customHeight="1">
      <c r="A978" s="43"/>
      <c r="B978" s="74"/>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2.75" customHeight="1">
      <c r="A979" s="43"/>
      <c r="B979" s="74"/>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2.75" customHeight="1">
      <c r="A980" s="43"/>
      <c r="B980" s="74"/>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2.75" customHeight="1">
      <c r="A981" s="43"/>
      <c r="B981" s="74"/>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2.75" customHeight="1">
      <c r="A982" s="43"/>
      <c r="B982" s="74"/>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2.75" customHeight="1">
      <c r="A983" s="43"/>
      <c r="B983" s="74"/>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2.75" customHeight="1">
      <c r="A984" s="43"/>
      <c r="B984" s="74"/>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2.75" customHeight="1">
      <c r="A985" s="43"/>
      <c r="B985" s="74"/>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2.75" customHeight="1">
      <c r="A986" s="43"/>
      <c r="B986" s="74"/>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2.75" customHeight="1">
      <c r="A987" s="43"/>
      <c r="B987" s="74"/>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2.75" customHeight="1">
      <c r="A988" s="43"/>
      <c r="B988" s="74"/>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2.75" customHeight="1">
      <c r="A989" s="43"/>
      <c r="B989" s="74"/>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2.75" customHeight="1">
      <c r="A990" s="43"/>
      <c r="B990" s="74"/>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2.75" customHeight="1">
      <c r="A991" s="43"/>
      <c r="B991" s="74"/>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2.75" customHeight="1">
      <c r="A992" s="43"/>
      <c r="B992" s="74"/>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2.75" customHeight="1">
      <c r="A993" s="43"/>
      <c r="B993" s="74"/>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2.75" customHeight="1">
      <c r="A994" s="43"/>
      <c r="B994" s="74"/>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2.75" customHeight="1">
      <c r="A995" s="43"/>
      <c r="B995" s="74"/>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2.75" customHeight="1">
      <c r="A996" s="43"/>
      <c r="B996" s="74"/>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2.75" customHeight="1">
      <c r="A997" s="43"/>
      <c r="B997" s="74"/>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2.75" customHeight="1">
      <c r="A998" s="43"/>
      <c r="B998" s="74"/>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2.75" customHeight="1">
      <c r="A999" s="43"/>
      <c r="B999" s="74"/>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2.75" customHeight="1">
      <c r="A1000" s="43"/>
      <c r="B1000" s="74"/>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33203125" customWidth="1"/>
    <col min="2" max="2" width="36.109375" customWidth="1"/>
    <col min="3" max="3" width="19.44140625" customWidth="1"/>
    <col min="4" max="4" width="20.109375" customWidth="1"/>
    <col min="5" max="7" width="17.33203125" customWidth="1"/>
    <col min="8" max="8" width="13.109375" customWidth="1"/>
    <col min="9" max="9" width="14.44140625" customWidth="1"/>
    <col min="10" max="10" width="11.44140625" customWidth="1"/>
    <col min="11" max="11" width="14.88671875" customWidth="1"/>
    <col min="12" max="26" width="34.33203125" customWidth="1"/>
  </cols>
  <sheetData>
    <row r="1" spans="1:26" ht="14.25" customHeight="1">
      <c r="A1" s="1"/>
      <c r="B1" s="2"/>
      <c r="C1" s="3"/>
      <c r="D1" s="1"/>
      <c r="E1" s="4"/>
      <c r="F1" s="5"/>
      <c r="G1" s="6"/>
      <c r="H1" s="6"/>
      <c r="I1" s="36"/>
      <c r="J1" s="1"/>
      <c r="K1" s="1"/>
      <c r="L1" s="1"/>
      <c r="M1" s="1"/>
      <c r="N1" s="1"/>
      <c r="O1" s="1"/>
      <c r="P1" s="1"/>
      <c r="Q1" s="1"/>
      <c r="R1" s="1"/>
      <c r="S1" s="1"/>
      <c r="T1" s="1"/>
      <c r="U1" s="1"/>
      <c r="V1" s="1"/>
      <c r="W1" s="1"/>
      <c r="X1" s="1"/>
      <c r="Y1" s="1"/>
      <c r="Z1" s="1"/>
    </row>
    <row r="2" spans="1:26" ht="12.75" customHeight="1">
      <c r="A2" s="7" t="s">
        <v>40</v>
      </c>
      <c r="B2" s="8"/>
      <c r="C2" s="8"/>
      <c r="D2" s="8"/>
      <c r="E2" s="9"/>
      <c r="F2" s="10"/>
      <c r="G2" s="10"/>
      <c r="H2" s="10"/>
      <c r="I2" s="10"/>
      <c r="J2" s="10"/>
      <c r="K2" s="10"/>
      <c r="L2" s="10"/>
      <c r="M2" s="10"/>
      <c r="N2" s="10"/>
      <c r="O2" s="10"/>
      <c r="P2" s="10"/>
      <c r="Q2" s="10"/>
      <c r="R2" s="10"/>
      <c r="S2" s="10"/>
      <c r="T2" s="10"/>
      <c r="U2" s="10"/>
      <c r="V2" s="10"/>
      <c r="W2" s="10"/>
      <c r="X2" s="10"/>
      <c r="Y2" s="10"/>
      <c r="Z2" s="10"/>
    </row>
    <row r="3" spans="1:26" ht="12.75" customHeight="1">
      <c r="A3" s="11" t="s">
        <v>28</v>
      </c>
      <c r="B3" s="12"/>
      <c r="C3" s="13"/>
      <c r="D3" s="13"/>
      <c r="E3" s="14"/>
      <c r="F3" s="10"/>
      <c r="G3" s="10"/>
      <c r="H3" s="10"/>
      <c r="I3" s="10"/>
      <c r="J3" s="10"/>
      <c r="K3" s="10"/>
      <c r="L3" s="10"/>
      <c r="M3" s="10"/>
      <c r="N3" s="10"/>
      <c r="O3" s="10"/>
      <c r="P3" s="10"/>
      <c r="Q3" s="10"/>
      <c r="R3" s="10"/>
      <c r="S3" s="10"/>
      <c r="T3" s="10"/>
      <c r="U3" s="10"/>
      <c r="V3" s="10"/>
      <c r="W3" s="10"/>
      <c r="X3" s="10"/>
      <c r="Y3" s="10"/>
      <c r="Z3" s="10"/>
    </row>
    <row r="4" spans="1:26" ht="14.25" customHeight="1">
      <c r="A4" s="15" t="s">
        <v>30</v>
      </c>
      <c r="B4" s="16"/>
      <c r="C4" s="17"/>
      <c r="D4" s="17"/>
      <c r="E4" s="18"/>
      <c r="F4" s="10"/>
      <c r="G4" s="10"/>
      <c r="H4" s="10"/>
      <c r="I4" s="10"/>
      <c r="J4" s="37"/>
      <c r="K4" s="10"/>
      <c r="L4" s="10"/>
      <c r="M4" s="10"/>
      <c r="N4" s="10"/>
      <c r="O4" s="10"/>
      <c r="P4" s="10"/>
      <c r="Q4" s="10"/>
      <c r="R4" s="10"/>
      <c r="S4" s="10"/>
      <c r="T4" s="10"/>
      <c r="U4" s="10"/>
      <c r="V4" s="10"/>
      <c r="W4" s="10"/>
      <c r="X4" s="10"/>
      <c r="Y4" s="10"/>
      <c r="Z4" s="10"/>
    </row>
    <row r="5" spans="1:26" ht="14.25" customHeight="1">
      <c r="A5" s="19" t="s">
        <v>18</v>
      </c>
      <c r="B5" s="20" t="s">
        <v>19</v>
      </c>
      <c r="C5" s="20" t="s">
        <v>39</v>
      </c>
      <c r="D5" s="21" t="s">
        <v>21</v>
      </c>
      <c r="E5" s="20" t="s">
        <v>31</v>
      </c>
      <c r="F5" s="10"/>
      <c r="G5" s="10"/>
      <c r="H5" s="10"/>
      <c r="I5" s="10"/>
      <c r="J5" s="10"/>
      <c r="K5" s="10"/>
      <c r="L5" s="10"/>
      <c r="M5" s="10"/>
      <c r="N5" s="10"/>
      <c r="O5" s="10"/>
      <c r="P5" s="10"/>
      <c r="Q5" s="10"/>
      <c r="R5" s="10"/>
      <c r="S5" s="10"/>
      <c r="T5" s="10"/>
      <c r="U5" s="10"/>
      <c r="V5" s="10"/>
      <c r="W5" s="10"/>
      <c r="X5" s="10"/>
      <c r="Y5" s="10"/>
      <c r="Z5" s="10"/>
    </row>
    <row r="6" spans="1:26" ht="14.25" customHeight="1">
      <c r="A6" s="22" t="s">
        <v>25</v>
      </c>
      <c r="B6" s="22" t="s">
        <v>25</v>
      </c>
      <c r="C6" s="22" t="s">
        <v>25</v>
      </c>
      <c r="D6" s="22" t="s">
        <v>25</v>
      </c>
      <c r="E6" s="22" t="s">
        <v>25</v>
      </c>
      <c r="F6" s="10"/>
      <c r="G6" s="10"/>
      <c r="H6" s="10"/>
      <c r="I6" s="10"/>
      <c r="J6" s="10"/>
      <c r="K6" s="10"/>
      <c r="L6" s="10"/>
      <c r="M6" s="10"/>
      <c r="N6" s="10"/>
      <c r="O6" s="10"/>
      <c r="P6" s="10"/>
      <c r="Q6" s="10"/>
      <c r="R6" s="10"/>
      <c r="S6" s="10"/>
      <c r="T6" s="10"/>
      <c r="U6" s="10"/>
      <c r="V6" s="10"/>
      <c r="W6" s="10"/>
      <c r="X6" s="10"/>
      <c r="Y6" s="10"/>
      <c r="Z6" s="10"/>
    </row>
    <row r="7" spans="1:26" ht="14.25" customHeight="1">
      <c r="A7" s="10"/>
      <c r="B7" s="23"/>
      <c r="C7" s="24"/>
      <c r="D7" s="23"/>
      <c r="E7" s="25"/>
      <c r="F7" s="24"/>
      <c r="G7" s="24"/>
      <c r="H7" s="26"/>
      <c r="I7" s="10"/>
      <c r="J7" s="10"/>
      <c r="K7" s="10"/>
      <c r="L7" s="10"/>
      <c r="M7" s="10"/>
      <c r="N7" s="10"/>
      <c r="O7" s="10"/>
      <c r="P7" s="10"/>
      <c r="Q7" s="10"/>
      <c r="R7" s="10"/>
      <c r="S7" s="10"/>
      <c r="T7" s="10"/>
      <c r="U7" s="10"/>
      <c r="V7" s="10"/>
      <c r="W7" s="10"/>
      <c r="X7" s="10"/>
      <c r="Y7" s="10"/>
      <c r="Z7" s="10"/>
    </row>
    <row r="8" spans="1:26" ht="28.5" customHeight="1">
      <c r="A8" s="27" t="s">
        <v>16</v>
      </c>
      <c r="B8" s="27" t="s">
        <v>41</v>
      </c>
      <c r="C8" s="28" t="s">
        <v>42</v>
      </c>
      <c r="D8" s="28" t="s">
        <v>43</v>
      </c>
      <c r="E8" s="28" t="s">
        <v>44</v>
      </c>
      <c r="F8" s="28" t="s">
        <v>45</v>
      </c>
      <c r="G8" s="28" t="s">
        <v>46</v>
      </c>
      <c r="H8" s="29" t="s">
        <v>37</v>
      </c>
      <c r="I8" s="29" t="s">
        <v>38</v>
      </c>
      <c r="J8" s="29" t="s">
        <v>30</v>
      </c>
      <c r="K8" s="29" t="s">
        <v>13</v>
      </c>
      <c r="L8" s="1"/>
      <c r="M8" s="1"/>
      <c r="N8" s="1"/>
      <c r="O8" s="1"/>
      <c r="P8" s="1"/>
      <c r="Q8" s="1"/>
      <c r="R8" s="1"/>
      <c r="S8" s="1"/>
      <c r="T8" s="1"/>
      <c r="U8" s="1"/>
      <c r="V8" s="1"/>
      <c r="W8" s="1"/>
      <c r="X8" s="1"/>
      <c r="Y8" s="1"/>
      <c r="Z8" s="1"/>
    </row>
    <row r="9" spans="1:26" ht="14.25" customHeight="1">
      <c r="A9" s="30" t="s">
        <v>47</v>
      </c>
      <c r="B9" s="30"/>
      <c r="C9" s="31"/>
      <c r="D9" s="31"/>
      <c r="E9" s="31"/>
      <c r="F9" s="31"/>
      <c r="G9" s="31"/>
      <c r="H9" s="32"/>
      <c r="I9" s="30"/>
      <c r="J9" s="30"/>
      <c r="K9" s="30"/>
      <c r="L9" s="1"/>
      <c r="M9" s="1"/>
      <c r="N9" s="1"/>
      <c r="O9" s="1"/>
      <c r="P9" s="1"/>
      <c r="Q9" s="1"/>
      <c r="R9" s="1"/>
      <c r="S9" s="1"/>
      <c r="T9" s="1"/>
      <c r="U9" s="1"/>
      <c r="V9" s="1"/>
      <c r="W9" s="1"/>
      <c r="X9" s="1"/>
      <c r="Y9" s="1"/>
      <c r="Z9" s="1"/>
    </row>
    <row r="10" spans="1:26" ht="14.25" customHeight="1">
      <c r="A10" s="33">
        <v>1</v>
      </c>
      <c r="B10" s="34"/>
      <c r="C10" s="35" t="s">
        <v>48</v>
      </c>
      <c r="D10" s="35" t="s">
        <v>49</v>
      </c>
      <c r="E10" s="35" t="s">
        <v>48</v>
      </c>
      <c r="F10" s="35" t="s">
        <v>49</v>
      </c>
      <c r="G10" s="35" t="s">
        <v>48</v>
      </c>
      <c r="H10" s="33"/>
      <c r="I10" s="33"/>
      <c r="J10" s="33"/>
      <c r="K10" s="33"/>
      <c r="L10" s="1"/>
      <c r="M10" s="1"/>
      <c r="N10" s="1"/>
      <c r="O10" s="1"/>
      <c r="P10" s="1"/>
      <c r="Q10" s="1"/>
      <c r="R10" s="1"/>
      <c r="S10" s="1"/>
      <c r="T10" s="1"/>
      <c r="U10" s="1"/>
      <c r="V10" s="1"/>
      <c r="W10" s="1"/>
      <c r="X10" s="1"/>
      <c r="Y10" s="1"/>
      <c r="Z10" s="1"/>
    </row>
    <row r="11" spans="1:26" ht="14.25" customHeight="1">
      <c r="A11" s="33">
        <v>2</v>
      </c>
      <c r="B11" s="34"/>
      <c r="C11" s="35" t="s">
        <v>48</v>
      </c>
      <c r="D11" s="35" t="s">
        <v>49</v>
      </c>
      <c r="E11" s="35" t="s">
        <v>48</v>
      </c>
      <c r="F11" s="35" t="s">
        <v>49</v>
      </c>
      <c r="G11" s="35" t="s">
        <v>48</v>
      </c>
      <c r="H11" s="33"/>
      <c r="I11" s="33"/>
      <c r="J11" s="33"/>
      <c r="K11" s="33"/>
      <c r="L11" s="1"/>
      <c r="M11" s="1"/>
      <c r="N11" s="1"/>
      <c r="O11" s="1"/>
      <c r="P11" s="1"/>
      <c r="Q11" s="1"/>
      <c r="R11" s="1"/>
      <c r="S11" s="1"/>
      <c r="T11" s="1"/>
      <c r="U11" s="1"/>
      <c r="V11" s="1"/>
      <c r="W11" s="1"/>
      <c r="X11" s="1"/>
      <c r="Y11" s="1"/>
      <c r="Z11" s="1"/>
    </row>
    <row r="12" spans="1:26" ht="14.25" customHeight="1">
      <c r="A12" s="33">
        <v>3</v>
      </c>
      <c r="B12" s="34"/>
      <c r="C12" s="35" t="s">
        <v>48</v>
      </c>
      <c r="D12" s="35" t="s">
        <v>49</v>
      </c>
      <c r="E12" s="35" t="s">
        <v>48</v>
      </c>
      <c r="F12" s="35" t="s">
        <v>49</v>
      </c>
      <c r="G12" s="35" t="s">
        <v>48</v>
      </c>
      <c r="H12" s="33"/>
      <c r="I12" s="33"/>
      <c r="J12" s="33"/>
      <c r="K12" s="33"/>
      <c r="L12" s="1"/>
      <c r="M12" s="1"/>
      <c r="N12" s="1"/>
      <c r="O12" s="1"/>
      <c r="P12" s="1"/>
      <c r="Q12" s="1"/>
      <c r="R12" s="1"/>
      <c r="S12" s="1"/>
      <c r="T12" s="1"/>
      <c r="U12" s="1"/>
      <c r="V12" s="1"/>
      <c r="W12" s="1"/>
      <c r="X12" s="1"/>
      <c r="Y12" s="1"/>
      <c r="Z12" s="1"/>
    </row>
    <row r="13" spans="1:26" ht="14.25" customHeight="1">
      <c r="A13" s="33">
        <v>4</v>
      </c>
      <c r="B13" s="34"/>
      <c r="C13" s="35" t="s">
        <v>48</v>
      </c>
      <c r="D13" s="35" t="s">
        <v>49</v>
      </c>
      <c r="E13" s="35" t="s">
        <v>48</v>
      </c>
      <c r="F13" s="35" t="s">
        <v>49</v>
      </c>
      <c r="G13" s="35" t="s">
        <v>48</v>
      </c>
      <c r="H13" s="33"/>
      <c r="I13" s="33"/>
      <c r="J13" s="33"/>
      <c r="K13" s="33"/>
      <c r="L13" s="1"/>
      <c r="M13" s="1"/>
      <c r="N13" s="1"/>
      <c r="O13" s="1"/>
      <c r="P13" s="1"/>
      <c r="Q13" s="1"/>
      <c r="R13" s="1"/>
      <c r="S13" s="1"/>
      <c r="T13" s="1"/>
      <c r="U13" s="1"/>
      <c r="V13" s="1"/>
      <c r="W13" s="1"/>
      <c r="X13" s="1"/>
      <c r="Y13" s="1"/>
      <c r="Z13" s="1"/>
    </row>
    <row r="14" spans="1:26" ht="14.25" customHeight="1">
      <c r="A14" s="33">
        <v>5</v>
      </c>
      <c r="B14" s="34"/>
      <c r="C14" s="35" t="s">
        <v>50</v>
      </c>
      <c r="D14" s="35"/>
      <c r="E14" s="35" t="s">
        <v>50</v>
      </c>
      <c r="F14" s="35"/>
      <c r="G14" s="35" t="s">
        <v>50</v>
      </c>
      <c r="H14" s="33"/>
      <c r="I14" s="33"/>
      <c r="J14" s="33"/>
      <c r="K14" s="33"/>
      <c r="L14" s="1"/>
      <c r="M14" s="1"/>
      <c r="N14" s="1"/>
      <c r="O14" s="1"/>
      <c r="P14" s="1"/>
      <c r="Q14" s="1"/>
      <c r="R14" s="1"/>
      <c r="S14" s="1"/>
      <c r="T14" s="1"/>
      <c r="U14" s="1"/>
      <c r="V14" s="1"/>
      <c r="W14" s="1"/>
      <c r="X14" s="1"/>
      <c r="Y14" s="1"/>
      <c r="Z14" s="1"/>
    </row>
    <row r="15" spans="1:26" ht="14.25" customHeight="1">
      <c r="A15" s="30" t="s">
        <v>51</v>
      </c>
      <c r="B15" s="30"/>
      <c r="C15" s="31"/>
      <c r="D15" s="31"/>
      <c r="E15" s="31"/>
      <c r="F15" s="31"/>
      <c r="G15" s="31"/>
      <c r="H15" s="32"/>
      <c r="I15" s="30"/>
      <c r="J15" s="30"/>
      <c r="K15" s="30"/>
      <c r="L15" s="1"/>
      <c r="M15" s="1"/>
      <c r="N15" s="1"/>
      <c r="O15" s="1"/>
      <c r="P15" s="1"/>
      <c r="Q15" s="1"/>
      <c r="R15" s="1"/>
      <c r="S15" s="1"/>
      <c r="T15" s="1"/>
      <c r="U15" s="1"/>
      <c r="V15" s="1"/>
      <c r="W15" s="1"/>
      <c r="X15" s="1"/>
      <c r="Y15" s="1"/>
      <c r="Z15" s="1"/>
    </row>
    <row r="16" spans="1:26" ht="14.25" customHeight="1">
      <c r="A16" s="33">
        <v>12</v>
      </c>
      <c r="B16" s="34"/>
      <c r="C16" s="35" t="s">
        <v>48</v>
      </c>
      <c r="D16" s="35" t="s">
        <v>49</v>
      </c>
      <c r="E16" s="35" t="s">
        <v>48</v>
      </c>
      <c r="F16" s="35" t="s">
        <v>49</v>
      </c>
      <c r="G16" s="35" t="s">
        <v>48</v>
      </c>
      <c r="H16" s="33"/>
      <c r="I16" s="33"/>
      <c r="J16" s="33"/>
      <c r="K16" s="33"/>
      <c r="L16" s="1"/>
      <c r="M16" s="1"/>
      <c r="N16" s="1"/>
      <c r="O16" s="1"/>
      <c r="P16" s="1"/>
      <c r="Q16" s="1"/>
      <c r="R16" s="1"/>
      <c r="S16" s="1"/>
      <c r="T16" s="1"/>
      <c r="U16" s="1"/>
      <c r="V16" s="1"/>
      <c r="W16" s="1"/>
      <c r="X16" s="1"/>
      <c r="Y16" s="1"/>
      <c r="Z16" s="1"/>
    </row>
    <row r="17" spans="1:26" ht="14.25" customHeight="1">
      <c r="A17" s="33">
        <v>13</v>
      </c>
      <c r="B17" s="34"/>
      <c r="C17" s="35" t="s">
        <v>48</v>
      </c>
      <c r="D17" s="35" t="s">
        <v>49</v>
      </c>
      <c r="E17" s="35" t="s">
        <v>48</v>
      </c>
      <c r="F17" s="35" t="s">
        <v>49</v>
      </c>
      <c r="G17" s="35" t="s">
        <v>48</v>
      </c>
      <c r="H17" s="33"/>
      <c r="I17" s="33"/>
      <c r="J17" s="33"/>
      <c r="K17" s="33"/>
      <c r="L17" s="1"/>
      <c r="M17" s="1"/>
      <c r="N17" s="1"/>
      <c r="O17" s="1"/>
      <c r="P17" s="1"/>
      <c r="Q17" s="1"/>
      <c r="R17" s="1"/>
      <c r="S17" s="1"/>
      <c r="T17" s="1"/>
      <c r="U17" s="1"/>
      <c r="V17" s="1"/>
      <c r="W17" s="1"/>
      <c r="X17" s="1"/>
      <c r="Y17" s="1"/>
      <c r="Z17" s="1"/>
    </row>
    <row r="18" spans="1:26" ht="14.25" customHeight="1">
      <c r="A18" s="33">
        <v>14</v>
      </c>
      <c r="B18" s="34"/>
      <c r="C18" s="35" t="s">
        <v>48</v>
      </c>
      <c r="D18" s="35" t="s">
        <v>48</v>
      </c>
      <c r="E18" s="35" t="s">
        <v>48</v>
      </c>
      <c r="F18" s="35" t="s">
        <v>48</v>
      </c>
      <c r="G18" s="35" t="s">
        <v>48</v>
      </c>
      <c r="H18" s="33"/>
      <c r="I18" s="33"/>
      <c r="J18" s="33"/>
      <c r="K18" s="33"/>
      <c r="L18" s="1"/>
      <c r="M18" s="1"/>
      <c r="N18" s="1"/>
      <c r="O18" s="1"/>
      <c r="P18" s="1"/>
      <c r="Q18" s="1"/>
      <c r="R18" s="1"/>
      <c r="S18" s="1"/>
      <c r="T18" s="1"/>
      <c r="U18" s="1"/>
      <c r="V18" s="1"/>
      <c r="W18" s="1"/>
      <c r="X18" s="1"/>
      <c r="Y18" s="1"/>
      <c r="Z18" s="1"/>
    </row>
    <row r="19" spans="1:26" ht="14.25" customHeight="1">
      <c r="A19" s="33">
        <v>15</v>
      </c>
      <c r="B19" s="34"/>
      <c r="C19" s="35" t="s">
        <v>48</v>
      </c>
      <c r="D19" s="35" t="s">
        <v>48</v>
      </c>
      <c r="E19" s="35" t="s">
        <v>48</v>
      </c>
      <c r="F19" s="35" t="s">
        <v>48</v>
      </c>
      <c r="G19" s="35" t="s">
        <v>48</v>
      </c>
      <c r="H19" s="33"/>
      <c r="I19" s="33"/>
      <c r="J19" s="33"/>
      <c r="K19" s="33"/>
      <c r="L19" s="1"/>
      <c r="M19" s="1"/>
      <c r="N19" s="1"/>
      <c r="O19" s="1"/>
      <c r="P19" s="1"/>
      <c r="Q19" s="1"/>
      <c r="R19" s="1"/>
      <c r="S19" s="1"/>
      <c r="T19" s="1"/>
      <c r="U19" s="1"/>
      <c r="V19" s="1"/>
      <c r="W19" s="1"/>
      <c r="X19" s="1"/>
      <c r="Y19" s="1"/>
      <c r="Z19" s="1"/>
    </row>
    <row r="20" spans="1:26" ht="14.25" customHeight="1">
      <c r="A20" s="33">
        <v>16</v>
      </c>
      <c r="B20" s="34"/>
      <c r="C20" s="35" t="s">
        <v>48</v>
      </c>
      <c r="D20" s="35" t="s">
        <v>48</v>
      </c>
      <c r="E20" s="35" t="s">
        <v>48</v>
      </c>
      <c r="F20" s="35" t="s">
        <v>48</v>
      </c>
      <c r="G20" s="35" t="s">
        <v>48</v>
      </c>
      <c r="H20" s="33"/>
      <c r="I20" s="33"/>
      <c r="J20" s="33"/>
      <c r="K20" s="33"/>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selection activeCell="B23" sqref="B23"/>
    </sheetView>
  </sheetViews>
  <sheetFormatPr defaultColWidth="14.44140625" defaultRowHeight="15" customHeight="1"/>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28.8" customHeight="1">
      <c r="A1" s="47"/>
      <c r="B1" s="178" t="s">
        <v>14</v>
      </c>
      <c r="C1" s="179"/>
      <c r="D1" s="179"/>
      <c r="E1" s="179"/>
      <c r="F1" s="179"/>
      <c r="G1" s="179"/>
      <c r="H1" s="179"/>
      <c r="I1" s="47"/>
      <c r="J1" s="47"/>
      <c r="K1" s="47"/>
      <c r="L1" s="47"/>
      <c r="M1" s="47"/>
      <c r="N1" s="47"/>
      <c r="O1" s="47"/>
      <c r="P1" s="47"/>
      <c r="Q1" s="47"/>
      <c r="R1" s="47"/>
      <c r="S1" s="47"/>
      <c r="T1" s="47"/>
      <c r="U1" s="47"/>
      <c r="V1" s="47"/>
      <c r="W1" s="47"/>
      <c r="X1" s="47"/>
      <c r="Y1" s="47"/>
      <c r="Z1" s="47"/>
    </row>
    <row r="2" spans="1:26" ht="12.75" customHeight="1">
      <c r="A2" s="48"/>
      <c r="B2" s="48"/>
      <c r="C2" s="47"/>
      <c r="D2" s="47"/>
      <c r="E2" s="47"/>
      <c r="F2" s="47"/>
      <c r="G2" s="47"/>
      <c r="H2" s="49"/>
      <c r="I2" s="47"/>
      <c r="J2" s="47"/>
      <c r="K2" s="47"/>
      <c r="L2" s="47"/>
      <c r="M2" s="47"/>
      <c r="N2" s="47"/>
      <c r="O2" s="47"/>
      <c r="P2" s="47"/>
      <c r="Q2" s="47"/>
      <c r="R2" s="47"/>
      <c r="S2" s="47"/>
      <c r="T2" s="47"/>
      <c r="U2" s="47"/>
      <c r="V2" s="47"/>
      <c r="W2" s="47"/>
      <c r="X2" s="47"/>
      <c r="Y2" s="47"/>
      <c r="Z2" s="47"/>
    </row>
    <row r="3" spans="1:26" ht="12.75" customHeight="1">
      <c r="A3" s="47"/>
      <c r="B3" s="50" t="s">
        <v>1</v>
      </c>
      <c r="C3" s="153"/>
      <c r="D3" s="143"/>
      <c r="E3" s="154" t="s">
        <v>2</v>
      </c>
      <c r="F3" s="143"/>
      <c r="G3" s="157"/>
      <c r="H3" s="143"/>
      <c r="I3" s="47"/>
      <c r="J3" s="47"/>
      <c r="K3" s="47"/>
      <c r="L3" s="47"/>
      <c r="M3" s="47"/>
      <c r="N3" s="47"/>
      <c r="O3" s="47"/>
      <c r="P3" s="47"/>
      <c r="Q3" s="47"/>
      <c r="R3" s="47"/>
      <c r="S3" s="47"/>
      <c r="T3" s="47"/>
      <c r="U3" s="47"/>
      <c r="V3" s="47"/>
      <c r="W3" s="47"/>
      <c r="X3" s="47"/>
      <c r="Y3" s="47"/>
      <c r="Z3" s="47"/>
    </row>
    <row r="4" spans="1:26" ht="12.75" customHeight="1">
      <c r="A4" s="47"/>
      <c r="B4" s="50" t="s">
        <v>3</v>
      </c>
      <c r="C4" s="158"/>
      <c r="D4" s="143"/>
      <c r="E4" s="154" t="s">
        <v>4</v>
      </c>
      <c r="F4" s="143"/>
      <c r="G4" s="153"/>
      <c r="H4" s="143"/>
      <c r="I4" s="47"/>
      <c r="J4" s="47"/>
      <c r="K4" s="47"/>
      <c r="L4" s="47"/>
      <c r="M4" s="47"/>
      <c r="N4" s="47"/>
      <c r="O4" s="47"/>
      <c r="P4" s="47"/>
      <c r="Q4" s="47"/>
      <c r="R4" s="47"/>
      <c r="S4" s="47"/>
      <c r="T4" s="47"/>
      <c r="U4" s="47"/>
      <c r="V4" s="47"/>
      <c r="W4" s="47"/>
      <c r="X4" s="47"/>
      <c r="Y4" s="47"/>
      <c r="Z4" s="47"/>
    </row>
    <row r="5" spans="1:26" ht="12.75" customHeight="1">
      <c r="A5" s="47"/>
      <c r="B5" s="51" t="s">
        <v>5</v>
      </c>
      <c r="C5" s="153"/>
      <c r="D5" s="143"/>
      <c r="E5" s="154" t="s">
        <v>6</v>
      </c>
      <c r="F5" s="143"/>
      <c r="G5" s="155"/>
      <c r="H5" s="143"/>
      <c r="I5" s="47"/>
      <c r="J5" s="47"/>
      <c r="K5" s="47"/>
      <c r="L5" s="47"/>
      <c r="M5" s="47"/>
      <c r="N5" s="47"/>
      <c r="O5" s="47"/>
      <c r="P5" s="47"/>
      <c r="Q5" s="47"/>
      <c r="R5" s="47"/>
      <c r="S5" s="47"/>
      <c r="T5" s="47"/>
      <c r="U5" s="47"/>
      <c r="V5" s="47"/>
      <c r="W5" s="47"/>
      <c r="X5" s="47"/>
      <c r="Y5" s="47"/>
      <c r="Z5" s="47"/>
    </row>
    <row r="6" spans="1:26" ht="12.75" customHeight="1">
      <c r="A6" s="48"/>
      <c r="B6" s="51" t="s">
        <v>15</v>
      </c>
      <c r="C6" s="156"/>
      <c r="D6" s="142"/>
      <c r="E6" s="142"/>
      <c r="F6" s="142"/>
      <c r="G6" s="142"/>
      <c r="H6" s="143"/>
      <c r="I6" s="47"/>
      <c r="J6" s="47"/>
      <c r="K6" s="47"/>
      <c r="L6" s="47"/>
      <c r="M6" s="47"/>
      <c r="N6" s="47"/>
      <c r="O6" s="47"/>
      <c r="P6" s="47"/>
      <c r="Q6" s="47"/>
      <c r="R6" s="47"/>
      <c r="S6" s="47"/>
      <c r="T6" s="47"/>
      <c r="U6" s="47"/>
      <c r="V6" s="47"/>
      <c r="W6" s="47"/>
      <c r="X6" s="47"/>
      <c r="Y6" s="47"/>
      <c r="Z6" s="47"/>
    </row>
    <row r="7" spans="1:26" ht="12.75" customHeight="1">
      <c r="A7" s="48"/>
      <c r="B7" s="52"/>
      <c r="C7" s="53"/>
      <c r="D7" s="47"/>
      <c r="E7" s="47"/>
      <c r="F7" s="47"/>
      <c r="G7" s="47"/>
      <c r="H7" s="49"/>
      <c r="I7" s="47"/>
      <c r="J7" s="47"/>
      <c r="K7" s="47"/>
      <c r="L7" s="47"/>
      <c r="M7" s="47"/>
      <c r="N7" s="47"/>
      <c r="O7" s="47"/>
      <c r="P7" s="47"/>
      <c r="Q7" s="47"/>
      <c r="R7" s="47"/>
      <c r="S7" s="47"/>
      <c r="T7" s="47"/>
      <c r="U7" s="47"/>
      <c r="V7" s="47"/>
      <c r="W7" s="47"/>
      <c r="X7" s="47"/>
      <c r="Y7" s="47"/>
      <c r="Z7" s="47"/>
    </row>
    <row r="8" spans="1:26" ht="12.75" customHeight="1">
      <c r="A8" s="47"/>
      <c r="B8" s="52"/>
      <c r="C8" s="53"/>
      <c r="D8" s="47"/>
      <c r="E8" s="47"/>
      <c r="F8" s="47"/>
      <c r="G8" s="47"/>
      <c r="H8" s="49"/>
      <c r="I8" s="47"/>
      <c r="J8" s="47"/>
      <c r="K8" s="47"/>
      <c r="L8" s="47"/>
      <c r="M8" s="47"/>
      <c r="N8" s="47"/>
      <c r="O8" s="47"/>
      <c r="P8" s="47"/>
      <c r="Q8" s="47"/>
      <c r="R8" s="47"/>
      <c r="S8" s="47"/>
      <c r="T8" s="47"/>
      <c r="U8" s="47"/>
      <c r="V8" s="47"/>
      <c r="W8" s="47"/>
      <c r="X8" s="47"/>
      <c r="Y8" s="47"/>
      <c r="Z8" s="47"/>
    </row>
    <row r="9" spans="1:26" ht="12.75" customHeight="1">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ht="12.75" customHeight="1">
      <c r="A10" s="54"/>
      <c r="B10" s="55" t="s">
        <v>16</v>
      </c>
      <c r="C10" s="56" t="s">
        <v>17</v>
      </c>
      <c r="D10" s="57" t="s">
        <v>18</v>
      </c>
      <c r="E10" s="56" t="s">
        <v>19</v>
      </c>
      <c r="F10" s="56" t="s">
        <v>20</v>
      </c>
      <c r="G10" s="58" t="s">
        <v>21</v>
      </c>
      <c r="H10" s="59" t="s">
        <v>22</v>
      </c>
      <c r="I10" s="47"/>
      <c r="J10" s="47"/>
      <c r="K10" s="47"/>
      <c r="L10" s="47"/>
      <c r="M10" s="47"/>
      <c r="N10" s="47"/>
      <c r="O10" s="47"/>
      <c r="P10" s="47"/>
      <c r="Q10" s="47"/>
      <c r="R10" s="47"/>
      <c r="S10" s="47"/>
      <c r="T10" s="47"/>
      <c r="U10" s="47"/>
      <c r="V10" s="47"/>
      <c r="W10" s="47"/>
      <c r="X10" s="47"/>
      <c r="Y10" s="47"/>
      <c r="Z10" s="47"/>
    </row>
    <row r="11" spans="1:26" ht="12.75" customHeight="1">
      <c r="A11" s="54"/>
      <c r="B11" s="60">
        <v>1</v>
      </c>
      <c r="C11" s="61" t="s">
        <v>353</v>
      </c>
      <c r="D11" s="62">
        <f>'Quản lý người dùng'!A5</f>
        <v>0</v>
      </c>
      <c r="E11" s="62">
        <f>'Quản lý người dùng'!B5</f>
        <v>8</v>
      </c>
      <c r="F11" s="62">
        <f>'Quản lý người dùng'!C5</f>
        <v>0</v>
      </c>
      <c r="G11" s="62">
        <f>'Quản lý người dùng'!D5</f>
        <v>0</v>
      </c>
      <c r="H11" s="62">
        <f>'Quản lý người dùng'!E5</f>
        <v>8</v>
      </c>
      <c r="I11" s="47"/>
      <c r="J11" s="47"/>
      <c r="K11" s="47"/>
      <c r="L11" s="47"/>
      <c r="M11" s="47"/>
      <c r="N11" s="47"/>
      <c r="O11" s="47"/>
      <c r="P11" s="47"/>
      <c r="Q11" s="47"/>
      <c r="R11" s="47"/>
      <c r="S11" s="47"/>
      <c r="T11" s="47"/>
      <c r="U11" s="47"/>
      <c r="V11" s="47"/>
      <c r="W11" s="47"/>
      <c r="X11" s="47"/>
      <c r="Y11" s="47"/>
      <c r="Z11" s="47"/>
    </row>
    <row r="12" spans="1:26" ht="12.75" customHeight="1">
      <c r="A12" s="54"/>
      <c r="B12" s="60">
        <v>1</v>
      </c>
      <c r="C12" s="63" t="s">
        <v>354</v>
      </c>
      <c r="D12" s="62">
        <f>'Khám phá và đọc truyện'!A5</f>
        <v>41</v>
      </c>
      <c r="E12" s="62">
        <f>'Khám phá và đọc truyện'!B5</f>
        <v>0</v>
      </c>
      <c r="F12" s="62">
        <f>'Khám phá và đọc truyện'!C5</f>
        <v>0</v>
      </c>
      <c r="G12" s="62">
        <f>'Khám phá và đọc truyện'!D5</f>
        <v>0</v>
      </c>
      <c r="H12" s="62">
        <f t="shared" ref="H12:H13" si="0">D12</f>
        <v>41</v>
      </c>
      <c r="I12" s="47"/>
      <c r="J12" s="47"/>
      <c r="K12" s="47"/>
      <c r="L12" s="47"/>
      <c r="M12" s="47"/>
      <c r="N12" s="47"/>
      <c r="O12" s="47"/>
      <c r="P12" s="47"/>
      <c r="Q12" s="47"/>
      <c r="R12" s="47"/>
      <c r="S12" s="47"/>
      <c r="T12" s="47"/>
      <c r="U12" s="47"/>
      <c r="V12" s="47"/>
      <c r="W12" s="47"/>
      <c r="X12" s="47"/>
      <c r="Y12" s="47"/>
      <c r="Z12" s="47"/>
    </row>
    <row r="13" spans="1:26" ht="12.75" customHeight="1">
      <c r="A13" s="54"/>
      <c r="B13" s="60">
        <v>1</v>
      </c>
      <c r="C13" s="63" t="s">
        <v>355</v>
      </c>
      <c r="D13" s="62">
        <f>'Cài đặt và cá nhân hóa'!A5</f>
        <v>11</v>
      </c>
      <c r="E13" s="62">
        <f>'Cài đặt và cá nhân hóa'!B5</f>
        <v>28</v>
      </c>
      <c r="F13" s="62">
        <f>'Cài đặt và cá nhân hóa'!C5</f>
        <v>0</v>
      </c>
      <c r="G13" s="62">
        <f>'Cài đặt và cá nhân hóa'!D5</f>
        <v>0</v>
      </c>
      <c r="H13" s="62">
        <f>'Cài đặt và cá nhân hóa'!E5</f>
        <v>39</v>
      </c>
      <c r="I13" s="47"/>
      <c r="J13" s="47"/>
      <c r="K13" s="47"/>
      <c r="L13" s="47"/>
      <c r="M13" s="47"/>
      <c r="N13" s="47"/>
      <c r="O13" s="47"/>
      <c r="P13" s="47"/>
      <c r="Q13" s="47"/>
      <c r="R13" s="47"/>
      <c r="S13" s="47"/>
      <c r="T13" s="47"/>
      <c r="U13" s="47"/>
      <c r="V13" s="47"/>
      <c r="W13" s="47"/>
      <c r="X13" s="47"/>
      <c r="Y13" s="47"/>
      <c r="Z13" s="47"/>
    </row>
    <row r="14" spans="1:26" ht="12.75" customHeight="1">
      <c r="A14" s="54"/>
      <c r="B14" s="64"/>
      <c r="C14" s="65" t="s">
        <v>23</v>
      </c>
      <c r="D14" s="66">
        <f>SUM(D11:D13)</f>
        <v>52</v>
      </c>
      <c r="E14" s="66">
        <f>SUM(E11:E13)</f>
        <v>36</v>
      </c>
      <c r="F14" s="66">
        <f>SUM(F11:F13)</f>
        <v>0</v>
      </c>
      <c r="G14" s="66">
        <f>SUM(G11:G13)</f>
        <v>0</v>
      </c>
      <c r="H14" s="67">
        <f>SUM(H11:H13)</f>
        <v>88</v>
      </c>
      <c r="I14" s="47"/>
      <c r="J14" s="47"/>
      <c r="K14" s="47"/>
      <c r="L14" s="47"/>
      <c r="M14" s="47"/>
      <c r="N14" s="47"/>
      <c r="O14" s="47"/>
      <c r="P14" s="47"/>
      <c r="Q14" s="47"/>
      <c r="R14" s="47"/>
      <c r="S14" s="47"/>
      <c r="T14" s="47"/>
      <c r="U14" s="47"/>
      <c r="V14" s="47"/>
      <c r="W14" s="47"/>
      <c r="X14" s="47"/>
      <c r="Y14" s="47"/>
      <c r="Z14" s="47"/>
    </row>
    <row r="15" spans="1:26" ht="12.75" customHeight="1">
      <c r="A15" s="47"/>
      <c r="B15" s="68"/>
      <c r="C15" s="47"/>
      <c r="D15" s="69"/>
      <c r="E15" s="70"/>
      <c r="F15" s="70"/>
      <c r="G15" s="70"/>
      <c r="H15" s="70"/>
      <c r="I15" s="47"/>
      <c r="J15" s="47"/>
      <c r="K15" s="47"/>
      <c r="L15" s="47"/>
      <c r="M15" s="47"/>
      <c r="N15" s="47"/>
      <c r="O15" s="47"/>
      <c r="P15" s="47"/>
      <c r="Q15" s="47"/>
      <c r="R15" s="47"/>
      <c r="S15" s="47"/>
      <c r="T15" s="47"/>
      <c r="U15" s="47"/>
      <c r="V15" s="47"/>
      <c r="W15" s="47"/>
      <c r="X15" s="47"/>
      <c r="Y15" s="47"/>
      <c r="Z15" s="47"/>
    </row>
    <row r="16" spans="1:26" ht="12.75" customHeight="1">
      <c r="A16" s="47"/>
      <c r="B16" s="47"/>
      <c r="C16" s="71" t="s">
        <v>24</v>
      </c>
      <c r="D16" s="47"/>
      <c r="E16" s="72">
        <f>($D14+$E14)*100/$H14</f>
        <v>100</v>
      </c>
      <c r="F16" s="47" t="s">
        <v>25</v>
      </c>
      <c r="G16" s="47"/>
      <c r="H16" s="73"/>
      <c r="I16" s="47"/>
      <c r="J16" s="47"/>
      <c r="K16" s="47"/>
      <c r="L16" s="47"/>
      <c r="M16" s="47"/>
      <c r="N16" s="47"/>
      <c r="O16" s="47"/>
      <c r="P16" s="47"/>
      <c r="Q16" s="47"/>
      <c r="R16" s="47"/>
      <c r="S16" s="47"/>
      <c r="T16" s="47"/>
      <c r="U16" s="47"/>
      <c r="V16" s="47"/>
      <c r="W16" s="47"/>
      <c r="X16" s="47"/>
      <c r="Y16" s="47"/>
      <c r="Z16" s="47"/>
    </row>
    <row r="17" spans="1:26" ht="12.75" customHeight="1">
      <c r="A17" s="47"/>
      <c r="B17" s="47"/>
      <c r="C17" s="71" t="s">
        <v>26</v>
      </c>
      <c r="D17" s="47"/>
      <c r="E17" s="72">
        <f>$D14*100/($D14+$G14)</f>
        <v>100</v>
      </c>
      <c r="F17" s="47" t="s">
        <v>25</v>
      </c>
      <c r="G17" s="47"/>
      <c r="H17" s="73"/>
      <c r="I17" s="47"/>
      <c r="J17" s="47"/>
      <c r="K17" s="47"/>
      <c r="L17" s="47"/>
      <c r="M17" s="47"/>
      <c r="N17" s="47"/>
      <c r="O17" s="47"/>
      <c r="P17" s="47"/>
      <c r="Q17" s="47"/>
      <c r="R17" s="47"/>
      <c r="S17" s="47"/>
      <c r="T17" s="47"/>
      <c r="U17" s="47"/>
      <c r="V17" s="47"/>
      <c r="W17" s="47"/>
      <c r="X17" s="47"/>
      <c r="Y17" s="47"/>
      <c r="Z17" s="47"/>
    </row>
    <row r="18" spans="1:26" ht="12.75" customHeight="1">
      <c r="A18" s="47"/>
      <c r="B18" s="47"/>
      <c r="C18" s="47"/>
      <c r="D18" s="47"/>
      <c r="E18" s="72"/>
      <c r="F18" s="47"/>
      <c r="G18" s="47"/>
      <c r="H18" s="47"/>
      <c r="I18" s="47"/>
      <c r="J18" s="47"/>
      <c r="K18" s="47"/>
      <c r="L18" s="47"/>
      <c r="M18" s="47"/>
      <c r="N18" s="47"/>
      <c r="O18" s="47"/>
      <c r="P18" s="47"/>
      <c r="Q18" s="47"/>
      <c r="R18" s="47"/>
      <c r="S18" s="47"/>
      <c r="T18" s="47"/>
      <c r="U18" s="47"/>
      <c r="V18" s="47"/>
      <c r="W18" s="47"/>
      <c r="X18" s="47"/>
      <c r="Y18" s="47"/>
      <c r="Z18" s="47"/>
    </row>
    <row r="19" spans="1:26" ht="12.75" customHeigh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897"/>
  <sheetViews>
    <sheetView zoomScale="80" zoomScaleNormal="80" workbookViewId="0">
      <selection activeCell="I17" sqref="I17"/>
    </sheetView>
  </sheetViews>
  <sheetFormatPr defaultColWidth="14.44140625" defaultRowHeight="15" customHeight="1"/>
  <cols>
    <col min="1" max="1" width="21.44140625" customWidth="1"/>
    <col min="2" max="2" width="31.33203125" customWidth="1"/>
    <col min="3" max="3" width="35.5546875" customWidth="1"/>
    <col min="4" max="4" width="54" customWidth="1"/>
    <col min="5" max="5" width="37.88671875" customWidth="1"/>
    <col min="6" max="6" width="13.6640625" customWidth="1"/>
    <col min="7" max="8" width="17.109375" customWidth="1"/>
    <col min="9" max="9" width="17.88671875" customWidth="1"/>
    <col min="10" max="10" width="66.5546875" customWidth="1"/>
    <col min="11" max="26" width="8.6640625" customWidth="1"/>
  </cols>
  <sheetData>
    <row r="1" spans="1:26" ht="19.8" customHeight="1">
      <c r="A1" s="97" t="s">
        <v>27</v>
      </c>
      <c r="B1" s="159" t="s">
        <v>53</v>
      </c>
      <c r="C1" s="160"/>
      <c r="D1" s="160"/>
      <c r="E1" s="161"/>
      <c r="F1" s="116"/>
      <c r="G1" s="117"/>
      <c r="H1" s="117"/>
      <c r="I1" s="118"/>
      <c r="J1" s="39"/>
      <c r="K1" s="39"/>
      <c r="L1" s="39"/>
      <c r="M1" s="39"/>
      <c r="N1" s="39"/>
      <c r="O1" s="39"/>
      <c r="P1" s="39"/>
      <c r="Q1" s="39"/>
      <c r="R1" s="39"/>
      <c r="S1" s="39"/>
      <c r="T1" s="39"/>
      <c r="U1" s="39"/>
      <c r="V1" s="39"/>
      <c r="W1" s="39"/>
      <c r="X1" s="39"/>
      <c r="Y1" s="39"/>
      <c r="Z1" s="39"/>
    </row>
    <row r="2" spans="1:26" ht="37.799999999999997" customHeight="1">
      <c r="A2" s="97" t="s">
        <v>28</v>
      </c>
      <c r="B2" s="162" t="s">
        <v>29</v>
      </c>
      <c r="C2" s="163"/>
      <c r="D2" s="163"/>
      <c r="E2" s="164"/>
      <c r="F2" s="119"/>
      <c r="G2" s="120"/>
      <c r="H2" s="120"/>
      <c r="I2" s="118"/>
      <c r="J2" s="39"/>
      <c r="K2" s="39"/>
      <c r="L2" s="39"/>
      <c r="M2" s="39"/>
      <c r="N2" s="39"/>
      <c r="O2" s="39"/>
      <c r="P2" s="39"/>
      <c r="Q2" s="39"/>
      <c r="R2" s="39"/>
      <c r="S2" s="39"/>
      <c r="T2" s="39"/>
      <c r="U2" s="39"/>
      <c r="V2" s="39"/>
      <c r="W2" s="39"/>
      <c r="X2" s="39"/>
      <c r="Y2" s="39"/>
      <c r="Z2" s="39"/>
    </row>
    <row r="3" spans="1:26" ht="24" customHeight="1">
      <c r="A3" s="97" t="s">
        <v>30</v>
      </c>
      <c r="B3" s="165" t="s">
        <v>52</v>
      </c>
      <c r="C3" s="166"/>
      <c r="D3" s="166"/>
      <c r="E3" s="167"/>
      <c r="F3" s="119"/>
      <c r="G3" s="120"/>
      <c r="H3" s="120"/>
      <c r="I3" s="118"/>
      <c r="J3" s="40"/>
      <c r="K3" s="39"/>
      <c r="L3" s="39"/>
      <c r="M3" s="39"/>
      <c r="N3" s="39"/>
      <c r="O3" s="39"/>
      <c r="P3" s="39"/>
      <c r="Q3" s="39"/>
      <c r="R3" s="39"/>
      <c r="S3" s="39"/>
      <c r="T3" s="39"/>
      <c r="U3" s="39"/>
      <c r="V3" s="39"/>
      <c r="W3" s="39"/>
      <c r="X3" s="39"/>
      <c r="Y3" s="39"/>
      <c r="Z3" s="39"/>
    </row>
    <row r="4" spans="1:26" ht="17.399999999999999" customHeight="1">
      <c r="A4" s="98" t="s">
        <v>18</v>
      </c>
      <c r="B4" s="121" t="s">
        <v>19</v>
      </c>
      <c r="C4" s="121" t="s">
        <v>20</v>
      </c>
      <c r="D4" s="121" t="s">
        <v>21</v>
      </c>
      <c r="E4" s="121" t="s">
        <v>31</v>
      </c>
      <c r="F4" s="122"/>
      <c r="G4" s="122"/>
      <c r="H4" s="122"/>
      <c r="I4" s="123"/>
      <c r="J4" s="39"/>
      <c r="K4" s="39"/>
      <c r="L4" s="39"/>
      <c r="M4" s="39"/>
      <c r="N4" s="39"/>
      <c r="O4" s="39"/>
      <c r="P4" s="39"/>
      <c r="Q4" s="39"/>
      <c r="R4" s="39"/>
      <c r="S4" s="39"/>
      <c r="T4" s="39"/>
      <c r="U4" s="39"/>
      <c r="V4" s="39"/>
      <c r="W4" s="39"/>
      <c r="X4" s="39"/>
      <c r="Y4" s="39"/>
      <c r="Z4" s="39"/>
    </row>
    <row r="5" spans="1:26" ht="17.399999999999999" customHeight="1">
      <c r="A5" s="99">
        <f>COUNTIF(F:F,"Pass")</f>
        <v>0</v>
      </c>
      <c r="B5" s="124">
        <f>COUNTIF(F:F,"Fail")</f>
        <v>8</v>
      </c>
      <c r="C5" s="124">
        <f>COUNTIF(F:F,"Untested")</f>
        <v>0</v>
      </c>
      <c r="D5" s="124">
        <f>COUNTIF(F:F,"N/A")</f>
        <v>0</v>
      </c>
      <c r="E5" s="124">
        <f>SUM(A5:D5)</f>
        <v>8</v>
      </c>
      <c r="F5" s="122"/>
      <c r="G5" s="122"/>
      <c r="H5" s="122"/>
      <c r="I5" s="123"/>
      <c r="J5" s="39"/>
      <c r="K5" s="39"/>
      <c r="L5" s="39"/>
      <c r="M5" s="39"/>
      <c r="N5" s="39"/>
      <c r="O5" s="39"/>
      <c r="P5" s="39"/>
      <c r="Q5" s="39"/>
      <c r="R5" s="39"/>
      <c r="S5" s="39"/>
      <c r="T5" s="39"/>
      <c r="U5" s="39"/>
      <c r="V5" s="39"/>
      <c r="W5" s="39"/>
      <c r="X5" s="39"/>
      <c r="Y5" s="39"/>
      <c r="Z5" s="39"/>
    </row>
    <row r="6" spans="1:26" ht="16.8" customHeight="1">
      <c r="A6" s="99" t="s">
        <v>25</v>
      </c>
      <c r="B6" s="124" t="s">
        <v>25</v>
      </c>
      <c r="C6" s="124" t="s">
        <v>25</v>
      </c>
      <c r="D6" s="124" t="s">
        <v>25</v>
      </c>
      <c r="E6" s="124"/>
      <c r="F6" s="122"/>
      <c r="G6" s="122"/>
      <c r="H6" s="122"/>
      <c r="I6" s="123"/>
      <c r="J6" s="39"/>
      <c r="K6" s="39"/>
      <c r="L6" s="39"/>
      <c r="M6" s="39"/>
      <c r="N6" s="39"/>
      <c r="O6" s="39"/>
      <c r="P6" s="39"/>
      <c r="Q6" s="39"/>
      <c r="R6" s="39"/>
      <c r="S6" s="39"/>
      <c r="T6" s="39"/>
      <c r="U6" s="39"/>
      <c r="V6" s="39"/>
      <c r="W6" s="39"/>
      <c r="X6" s="39"/>
      <c r="Y6" s="39"/>
      <c r="Z6" s="39"/>
    </row>
    <row r="7" spans="1:26" ht="19.8" customHeight="1">
      <c r="A7" s="100"/>
      <c r="B7" s="125"/>
      <c r="C7" s="126"/>
      <c r="D7" s="125"/>
      <c r="E7" s="126"/>
      <c r="F7" s="126"/>
      <c r="G7" s="126"/>
      <c r="H7" s="127"/>
      <c r="I7" s="123"/>
      <c r="J7" s="39"/>
      <c r="K7" s="39"/>
      <c r="L7" s="39"/>
      <c r="M7" s="39"/>
      <c r="N7" s="39"/>
      <c r="O7" s="39"/>
      <c r="P7" s="39"/>
      <c r="Q7" s="39"/>
      <c r="R7" s="39"/>
      <c r="S7" s="39"/>
      <c r="T7" s="39"/>
      <c r="U7" s="39"/>
      <c r="V7" s="39"/>
      <c r="W7" s="39"/>
      <c r="X7" s="39"/>
      <c r="Y7" s="39"/>
      <c r="Z7" s="39"/>
    </row>
    <row r="8" spans="1:26" ht="25.2" customHeight="1">
      <c r="A8" s="101" t="s">
        <v>32</v>
      </c>
      <c r="B8" s="101" t="s">
        <v>33</v>
      </c>
      <c r="C8" s="101" t="s">
        <v>34</v>
      </c>
      <c r="D8" s="101" t="s">
        <v>35</v>
      </c>
      <c r="E8" s="101" t="s">
        <v>36</v>
      </c>
      <c r="F8" s="102" t="s">
        <v>37</v>
      </c>
      <c r="G8" s="138" t="s">
        <v>38</v>
      </c>
      <c r="H8" s="102" t="s">
        <v>30</v>
      </c>
      <c r="I8" s="103" t="s">
        <v>13</v>
      </c>
      <c r="J8" s="104"/>
      <c r="K8" s="39"/>
      <c r="L8" s="39"/>
      <c r="M8" s="39"/>
      <c r="N8" s="39"/>
      <c r="O8" s="39"/>
      <c r="P8" s="39"/>
      <c r="Q8" s="39"/>
      <c r="R8" s="39"/>
      <c r="S8" s="39"/>
      <c r="T8" s="39"/>
      <c r="U8" s="39"/>
      <c r="V8" s="39"/>
      <c r="W8" s="39"/>
      <c r="X8" s="39"/>
      <c r="Y8" s="39"/>
      <c r="Z8" s="39"/>
    </row>
    <row r="9" spans="1:26" ht="18.600000000000001" customHeight="1">
      <c r="A9" s="105"/>
      <c r="B9" s="168" t="s">
        <v>300</v>
      </c>
      <c r="C9" s="169"/>
      <c r="D9" s="106"/>
      <c r="E9" s="106"/>
      <c r="F9" s="107"/>
      <c r="G9" s="139"/>
      <c r="H9" s="107"/>
      <c r="I9" s="108"/>
      <c r="J9" s="109"/>
      <c r="K9" s="39"/>
      <c r="L9" s="39"/>
      <c r="M9" s="39"/>
      <c r="N9" s="39"/>
      <c r="O9" s="39"/>
      <c r="P9" s="39"/>
      <c r="Q9" s="39"/>
      <c r="R9" s="39"/>
      <c r="S9" s="39"/>
      <c r="T9" s="39"/>
      <c r="U9" s="39"/>
      <c r="V9" s="39"/>
      <c r="W9" s="39"/>
      <c r="X9" s="39"/>
      <c r="Y9" s="39"/>
      <c r="Z9" s="39"/>
    </row>
    <row r="10" spans="1:26" ht="112.2" customHeight="1">
      <c r="A10" s="110" t="str">
        <f>IF(AND(E10=""),"","["&amp;TEXT($B$1,"##")&amp;"-"&amp;TEXT(ROW()-9-COUNTBLANK($E$8:E9)+1,"##")&amp;"]")</f>
        <v>[DT-1]</v>
      </c>
      <c r="B10" s="111" t="s">
        <v>54</v>
      </c>
      <c r="C10" s="111" t="s">
        <v>55</v>
      </c>
      <c r="D10" s="111" t="s">
        <v>57</v>
      </c>
      <c r="E10" s="111" t="s">
        <v>56</v>
      </c>
      <c r="F10" s="112" t="s">
        <v>19</v>
      </c>
      <c r="G10" s="140">
        <v>45762</v>
      </c>
      <c r="H10" s="110" t="str">
        <f t="shared" ref="H10:H17" si="0">$B$3</f>
        <v>Bùi Thị Quỳnh</v>
      </c>
      <c r="I10" s="170" t="s">
        <v>303</v>
      </c>
      <c r="J10" s="113"/>
      <c r="K10" s="41"/>
      <c r="L10" s="41"/>
      <c r="M10" s="41"/>
      <c r="N10" s="41"/>
      <c r="O10" s="41"/>
      <c r="P10" s="41"/>
      <c r="Q10" s="41"/>
      <c r="R10" s="41"/>
      <c r="S10" s="41"/>
      <c r="T10" s="41"/>
      <c r="U10" s="41"/>
      <c r="V10" s="41"/>
      <c r="W10" s="41"/>
      <c r="X10" s="41"/>
      <c r="Y10" s="41"/>
      <c r="Z10" s="41"/>
    </row>
    <row r="11" spans="1:26" ht="84" customHeight="1">
      <c r="A11" s="110" t="str">
        <f>IF(AND(E11=""),"","["&amp;TEXT($B$1,"##")&amp;"-"&amp;TEXT(ROW()-9-COUNTBLANK($E$8:E10)+1,"##")&amp;"]")</f>
        <v>[DT-2]</v>
      </c>
      <c r="B11" s="111" t="s">
        <v>58</v>
      </c>
      <c r="C11" s="111" t="s">
        <v>59</v>
      </c>
      <c r="D11" s="111" t="s">
        <v>60</v>
      </c>
      <c r="E11" s="111" t="s">
        <v>61</v>
      </c>
      <c r="F11" s="112" t="s">
        <v>19</v>
      </c>
      <c r="G11" s="140">
        <v>45762</v>
      </c>
      <c r="H11" s="110" t="str">
        <f t="shared" si="0"/>
        <v>Bùi Thị Quỳnh</v>
      </c>
      <c r="I11" s="170" t="s">
        <v>303</v>
      </c>
      <c r="J11" s="113"/>
      <c r="K11" s="41"/>
      <c r="L11" s="41"/>
      <c r="M11" s="41"/>
      <c r="N11" s="41"/>
      <c r="O11" s="41"/>
      <c r="P11" s="41"/>
      <c r="Q11" s="41"/>
      <c r="R11" s="41"/>
      <c r="S11" s="41"/>
      <c r="T11" s="41"/>
      <c r="U11" s="41"/>
      <c r="V11" s="41"/>
      <c r="W11" s="41"/>
      <c r="X11" s="41"/>
      <c r="Y11" s="41"/>
      <c r="Z11" s="41"/>
    </row>
    <row r="12" spans="1:26" ht="66.599999999999994" customHeight="1">
      <c r="A12" s="110" t="str">
        <f>IF(AND(E12=""),"","["&amp;TEXT($B$1,"##")&amp;"-"&amp;TEXT(ROW()-9-COUNTBLANK($E$8:E11)+1,"##")&amp;"]")</f>
        <v>[DT-3]</v>
      </c>
      <c r="B12" s="111" t="s">
        <v>71</v>
      </c>
      <c r="C12" s="111" t="s">
        <v>62</v>
      </c>
      <c r="D12" s="111" t="s">
        <v>66</v>
      </c>
      <c r="E12" s="111" t="s">
        <v>63</v>
      </c>
      <c r="F12" s="112" t="s">
        <v>19</v>
      </c>
      <c r="G12" s="140">
        <v>45762</v>
      </c>
      <c r="H12" s="110" t="str">
        <f t="shared" si="0"/>
        <v>Bùi Thị Quỳnh</v>
      </c>
      <c r="I12" s="170" t="s">
        <v>303</v>
      </c>
      <c r="J12" s="113"/>
      <c r="K12" s="41"/>
      <c r="L12" s="41"/>
      <c r="M12" s="41"/>
      <c r="N12" s="41"/>
      <c r="O12" s="41"/>
      <c r="P12" s="41"/>
      <c r="Q12" s="41"/>
      <c r="R12" s="41"/>
      <c r="S12" s="41"/>
      <c r="T12" s="41"/>
      <c r="U12" s="41"/>
      <c r="V12" s="41"/>
      <c r="W12" s="41"/>
      <c r="X12" s="41"/>
      <c r="Y12" s="41"/>
      <c r="Z12" s="41"/>
    </row>
    <row r="13" spans="1:26" ht="53.4" customHeight="1">
      <c r="A13" s="110" t="str">
        <f>IF(AND(E13=""),"","["&amp;TEXT($B$1,"##")&amp;"-"&amp;TEXT(ROW()-9-COUNTBLANK($E$8:E12)+1,"##")&amp;"]")</f>
        <v>[DT-4]</v>
      </c>
      <c r="B13" s="111" t="s">
        <v>70</v>
      </c>
      <c r="C13" s="111" t="s">
        <v>64</v>
      </c>
      <c r="D13" s="111" t="s">
        <v>72</v>
      </c>
      <c r="E13" s="111" t="s">
        <v>73</v>
      </c>
      <c r="F13" s="112" t="s">
        <v>19</v>
      </c>
      <c r="G13" s="140">
        <v>45762</v>
      </c>
      <c r="H13" s="110" t="str">
        <f t="shared" si="0"/>
        <v>Bùi Thị Quỳnh</v>
      </c>
      <c r="I13" s="170" t="s">
        <v>303</v>
      </c>
      <c r="J13" s="113"/>
      <c r="K13" s="41"/>
      <c r="L13" s="41"/>
      <c r="M13" s="41"/>
      <c r="N13" s="41"/>
      <c r="O13" s="41"/>
      <c r="P13" s="41"/>
      <c r="Q13" s="41"/>
      <c r="R13" s="41"/>
      <c r="S13" s="41"/>
      <c r="T13" s="41"/>
      <c r="U13" s="41"/>
      <c r="V13" s="41"/>
      <c r="W13" s="41"/>
      <c r="X13" s="41"/>
      <c r="Y13" s="41"/>
      <c r="Z13" s="41"/>
    </row>
    <row r="14" spans="1:26" ht="97.2" customHeight="1">
      <c r="A14" s="110" t="str">
        <f>IF(AND(E14=""),"","["&amp;TEXT($B$1,"##")&amp;"-"&amp;TEXT(ROW()-9-COUNTBLANK($E$8:E12)+1,"##")&amp;"]")</f>
        <v>[DT-5]</v>
      </c>
      <c r="B14" s="111" t="s">
        <v>67</v>
      </c>
      <c r="C14" s="111" t="s">
        <v>64</v>
      </c>
      <c r="D14" s="111" t="s">
        <v>68</v>
      </c>
      <c r="E14" s="111" t="s">
        <v>69</v>
      </c>
      <c r="F14" s="112" t="s">
        <v>19</v>
      </c>
      <c r="G14" s="140">
        <v>45762</v>
      </c>
      <c r="H14" s="110" t="str">
        <f t="shared" si="0"/>
        <v>Bùi Thị Quỳnh</v>
      </c>
      <c r="I14" s="170" t="s">
        <v>303</v>
      </c>
      <c r="J14" s="113"/>
      <c r="K14" s="41"/>
      <c r="L14" s="41"/>
      <c r="M14" s="41"/>
      <c r="N14" s="41"/>
      <c r="O14" s="41"/>
      <c r="P14" s="41"/>
      <c r="Q14" s="41"/>
      <c r="R14" s="41"/>
      <c r="S14" s="41"/>
      <c r="T14" s="41"/>
      <c r="U14" s="41"/>
      <c r="V14" s="41"/>
      <c r="W14" s="41"/>
      <c r="X14" s="41"/>
      <c r="Y14" s="41"/>
      <c r="Z14" s="41"/>
    </row>
    <row r="15" spans="1:26" ht="87.6" customHeight="1">
      <c r="A15" s="110" t="str">
        <f>IF(AND(E15=""),"","["&amp;TEXT($B$1,"##")&amp;"-"&amp;TEXT(ROW()-9-COUNTBLANK($E$8:E13)+1,"##")&amp;"]")</f>
        <v>[DT-6]</v>
      </c>
      <c r="B15" s="111" t="s">
        <v>74</v>
      </c>
      <c r="C15" s="111" t="s">
        <v>64</v>
      </c>
      <c r="D15" s="111" t="s">
        <v>75</v>
      </c>
      <c r="E15" s="111" t="s">
        <v>65</v>
      </c>
      <c r="F15" s="112" t="s">
        <v>19</v>
      </c>
      <c r="G15" s="140">
        <v>45762</v>
      </c>
      <c r="H15" s="110" t="str">
        <f t="shared" si="0"/>
        <v>Bùi Thị Quỳnh</v>
      </c>
      <c r="I15" s="170" t="s">
        <v>303</v>
      </c>
      <c r="J15" s="113"/>
      <c r="K15" s="41"/>
      <c r="L15" s="41"/>
      <c r="M15" s="41"/>
      <c r="N15" s="41"/>
      <c r="O15" s="41"/>
      <c r="P15" s="41"/>
      <c r="Q15" s="41"/>
      <c r="R15" s="41"/>
      <c r="S15" s="41"/>
      <c r="T15" s="41"/>
      <c r="U15" s="41"/>
      <c r="V15" s="41"/>
      <c r="W15" s="41"/>
      <c r="X15" s="41"/>
      <c r="Y15" s="41"/>
      <c r="Z15" s="41"/>
    </row>
    <row r="16" spans="1:26" ht="79.8" customHeight="1">
      <c r="A16" s="110" t="str">
        <f>IF(AND(E16=""),"","["&amp;TEXT($B$1,"##")&amp;"-"&amp;TEXT(ROW()-9-COUNTBLANK($E$8:E14)+1,"##")&amp;"]")</f>
        <v>[DT-7]</v>
      </c>
      <c r="B16" s="111" t="s">
        <v>76</v>
      </c>
      <c r="C16" s="111" t="s">
        <v>64</v>
      </c>
      <c r="D16" s="111" t="s">
        <v>79</v>
      </c>
      <c r="E16" s="111" t="s">
        <v>77</v>
      </c>
      <c r="F16" s="112" t="s">
        <v>19</v>
      </c>
      <c r="G16" s="140">
        <v>45762</v>
      </c>
      <c r="H16" s="110" t="str">
        <f t="shared" si="0"/>
        <v>Bùi Thị Quỳnh</v>
      </c>
      <c r="I16" s="170" t="s">
        <v>303</v>
      </c>
      <c r="J16" s="113"/>
      <c r="K16" s="41"/>
      <c r="L16" s="41"/>
      <c r="M16" s="41"/>
      <c r="N16" s="41"/>
      <c r="O16" s="41"/>
      <c r="P16" s="41"/>
      <c r="Q16" s="41"/>
      <c r="R16" s="41"/>
      <c r="S16" s="41"/>
      <c r="T16" s="41"/>
      <c r="U16" s="41"/>
      <c r="V16" s="41"/>
      <c r="W16" s="41"/>
      <c r="X16" s="41"/>
      <c r="Y16" s="41"/>
      <c r="Z16" s="41"/>
    </row>
    <row r="17" spans="1:26" ht="82.2" customHeight="1">
      <c r="A17" s="110" t="str">
        <f>IF(AND(E17=""),"","["&amp;TEXT($B$1,"##")&amp;"-"&amp;TEXT(ROW()-9-COUNTBLANK($E$8:E16)+1,"##")&amp;"]")</f>
        <v>[DT-8]</v>
      </c>
      <c r="B17" s="111" t="s">
        <v>78</v>
      </c>
      <c r="C17" s="111" t="s">
        <v>64</v>
      </c>
      <c r="D17" s="111" t="s">
        <v>79</v>
      </c>
      <c r="E17" s="111" t="s">
        <v>80</v>
      </c>
      <c r="F17" s="112" t="s">
        <v>19</v>
      </c>
      <c r="G17" s="140">
        <v>45762</v>
      </c>
      <c r="H17" s="110" t="str">
        <f t="shared" si="0"/>
        <v>Bùi Thị Quỳnh</v>
      </c>
      <c r="I17" s="170" t="s">
        <v>303</v>
      </c>
      <c r="J17" s="113"/>
      <c r="K17" s="41"/>
      <c r="L17" s="41"/>
      <c r="M17" s="41"/>
      <c r="N17" s="41"/>
      <c r="O17" s="41"/>
      <c r="P17" s="41"/>
      <c r="Q17" s="41"/>
      <c r="R17" s="41"/>
      <c r="S17" s="41"/>
      <c r="T17" s="41"/>
      <c r="U17" s="41"/>
      <c r="V17" s="41"/>
      <c r="W17" s="41"/>
      <c r="X17" s="41"/>
      <c r="Y17" s="41"/>
      <c r="Z17" s="41"/>
    </row>
    <row r="18" spans="1:26" ht="14.25" customHeight="1">
      <c r="A18" s="129" t="str">
        <f>IF(AND(E18=""),"","["&amp;TEXT($B$1,"##")&amp;"-"&amp;TEXT(ROW()-9-COUNTBLANK($E$8:E17)+1,"##")&amp;"]")</f>
        <v/>
      </c>
      <c r="B18" s="96"/>
      <c r="C18" s="130"/>
      <c r="D18" s="131"/>
      <c r="E18" s="96"/>
      <c r="F18" s="96"/>
      <c r="G18" s="132"/>
      <c r="H18" s="129"/>
      <c r="I18" s="133"/>
      <c r="J18" s="136"/>
    </row>
    <row r="19" spans="1:26" ht="14.25" customHeight="1">
      <c r="A19" s="129" t="str">
        <f>IF(AND(E19=""),"","["&amp;TEXT($B$1,"##")&amp;"-"&amp;TEXT(ROW()-9-COUNTBLANK($E$8:E18)+1,"##")&amp;"]")</f>
        <v/>
      </c>
      <c r="B19" s="96"/>
      <c r="C19" s="130"/>
      <c r="D19" s="131"/>
      <c r="E19" s="96"/>
      <c r="F19" s="96"/>
      <c r="G19" s="132"/>
      <c r="H19" s="129"/>
      <c r="I19" s="133"/>
      <c r="J19" s="136"/>
    </row>
    <row r="20" spans="1:26" ht="14.25" customHeight="1">
      <c r="A20" s="129" t="str">
        <f>IF(AND(E20=""),"","["&amp;TEXT($B$1,"##")&amp;"-"&amp;TEXT(ROW()-9-COUNTBLANK($E$8:E19)+1,"##")&amp;"]")</f>
        <v/>
      </c>
      <c r="B20" s="96"/>
      <c r="C20" s="130"/>
      <c r="D20" s="131"/>
      <c r="E20" s="96"/>
      <c r="F20" s="96"/>
      <c r="G20" s="132"/>
      <c r="H20" s="129"/>
      <c r="I20" s="133"/>
      <c r="J20" s="136"/>
    </row>
    <row r="21" spans="1:26" ht="14.25" customHeight="1">
      <c r="A21" s="129" t="str">
        <f>IF(AND(E21=""),"","["&amp;TEXT($B$1,"##")&amp;"-"&amp;TEXT(ROW()-9-COUNTBLANK($E$8:E20)+1,"##")&amp;"]")</f>
        <v/>
      </c>
      <c r="B21" s="129" t="str">
        <f>IF(AND(F21=""),"","["&amp;TEXT($B$1,"##")&amp;"-"&amp;TEXT(ROW()-9-COUNTBLANK($E$8:F20)+1,"##")&amp;"]")</f>
        <v/>
      </c>
      <c r="C21" s="129" t="str">
        <f>IF(AND(G21=""),"","["&amp;TEXT($B$1,"##")&amp;"-"&amp;TEXT(ROW()-9-COUNTBLANK($E$8:G20)+1,"##")&amp;"]")</f>
        <v/>
      </c>
      <c r="D21" s="129" t="str">
        <f>IF(AND(H21=""),"","["&amp;TEXT($B$1,"##")&amp;"-"&amp;TEXT(ROW()-9-COUNTBLANK($E$8:H20)+1,"##")&amp;"]")</f>
        <v/>
      </c>
      <c r="E21" s="129" t="str">
        <f>IF(AND(I21=""),"","["&amp;TEXT($B$1,"##")&amp;"-"&amp;TEXT(ROW()-9-COUNTBLANK($E$8:I20)+1,"##")&amp;"]")</f>
        <v/>
      </c>
      <c r="F21" s="96"/>
      <c r="G21" s="132"/>
      <c r="H21" s="129"/>
      <c r="I21" s="133"/>
      <c r="J21" s="136"/>
    </row>
    <row r="22" spans="1:26" ht="14.25" customHeight="1">
      <c r="A22" s="129" t="str">
        <f>IF(AND(E22=""),"","["&amp;TEXT($B$1,"##")&amp;"-"&amp;TEXT(ROW()-9-COUNTBLANK($E$8:E21)+1,"##")&amp;"]")</f>
        <v/>
      </c>
      <c r="B22" s="96"/>
      <c r="C22" s="130"/>
      <c r="D22" s="131"/>
      <c r="E22" s="96"/>
      <c r="F22" s="96"/>
      <c r="G22" s="132"/>
      <c r="H22" s="129"/>
      <c r="I22" s="133"/>
      <c r="J22" s="136"/>
    </row>
    <row r="23" spans="1:26" ht="14.25" customHeight="1">
      <c r="A23" s="129" t="str">
        <f>IF(AND(E23=""),"","["&amp;TEXT($B$1,"##")&amp;"-"&amp;TEXT(ROW()-9-COUNTBLANK($E$8:E22)+1,"##")&amp;"]")</f>
        <v/>
      </c>
      <c r="B23" s="96"/>
      <c r="C23" s="130"/>
      <c r="D23" s="131"/>
      <c r="E23" s="96"/>
      <c r="F23" s="96"/>
      <c r="G23" s="132"/>
      <c r="H23" s="129"/>
      <c r="I23" s="133"/>
      <c r="J23" s="136"/>
    </row>
    <row r="24" spans="1:26" ht="14.25" customHeight="1">
      <c r="A24" s="129" t="str">
        <f>IF(AND(E24=""),"","["&amp;TEXT($B$1,"##")&amp;"-"&amp;TEXT(ROW()-9-COUNTBLANK($E$8:E23)+1,"##")&amp;"]")</f>
        <v/>
      </c>
      <c r="B24" s="96"/>
      <c r="C24" s="130"/>
      <c r="D24" s="131"/>
      <c r="E24" s="96"/>
      <c r="F24" s="96"/>
      <c r="G24" s="132"/>
      <c r="H24" s="129"/>
      <c r="I24" s="133"/>
      <c r="J24" s="136"/>
    </row>
    <row r="25" spans="1:26" ht="14.25" customHeight="1">
      <c r="A25" s="129" t="str">
        <f>IF(AND(E25=""),"","["&amp;TEXT($B$1,"##")&amp;"-"&amp;TEXT(ROW()-9-COUNTBLANK($E$8:E24)+1,"##")&amp;"]")</f>
        <v/>
      </c>
      <c r="B25" s="96"/>
      <c r="C25" s="130"/>
      <c r="D25" s="131"/>
      <c r="E25" s="96"/>
      <c r="F25" s="96"/>
      <c r="G25" s="132"/>
      <c r="H25" s="129"/>
      <c r="I25" s="133"/>
      <c r="J25" s="136"/>
    </row>
    <row r="26" spans="1:26" ht="14.25" customHeight="1">
      <c r="A26" s="129" t="str">
        <f>IF(AND(E26=""),"","["&amp;TEXT($B$1,"##")&amp;"-"&amp;TEXT(ROW()-9-COUNTBLANK($E$8:E25)+1,"##")&amp;"]")</f>
        <v/>
      </c>
      <c r="B26" s="96"/>
      <c r="C26" s="130"/>
      <c r="D26" s="131"/>
      <c r="E26" s="96"/>
      <c r="F26" s="96"/>
      <c r="G26" s="132"/>
      <c r="H26" s="129"/>
      <c r="I26" s="133"/>
      <c r="J26" s="136"/>
    </row>
    <row r="27" spans="1:26" ht="14.25" customHeight="1">
      <c r="A27" s="129" t="str">
        <f>IF(AND(E27=""),"","["&amp;TEXT($B$1,"##")&amp;"-"&amp;TEXT(ROW()-9-COUNTBLANK($E$8:E26)+1,"##")&amp;"]")</f>
        <v/>
      </c>
      <c r="B27" s="96"/>
      <c r="C27" s="130"/>
      <c r="D27" s="131"/>
      <c r="E27" s="96"/>
      <c r="F27" s="96"/>
      <c r="G27" s="132"/>
      <c r="H27" s="129"/>
      <c r="I27" s="133"/>
      <c r="J27" s="136"/>
    </row>
    <row r="28" spans="1:26" ht="14.25" customHeight="1">
      <c r="A28" s="129" t="str">
        <f>IF(AND(E28=""),"","["&amp;TEXT($B$1,"##")&amp;"-"&amp;TEXT(ROW()-9-COUNTBLANK($E$8:E27)+1,"##")&amp;"]")</f>
        <v/>
      </c>
      <c r="B28" s="96"/>
      <c r="C28" s="130"/>
      <c r="D28" s="131"/>
      <c r="E28" s="96"/>
      <c r="F28" s="96"/>
      <c r="G28" s="132"/>
      <c r="H28" s="129"/>
      <c r="I28" s="133"/>
      <c r="J28" s="136"/>
    </row>
    <row r="29" spans="1:26" ht="14.25" customHeight="1">
      <c r="A29" s="129" t="str">
        <f>IF(AND(E29=""),"","["&amp;TEXT($B$1,"##")&amp;"-"&amp;TEXT(ROW()-9-COUNTBLANK($E$8:E28)+1,"##")&amp;"]")</f>
        <v/>
      </c>
      <c r="B29" s="96"/>
      <c r="C29" s="130"/>
      <c r="D29" s="131"/>
      <c r="E29" s="96"/>
      <c r="F29" s="96"/>
      <c r="G29" s="132"/>
      <c r="H29" s="129"/>
      <c r="I29" s="133"/>
      <c r="J29" s="136"/>
    </row>
    <row r="30" spans="1:26" ht="14.25" customHeight="1">
      <c r="A30" s="129" t="str">
        <f>IF(AND(E30=""),"","["&amp;TEXT($B$1,"##")&amp;"-"&amp;TEXT(ROW()-9-COUNTBLANK($E$8:E29)+1,"##")&amp;"]")</f>
        <v/>
      </c>
      <c r="B30" s="96"/>
      <c r="C30" s="130"/>
      <c r="D30" s="131"/>
      <c r="E30" s="96"/>
      <c r="F30" s="96"/>
      <c r="G30" s="132"/>
      <c r="H30" s="129"/>
      <c r="I30" s="133"/>
      <c r="J30" s="136"/>
    </row>
    <row r="31" spans="1:26" ht="14.25" customHeight="1">
      <c r="A31" s="129" t="str">
        <f>IF(AND(E31=""),"","["&amp;TEXT($B$1,"##")&amp;"-"&amp;TEXT(ROW()-9-COUNTBLANK($E$8:E30)+1,"##")&amp;"]")</f>
        <v/>
      </c>
      <c r="B31" s="96"/>
      <c r="C31" s="130"/>
      <c r="D31" s="131"/>
      <c r="E31" s="96"/>
      <c r="F31" s="96"/>
      <c r="G31" s="132"/>
      <c r="H31" s="129"/>
      <c r="I31" s="133"/>
      <c r="J31" s="136"/>
    </row>
    <row r="32" spans="1:26" ht="14.25" customHeight="1">
      <c r="A32" s="129" t="str">
        <f>IF(AND(E32=""),"","["&amp;TEXT($B$1,"##")&amp;"-"&amp;TEXT(ROW()-9-COUNTBLANK($E$8:E31)+1,"##")&amp;"]")</f>
        <v/>
      </c>
      <c r="B32" s="96"/>
      <c r="C32" s="130"/>
      <c r="D32" s="131"/>
      <c r="E32" s="96"/>
      <c r="F32" s="96"/>
      <c r="G32" s="132"/>
      <c r="H32" s="134"/>
      <c r="I32" s="135"/>
      <c r="J32" s="136"/>
    </row>
    <row r="33" spans="1:10" ht="14.25" customHeight="1">
      <c r="A33" s="129" t="str">
        <f>IF(AND(E33=""),"","["&amp;TEXT($B$1,"##")&amp;"-"&amp;TEXT(ROW()-9-COUNTBLANK($E$8:E32)+1,"##")&amp;"]")</f>
        <v/>
      </c>
      <c r="B33" s="96"/>
      <c r="C33" s="130"/>
      <c r="D33" s="131"/>
      <c r="E33" s="96"/>
      <c r="F33" s="96"/>
      <c r="G33" s="132"/>
      <c r="H33" s="134"/>
      <c r="I33" s="135"/>
      <c r="J33" s="136"/>
    </row>
    <row r="34" spans="1:10" ht="14.25" customHeight="1">
      <c r="A34" s="129" t="str">
        <f>IF(AND(E34=""),"","["&amp;TEXT($B$1,"##")&amp;"-"&amp;TEXT(ROW()-9-COUNTBLANK($E$8:E33)+1,"##")&amp;"]")</f>
        <v/>
      </c>
      <c r="B34" s="96"/>
      <c r="C34" s="130"/>
      <c r="D34" s="131"/>
      <c r="E34" s="96"/>
      <c r="F34" s="96"/>
      <c r="G34" s="134"/>
      <c r="H34" s="134"/>
      <c r="I34" s="135"/>
      <c r="J34" s="136"/>
    </row>
    <row r="35" spans="1:10" ht="14.25" customHeight="1">
      <c r="A35" s="129" t="str">
        <f>IF(AND(E35=""),"","["&amp;TEXT($B$1,"##")&amp;"-"&amp;TEXT(ROW()-9-COUNTBLANK($E$8:E34)+1,"##")&amp;"]")</f>
        <v/>
      </c>
      <c r="B35" s="96"/>
      <c r="C35" s="130"/>
      <c r="D35" s="131"/>
      <c r="E35" s="96"/>
      <c r="F35" s="96"/>
      <c r="G35" s="134"/>
      <c r="H35" s="134"/>
      <c r="I35" s="135"/>
      <c r="J35" s="136"/>
    </row>
    <row r="36" spans="1:10" ht="14.25" customHeight="1">
      <c r="A36" s="129" t="str">
        <f>IF(AND(E36=""),"","["&amp;TEXT($B$1,"##")&amp;"-"&amp;TEXT(ROW()-9-COUNTBLANK($E$8:E35)+1,"##")&amp;"]")</f>
        <v/>
      </c>
      <c r="B36" s="96"/>
      <c r="C36" s="130"/>
      <c r="D36" s="131"/>
      <c r="E36" s="96"/>
      <c r="F36" s="96"/>
      <c r="G36" s="134"/>
      <c r="H36" s="134"/>
      <c r="I36" s="135"/>
      <c r="J36" s="136"/>
    </row>
    <row r="37" spans="1:10" ht="14.25" customHeight="1">
      <c r="B37" s="96"/>
      <c r="C37" s="130"/>
      <c r="D37" s="131"/>
      <c r="E37" s="96"/>
      <c r="F37" s="96"/>
      <c r="G37" s="134"/>
      <c r="H37" s="134"/>
      <c r="I37" s="135"/>
      <c r="J37" s="136"/>
    </row>
    <row r="38" spans="1:10" ht="14.25" customHeight="1">
      <c r="B38" s="44"/>
      <c r="C38" s="130"/>
      <c r="E38" s="137"/>
      <c r="F38" s="96"/>
      <c r="G38" s="134"/>
      <c r="H38" s="134"/>
      <c r="I38" s="135"/>
      <c r="J38" s="136"/>
    </row>
    <row r="39" spans="1:10" ht="14.25" customHeight="1">
      <c r="B39" s="44"/>
      <c r="C39" s="42"/>
      <c r="E39" s="137"/>
      <c r="F39" s="96"/>
      <c r="G39" s="134"/>
      <c r="H39" s="134"/>
      <c r="I39" s="135"/>
      <c r="J39" s="136"/>
    </row>
    <row r="40" spans="1:10" ht="14.25" customHeight="1">
      <c r="B40" s="44"/>
      <c r="C40" s="42"/>
      <c r="E40" s="137"/>
      <c r="F40" s="96"/>
      <c r="G40" s="134"/>
      <c r="H40" s="134"/>
      <c r="I40" s="135"/>
      <c r="J40" s="136"/>
    </row>
    <row r="41" spans="1:10" ht="14.25" customHeight="1">
      <c r="B41" s="44"/>
      <c r="C41" s="42"/>
      <c r="E41" s="137"/>
      <c r="F41" s="96"/>
      <c r="G41" s="134"/>
      <c r="H41" s="134"/>
      <c r="I41" s="135"/>
      <c r="J41" s="136"/>
    </row>
    <row r="42" spans="1:10" ht="14.25" customHeight="1">
      <c r="B42" s="44"/>
      <c r="C42" s="42"/>
      <c r="E42" s="137"/>
      <c r="F42" s="96"/>
      <c r="G42" s="134"/>
      <c r="H42" s="134"/>
      <c r="I42" s="135"/>
      <c r="J42" s="136"/>
    </row>
    <row r="43" spans="1:10" ht="14.25" customHeight="1">
      <c r="B43" s="44"/>
      <c r="C43" s="42"/>
      <c r="E43" s="137"/>
      <c r="F43" s="96"/>
      <c r="G43" s="134"/>
      <c r="H43" s="134"/>
      <c r="I43" s="135"/>
      <c r="J43" s="136"/>
    </row>
    <row r="44" spans="1:10" ht="14.25" customHeight="1">
      <c r="B44" s="44"/>
      <c r="C44" s="42"/>
      <c r="E44" s="137"/>
      <c r="F44" s="96"/>
      <c r="G44" s="134"/>
      <c r="H44" s="134"/>
      <c r="I44" s="135"/>
      <c r="J44" s="136"/>
    </row>
    <row r="45" spans="1:10" ht="14.25" customHeight="1">
      <c r="B45" s="44"/>
      <c r="C45" s="42"/>
      <c r="E45" s="137"/>
      <c r="F45" s="96"/>
      <c r="G45" s="134"/>
      <c r="H45" s="134"/>
      <c r="I45" s="135"/>
      <c r="J45" s="136"/>
    </row>
    <row r="46" spans="1:10" ht="14.25" customHeight="1">
      <c r="B46" s="44"/>
      <c r="C46" s="42"/>
      <c r="E46" s="4"/>
      <c r="F46" s="96"/>
      <c r="G46" s="43"/>
      <c r="H46" s="43"/>
      <c r="I46" s="46"/>
    </row>
    <row r="47" spans="1:10" ht="14.25" customHeight="1">
      <c r="B47" s="44"/>
      <c r="C47" s="42"/>
      <c r="E47" s="4"/>
      <c r="F47" s="96"/>
      <c r="G47" s="43"/>
      <c r="H47" s="43"/>
      <c r="I47" s="46"/>
    </row>
    <row r="48" spans="1:10" ht="14.25" customHeight="1">
      <c r="B48" s="44"/>
      <c r="C48" s="42"/>
      <c r="E48" s="4"/>
      <c r="F48" s="96"/>
      <c r="G48" s="43"/>
      <c r="H48" s="43"/>
      <c r="I48" s="46"/>
    </row>
    <row r="49" spans="2:9" ht="14.25" customHeight="1">
      <c r="B49" s="44"/>
      <c r="C49" s="42"/>
      <c r="E49" s="4"/>
      <c r="F49" s="96"/>
      <c r="G49" s="43"/>
      <c r="H49" s="43"/>
      <c r="I49" s="46"/>
    </row>
    <row r="50" spans="2:9" ht="14.25" customHeight="1">
      <c r="B50" s="44"/>
      <c r="C50" s="42"/>
      <c r="E50" s="4"/>
      <c r="F50" s="96"/>
      <c r="G50" s="43"/>
      <c r="H50" s="43"/>
      <c r="I50" s="46"/>
    </row>
    <row r="51" spans="2:9" ht="14.25" customHeight="1">
      <c r="B51" s="44"/>
      <c r="C51" s="42"/>
      <c r="E51" s="4"/>
      <c r="F51" s="96"/>
      <c r="G51" s="43"/>
      <c r="H51" s="43"/>
      <c r="I51" s="46"/>
    </row>
    <row r="52" spans="2:9" ht="14.25" customHeight="1">
      <c r="B52" s="44"/>
      <c r="C52" s="42"/>
      <c r="E52" s="4"/>
      <c r="F52" s="96"/>
      <c r="G52" s="43"/>
      <c r="H52" s="43"/>
      <c r="I52" s="46"/>
    </row>
    <row r="53" spans="2:9" ht="14.25" customHeight="1">
      <c r="B53" s="44"/>
      <c r="C53" s="42"/>
      <c r="E53" s="4"/>
      <c r="F53" s="96"/>
      <c r="G53" s="43"/>
      <c r="H53" s="43"/>
      <c r="I53" s="46"/>
    </row>
    <row r="54" spans="2:9" ht="14.25" customHeight="1">
      <c r="B54" s="44"/>
      <c r="C54" s="42"/>
      <c r="E54" s="4"/>
      <c r="F54" s="96"/>
      <c r="G54" s="43"/>
      <c r="H54" s="43"/>
      <c r="I54" s="46"/>
    </row>
    <row r="55" spans="2:9" ht="14.25" customHeight="1">
      <c r="B55" s="44"/>
      <c r="C55" s="42"/>
      <c r="E55" s="4"/>
      <c r="F55" s="96"/>
      <c r="G55" s="43"/>
      <c r="H55" s="43"/>
      <c r="I55" s="46"/>
    </row>
    <row r="56" spans="2:9" ht="14.25" customHeight="1">
      <c r="B56" s="44"/>
      <c r="C56" s="42"/>
      <c r="E56" s="4"/>
      <c r="F56" s="96"/>
      <c r="G56" s="43"/>
      <c r="H56" s="43"/>
      <c r="I56" s="46"/>
    </row>
    <row r="57" spans="2:9" ht="14.25" customHeight="1">
      <c r="B57" s="44"/>
      <c r="C57" s="42"/>
      <c r="E57" s="4"/>
      <c r="F57" s="45"/>
      <c r="G57" s="43"/>
      <c r="H57" s="43"/>
      <c r="I57" s="46"/>
    </row>
    <row r="58" spans="2:9" ht="14.25" customHeight="1">
      <c r="B58" s="44"/>
      <c r="C58" s="42"/>
      <c r="E58" s="4"/>
      <c r="F58" s="45"/>
      <c r="G58" s="43"/>
      <c r="H58" s="43"/>
      <c r="I58" s="46"/>
    </row>
    <row r="59" spans="2:9" ht="14.25" customHeight="1">
      <c r="B59" s="44"/>
      <c r="C59" s="42"/>
      <c r="E59" s="4"/>
      <c r="F59" s="45"/>
      <c r="G59" s="43"/>
      <c r="H59" s="43"/>
      <c r="I59" s="46"/>
    </row>
    <row r="60" spans="2:9" ht="14.25" customHeight="1">
      <c r="B60" s="44"/>
      <c r="C60" s="42"/>
      <c r="E60" s="4"/>
      <c r="F60" s="45"/>
      <c r="G60" s="43"/>
      <c r="H60" s="43"/>
      <c r="I60" s="46"/>
    </row>
    <row r="61" spans="2:9" ht="14.25" customHeight="1">
      <c r="B61" s="44"/>
      <c r="C61" s="42"/>
      <c r="E61" s="4"/>
      <c r="F61" s="45"/>
      <c r="G61" s="43"/>
      <c r="H61" s="43"/>
      <c r="I61" s="46"/>
    </row>
    <row r="62" spans="2:9" ht="14.25" customHeight="1">
      <c r="B62" s="44"/>
      <c r="C62" s="42"/>
      <c r="E62" s="4"/>
      <c r="F62" s="45"/>
      <c r="G62" s="43"/>
      <c r="H62" s="43"/>
      <c r="I62" s="46"/>
    </row>
    <row r="63" spans="2:9" ht="14.25" customHeight="1">
      <c r="B63" s="44"/>
      <c r="C63" s="42"/>
      <c r="E63" s="4"/>
      <c r="F63" s="45"/>
      <c r="G63" s="43"/>
      <c r="H63" s="43"/>
      <c r="I63" s="46"/>
    </row>
    <row r="64" spans="2:9" ht="14.25" customHeight="1">
      <c r="B64" s="44"/>
      <c r="C64" s="42"/>
      <c r="E64" s="4"/>
      <c r="F64" s="45"/>
      <c r="G64" s="43"/>
      <c r="H64" s="43"/>
      <c r="I64" s="46"/>
    </row>
    <row r="65" spans="2:9" ht="14.25" customHeight="1">
      <c r="B65" s="44"/>
      <c r="C65" s="42"/>
      <c r="E65" s="4"/>
      <c r="F65" s="45"/>
      <c r="G65" s="43"/>
      <c r="H65" s="43"/>
      <c r="I65" s="46"/>
    </row>
    <row r="66" spans="2:9" ht="14.25" customHeight="1">
      <c r="B66" s="44"/>
      <c r="C66" s="42"/>
      <c r="E66" s="4"/>
      <c r="F66" s="45"/>
      <c r="G66" s="43"/>
      <c r="H66" s="43"/>
      <c r="I66" s="46"/>
    </row>
    <row r="67" spans="2:9" ht="14.25" customHeight="1">
      <c r="B67" s="44"/>
      <c r="C67" s="42"/>
      <c r="E67" s="4"/>
      <c r="F67" s="45"/>
      <c r="G67" s="43"/>
      <c r="H67" s="43"/>
      <c r="I67" s="46"/>
    </row>
    <row r="68" spans="2:9" ht="14.25" customHeight="1">
      <c r="B68" s="44"/>
      <c r="C68" s="42"/>
      <c r="E68" s="4"/>
      <c r="F68" s="45"/>
      <c r="G68" s="43"/>
      <c r="H68" s="43"/>
      <c r="I68" s="46"/>
    </row>
    <row r="69" spans="2:9" ht="14.25" customHeight="1">
      <c r="B69" s="44"/>
      <c r="C69" s="42"/>
      <c r="E69" s="4"/>
      <c r="F69" s="45"/>
      <c r="G69" s="43"/>
      <c r="H69" s="43"/>
      <c r="I69" s="46"/>
    </row>
    <row r="70" spans="2:9" ht="14.25" customHeight="1">
      <c r="B70" s="44"/>
      <c r="C70" s="42"/>
      <c r="E70" s="4"/>
      <c r="F70" s="45"/>
      <c r="G70" s="43"/>
      <c r="H70" s="43"/>
      <c r="I70" s="46"/>
    </row>
    <row r="71" spans="2:9" ht="14.25" customHeight="1">
      <c r="B71" s="44"/>
      <c r="C71" s="42"/>
      <c r="E71" s="4"/>
      <c r="F71" s="45"/>
      <c r="G71" s="43"/>
      <c r="H71" s="43"/>
      <c r="I71" s="46"/>
    </row>
    <row r="72" spans="2:9" ht="14.25" customHeight="1">
      <c r="B72" s="44"/>
      <c r="C72" s="42"/>
      <c r="E72" s="4"/>
      <c r="F72" s="45"/>
      <c r="G72" s="43"/>
      <c r="H72" s="43"/>
      <c r="I72" s="46"/>
    </row>
    <row r="73" spans="2:9" ht="14.25" customHeight="1">
      <c r="B73" s="44"/>
      <c r="C73" s="42"/>
      <c r="E73" s="4"/>
      <c r="F73" s="45"/>
      <c r="G73" s="43"/>
      <c r="H73" s="43"/>
      <c r="I73" s="46"/>
    </row>
    <row r="74" spans="2:9" ht="14.25" customHeight="1">
      <c r="B74" s="44"/>
      <c r="C74" s="42"/>
      <c r="E74" s="4"/>
      <c r="F74" s="45"/>
      <c r="G74" s="43"/>
      <c r="H74" s="43"/>
      <c r="I74" s="46"/>
    </row>
    <row r="75" spans="2:9" ht="14.25" customHeight="1">
      <c r="B75" s="44"/>
      <c r="C75" s="42"/>
      <c r="E75" s="4"/>
      <c r="F75" s="45"/>
      <c r="G75" s="43"/>
      <c r="H75" s="43"/>
      <c r="I75" s="46"/>
    </row>
    <row r="76" spans="2:9" ht="14.25" customHeight="1">
      <c r="B76" s="44"/>
      <c r="C76" s="42"/>
      <c r="E76" s="4"/>
      <c r="F76" s="45"/>
      <c r="G76" s="43"/>
      <c r="H76" s="43"/>
      <c r="I76" s="46"/>
    </row>
    <row r="77" spans="2:9" ht="14.25" customHeight="1">
      <c r="B77" s="44"/>
      <c r="C77" s="42"/>
      <c r="E77" s="4"/>
      <c r="F77" s="45"/>
      <c r="G77" s="43"/>
      <c r="H77" s="43"/>
      <c r="I77" s="46"/>
    </row>
    <row r="78" spans="2:9" ht="14.25" customHeight="1">
      <c r="B78" s="44"/>
      <c r="C78" s="42"/>
      <c r="E78" s="4"/>
      <c r="F78" s="45"/>
      <c r="G78" s="43"/>
      <c r="H78" s="43"/>
      <c r="I78" s="46"/>
    </row>
    <row r="79" spans="2:9" ht="14.25" customHeight="1">
      <c r="B79" s="44"/>
      <c r="C79" s="42"/>
      <c r="E79" s="4"/>
      <c r="F79" s="45"/>
      <c r="G79" s="43"/>
      <c r="H79" s="43"/>
      <c r="I79" s="46"/>
    </row>
    <row r="80" spans="2:9" ht="14.25" customHeight="1">
      <c r="B80" s="44"/>
      <c r="C80" s="42"/>
      <c r="E80" s="4"/>
      <c r="F80" s="45"/>
      <c r="G80" s="43"/>
      <c r="H80" s="43"/>
      <c r="I80" s="46"/>
    </row>
    <row r="81" spans="2:9" ht="14.25" customHeight="1">
      <c r="B81" s="44"/>
      <c r="C81" s="42"/>
      <c r="E81" s="4"/>
      <c r="F81" s="45"/>
      <c r="G81" s="43"/>
      <c r="H81" s="43"/>
      <c r="I81" s="46"/>
    </row>
    <row r="82" spans="2:9" ht="14.25" customHeight="1">
      <c r="B82" s="44"/>
      <c r="C82" s="42"/>
      <c r="E82" s="4"/>
      <c r="F82" s="45"/>
      <c r="G82" s="43"/>
      <c r="H82" s="43"/>
      <c r="I82" s="46"/>
    </row>
    <row r="83" spans="2:9" ht="14.25" customHeight="1">
      <c r="B83" s="44"/>
      <c r="C83" s="42"/>
      <c r="E83" s="4"/>
      <c r="F83" s="45"/>
      <c r="G83" s="43"/>
      <c r="H83" s="43"/>
      <c r="I83" s="46"/>
    </row>
    <row r="84" spans="2:9" ht="14.25" customHeight="1">
      <c r="B84" s="44"/>
      <c r="C84" s="42"/>
      <c r="E84" s="4"/>
      <c r="F84" s="45"/>
      <c r="G84" s="43"/>
      <c r="H84" s="43"/>
      <c r="I84" s="46"/>
    </row>
    <row r="85" spans="2:9" ht="14.25" customHeight="1">
      <c r="B85" s="44"/>
      <c r="C85" s="42"/>
      <c r="E85" s="4"/>
      <c r="F85" s="45"/>
      <c r="G85" s="43"/>
      <c r="H85" s="43"/>
      <c r="I85" s="46"/>
    </row>
    <row r="86" spans="2:9" ht="14.25" customHeight="1">
      <c r="B86" s="44"/>
      <c r="C86" s="42"/>
      <c r="E86" s="4"/>
      <c r="F86" s="45"/>
      <c r="G86" s="43"/>
      <c r="H86" s="43"/>
      <c r="I86" s="46"/>
    </row>
    <row r="87" spans="2:9" ht="14.25" customHeight="1">
      <c r="B87" s="44"/>
      <c r="C87" s="42"/>
      <c r="E87" s="4"/>
      <c r="F87" s="45"/>
      <c r="G87" s="43"/>
      <c r="H87" s="43"/>
      <c r="I87" s="46"/>
    </row>
    <row r="88" spans="2:9" ht="14.25" customHeight="1">
      <c r="B88" s="44"/>
      <c r="C88" s="42"/>
      <c r="E88" s="4"/>
      <c r="F88" s="45"/>
      <c r="G88" s="43"/>
      <c r="H88" s="43"/>
      <c r="I88" s="46"/>
    </row>
    <row r="89" spans="2:9" ht="14.25" customHeight="1">
      <c r="B89" s="44"/>
      <c r="C89" s="42"/>
      <c r="E89" s="4"/>
      <c r="F89" s="45"/>
      <c r="G89" s="43"/>
      <c r="H89" s="43"/>
      <c r="I89" s="46"/>
    </row>
    <row r="90" spans="2:9" ht="14.25" customHeight="1">
      <c r="B90" s="44"/>
      <c r="C90" s="42"/>
      <c r="E90" s="4"/>
      <c r="F90" s="45"/>
      <c r="G90" s="43"/>
      <c r="H90" s="43"/>
      <c r="I90" s="46"/>
    </row>
    <row r="91" spans="2:9" ht="14.25" customHeight="1">
      <c r="B91" s="44"/>
      <c r="C91" s="42"/>
      <c r="E91" s="4"/>
      <c r="F91" s="45"/>
      <c r="G91" s="43"/>
      <c r="H91" s="43"/>
      <c r="I91" s="46"/>
    </row>
    <row r="92" spans="2:9" ht="14.25" customHeight="1">
      <c r="B92" s="44"/>
      <c r="C92" s="42"/>
      <c r="E92" s="4"/>
      <c r="F92" s="45"/>
      <c r="G92" s="43"/>
      <c r="H92" s="43"/>
      <c r="I92" s="46"/>
    </row>
    <row r="93" spans="2:9" ht="14.25" customHeight="1">
      <c r="B93" s="44"/>
      <c r="C93" s="42"/>
      <c r="E93" s="4"/>
      <c r="F93" s="45"/>
      <c r="G93" s="43"/>
      <c r="H93" s="43"/>
      <c r="I93" s="46"/>
    </row>
    <row r="94" spans="2:9" ht="14.25" customHeight="1">
      <c r="B94" s="44"/>
      <c r="C94" s="42"/>
      <c r="E94" s="4"/>
      <c r="F94" s="45"/>
      <c r="G94" s="43"/>
      <c r="H94" s="43"/>
      <c r="I94" s="46"/>
    </row>
    <row r="95" spans="2:9" ht="14.25" customHeight="1">
      <c r="B95" s="44"/>
      <c r="C95" s="42"/>
      <c r="E95" s="4"/>
      <c r="F95" s="45"/>
      <c r="G95" s="43"/>
      <c r="H95" s="43"/>
      <c r="I95" s="46"/>
    </row>
    <row r="96" spans="2:9" ht="14.25" customHeight="1">
      <c r="B96" s="44"/>
      <c r="C96" s="42"/>
      <c r="E96" s="4"/>
      <c r="F96" s="45"/>
      <c r="G96" s="43"/>
      <c r="H96" s="43"/>
      <c r="I96" s="46"/>
    </row>
    <row r="97" spans="2:9" ht="14.25" customHeight="1">
      <c r="B97" s="44"/>
      <c r="C97" s="42"/>
      <c r="E97" s="4"/>
      <c r="F97" s="45"/>
      <c r="G97" s="43"/>
      <c r="H97" s="43"/>
      <c r="I97" s="46"/>
    </row>
    <row r="98" spans="2:9" ht="14.25" customHeight="1">
      <c r="B98" s="44"/>
      <c r="C98" s="42"/>
      <c r="E98" s="4"/>
      <c r="F98" s="45"/>
      <c r="G98" s="43"/>
      <c r="H98" s="43"/>
      <c r="I98" s="46"/>
    </row>
    <row r="99" spans="2:9" ht="14.25" customHeight="1">
      <c r="B99" s="44"/>
      <c r="C99" s="42"/>
      <c r="E99" s="4"/>
      <c r="F99" s="45"/>
      <c r="G99" s="43"/>
      <c r="H99" s="43"/>
      <c r="I99" s="46"/>
    </row>
    <row r="100" spans="2:9" ht="14.25" customHeight="1">
      <c r="B100" s="44"/>
      <c r="C100" s="42"/>
      <c r="E100" s="4"/>
      <c r="F100" s="45"/>
      <c r="G100" s="43"/>
      <c r="H100" s="43"/>
      <c r="I100" s="46"/>
    </row>
    <row r="101" spans="2:9" ht="14.25" customHeight="1">
      <c r="B101" s="44"/>
      <c r="C101" s="42"/>
      <c r="E101" s="4"/>
      <c r="F101" s="45"/>
      <c r="G101" s="43"/>
      <c r="H101" s="43"/>
      <c r="I101" s="46"/>
    </row>
    <row r="102" spans="2:9" ht="14.25" customHeight="1">
      <c r="B102" s="44"/>
      <c r="C102" s="42"/>
      <c r="E102" s="4"/>
      <c r="F102" s="45"/>
      <c r="G102" s="43"/>
      <c r="H102" s="43"/>
      <c r="I102" s="46"/>
    </row>
    <row r="103" spans="2:9" ht="14.25" customHeight="1">
      <c r="B103" s="44"/>
      <c r="C103" s="42"/>
      <c r="E103" s="4"/>
      <c r="F103" s="45"/>
      <c r="G103" s="43"/>
      <c r="H103" s="43"/>
      <c r="I103" s="46"/>
    </row>
    <row r="104" spans="2:9" ht="14.25" customHeight="1">
      <c r="B104" s="44"/>
      <c r="C104" s="42"/>
      <c r="E104" s="4"/>
      <c r="F104" s="45"/>
      <c r="G104" s="43"/>
      <c r="H104" s="43"/>
      <c r="I104" s="46"/>
    </row>
    <row r="105" spans="2:9" ht="14.25" customHeight="1">
      <c r="B105" s="44"/>
      <c r="C105" s="42"/>
      <c r="E105" s="4"/>
      <c r="F105" s="45"/>
      <c r="G105" s="43"/>
      <c r="H105" s="43"/>
      <c r="I105" s="46"/>
    </row>
    <row r="106" spans="2:9" ht="14.25" customHeight="1">
      <c r="B106" s="44"/>
      <c r="C106" s="42"/>
      <c r="E106" s="4"/>
      <c r="F106" s="45"/>
      <c r="G106" s="43"/>
      <c r="H106" s="43"/>
      <c r="I106" s="46"/>
    </row>
    <row r="107" spans="2:9" ht="14.25" customHeight="1">
      <c r="B107" s="44"/>
      <c r="C107" s="42"/>
      <c r="E107" s="4"/>
      <c r="F107" s="45"/>
      <c r="G107" s="43"/>
      <c r="H107" s="43"/>
      <c r="I107" s="46"/>
    </row>
    <row r="108" spans="2:9" ht="14.25" customHeight="1">
      <c r="B108" s="44"/>
      <c r="C108" s="42"/>
      <c r="E108" s="4"/>
      <c r="F108" s="45"/>
      <c r="G108" s="43"/>
      <c r="H108" s="43"/>
      <c r="I108" s="46"/>
    </row>
    <row r="109" spans="2:9" ht="14.25" customHeight="1">
      <c r="B109" s="44"/>
      <c r="C109" s="42"/>
      <c r="E109" s="4"/>
      <c r="F109" s="45"/>
      <c r="G109" s="43"/>
      <c r="H109" s="43"/>
      <c r="I109" s="46"/>
    </row>
    <row r="110" spans="2:9" ht="14.25" customHeight="1">
      <c r="B110" s="44"/>
      <c r="C110" s="42"/>
      <c r="E110" s="4"/>
      <c r="F110" s="45"/>
      <c r="G110" s="43"/>
      <c r="H110" s="43"/>
      <c r="I110" s="46"/>
    </row>
    <row r="111" spans="2:9" ht="14.25" customHeight="1">
      <c r="B111" s="44"/>
      <c r="C111" s="42"/>
      <c r="E111" s="4"/>
      <c r="F111" s="45"/>
      <c r="G111" s="43"/>
      <c r="H111" s="43"/>
      <c r="I111" s="46"/>
    </row>
    <row r="112" spans="2:9" ht="14.25" customHeight="1">
      <c r="B112" s="44"/>
      <c r="C112" s="42"/>
      <c r="E112" s="4"/>
      <c r="F112" s="45"/>
      <c r="G112" s="43"/>
      <c r="H112" s="43"/>
      <c r="I112" s="46"/>
    </row>
    <row r="113" spans="2:9" ht="14.25" customHeight="1">
      <c r="B113" s="44"/>
      <c r="C113" s="42"/>
      <c r="E113" s="4"/>
      <c r="F113" s="45"/>
      <c r="G113" s="43"/>
      <c r="H113" s="43"/>
      <c r="I113" s="46"/>
    </row>
    <row r="114" spans="2:9" ht="14.25" customHeight="1">
      <c r="B114" s="44"/>
      <c r="C114" s="42"/>
      <c r="E114" s="4"/>
      <c r="F114" s="45"/>
      <c r="G114" s="43"/>
      <c r="H114" s="43"/>
      <c r="I114" s="46"/>
    </row>
    <row r="115" spans="2:9" ht="14.25" customHeight="1">
      <c r="B115" s="44"/>
      <c r="C115" s="42"/>
      <c r="E115" s="4"/>
      <c r="F115" s="45"/>
      <c r="G115" s="43"/>
      <c r="H115" s="43"/>
      <c r="I115" s="46"/>
    </row>
    <row r="116" spans="2:9" ht="14.25" customHeight="1">
      <c r="B116" s="44"/>
      <c r="C116" s="42"/>
      <c r="E116" s="4"/>
      <c r="F116" s="45"/>
      <c r="G116" s="43"/>
      <c r="H116" s="43"/>
      <c r="I116" s="46"/>
    </row>
    <row r="117" spans="2:9" ht="14.25" customHeight="1">
      <c r="B117" s="44"/>
      <c r="C117" s="42"/>
      <c r="E117" s="4"/>
      <c r="F117" s="45"/>
      <c r="G117" s="43"/>
      <c r="H117" s="43"/>
      <c r="I117" s="46"/>
    </row>
    <row r="118" spans="2:9" ht="14.25" customHeight="1">
      <c r="B118" s="44"/>
      <c r="C118" s="42"/>
      <c r="E118" s="4"/>
      <c r="F118" s="45"/>
      <c r="G118" s="43"/>
      <c r="H118" s="43"/>
      <c r="I118" s="46"/>
    </row>
    <row r="119" spans="2:9" ht="14.25" customHeight="1">
      <c r="B119" s="44"/>
      <c r="C119" s="42"/>
      <c r="E119" s="4"/>
      <c r="F119" s="45"/>
      <c r="G119" s="43"/>
      <c r="H119" s="43"/>
      <c r="I119" s="46"/>
    </row>
    <row r="120" spans="2:9" ht="14.25" customHeight="1">
      <c r="B120" s="44"/>
      <c r="C120" s="42"/>
      <c r="E120" s="4"/>
      <c r="F120" s="45"/>
      <c r="G120" s="43"/>
      <c r="H120" s="43"/>
      <c r="I120" s="46"/>
    </row>
    <row r="121" spans="2:9" ht="14.25" customHeight="1">
      <c r="B121" s="44"/>
      <c r="C121" s="42"/>
      <c r="E121" s="4"/>
      <c r="F121" s="45"/>
      <c r="G121" s="43"/>
      <c r="H121" s="43"/>
      <c r="I121" s="46"/>
    </row>
    <row r="122" spans="2:9" ht="14.25" customHeight="1">
      <c r="B122" s="44"/>
      <c r="C122" s="42"/>
      <c r="E122" s="4"/>
      <c r="F122" s="45"/>
      <c r="G122" s="43"/>
      <c r="H122" s="43"/>
      <c r="I122" s="46"/>
    </row>
    <row r="123" spans="2:9" ht="14.25" customHeight="1">
      <c r="B123" s="44"/>
      <c r="C123" s="42"/>
      <c r="E123" s="4"/>
      <c r="F123" s="45"/>
      <c r="G123" s="43"/>
      <c r="H123" s="43"/>
      <c r="I123" s="46"/>
    </row>
    <row r="124" spans="2:9" ht="14.25" customHeight="1">
      <c r="B124" s="44"/>
      <c r="C124" s="42"/>
      <c r="E124" s="4"/>
      <c r="F124" s="45"/>
      <c r="G124" s="43"/>
      <c r="H124" s="43"/>
      <c r="I124" s="46"/>
    </row>
    <row r="125" spans="2:9" ht="14.25" customHeight="1">
      <c r="B125" s="44"/>
      <c r="C125" s="42"/>
      <c r="E125" s="4"/>
      <c r="F125" s="45"/>
      <c r="G125" s="43"/>
      <c r="H125" s="43"/>
      <c r="I125" s="46"/>
    </row>
    <row r="126" spans="2:9" ht="14.25" customHeight="1">
      <c r="B126" s="44"/>
      <c r="C126" s="42"/>
      <c r="E126" s="4"/>
      <c r="F126" s="45"/>
      <c r="G126" s="43"/>
      <c r="H126" s="43"/>
      <c r="I126" s="46"/>
    </row>
    <row r="127" spans="2:9" ht="14.25" customHeight="1">
      <c r="B127" s="44"/>
      <c r="C127" s="42"/>
      <c r="E127" s="4"/>
      <c r="F127" s="45"/>
      <c r="G127" s="43"/>
      <c r="H127" s="43"/>
      <c r="I127" s="46"/>
    </row>
    <row r="128" spans="2:9" ht="14.25" customHeight="1">
      <c r="B128" s="44"/>
      <c r="C128" s="42"/>
      <c r="E128" s="4"/>
      <c r="F128" s="45"/>
      <c r="G128" s="43"/>
      <c r="H128" s="43"/>
      <c r="I128" s="46"/>
    </row>
    <row r="129" spans="2:9" ht="14.25" customHeight="1">
      <c r="B129" s="44"/>
      <c r="C129" s="42"/>
      <c r="E129" s="4"/>
      <c r="F129" s="45"/>
      <c r="G129" s="43"/>
      <c r="H129" s="43"/>
      <c r="I129" s="46"/>
    </row>
    <row r="130" spans="2:9" ht="14.25" customHeight="1">
      <c r="B130" s="44"/>
      <c r="C130" s="42"/>
      <c r="E130" s="4"/>
      <c r="F130" s="45"/>
      <c r="G130" s="43"/>
      <c r="H130" s="43"/>
      <c r="I130" s="46"/>
    </row>
    <row r="131" spans="2:9" ht="14.25" customHeight="1">
      <c r="B131" s="44"/>
      <c r="C131" s="42"/>
      <c r="E131" s="4"/>
      <c r="F131" s="45"/>
      <c r="G131" s="43"/>
      <c r="H131" s="43"/>
      <c r="I131" s="46"/>
    </row>
    <row r="132" spans="2:9" ht="14.25" customHeight="1">
      <c r="B132" s="44"/>
      <c r="C132" s="42"/>
      <c r="E132" s="4"/>
      <c r="F132" s="45"/>
      <c r="G132" s="43"/>
      <c r="H132" s="43"/>
      <c r="I132" s="46"/>
    </row>
    <row r="133" spans="2:9" ht="14.25" customHeight="1">
      <c r="B133" s="44"/>
      <c r="C133" s="42"/>
      <c r="E133" s="4"/>
      <c r="F133" s="45"/>
      <c r="G133" s="43"/>
      <c r="H133" s="43"/>
      <c r="I133" s="46"/>
    </row>
    <row r="134" spans="2:9" ht="14.25" customHeight="1">
      <c r="B134" s="44"/>
      <c r="C134" s="42"/>
      <c r="E134" s="4"/>
      <c r="F134" s="45"/>
      <c r="G134" s="43"/>
      <c r="H134" s="43"/>
      <c r="I134" s="46"/>
    </row>
    <row r="135" spans="2:9" ht="14.25" customHeight="1">
      <c r="B135" s="44"/>
      <c r="C135" s="42"/>
      <c r="E135" s="4"/>
      <c r="F135" s="45"/>
      <c r="G135" s="43"/>
      <c r="H135" s="43"/>
      <c r="I135" s="46"/>
    </row>
    <row r="136" spans="2:9" ht="14.25" customHeight="1">
      <c r="B136" s="44"/>
      <c r="C136" s="42"/>
      <c r="E136" s="4"/>
      <c r="F136" s="45"/>
      <c r="G136" s="43"/>
      <c r="H136" s="43"/>
      <c r="I136" s="46"/>
    </row>
    <row r="137" spans="2:9" ht="14.25" customHeight="1">
      <c r="B137" s="44"/>
      <c r="C137" s="42"/>
      <c r="E137" s="4"/>
      <c r="F137" s="45"/>
      <c r="G137" s="43"/>
      <c r="H137" s="43"/>
      <c r="I137" s="46"/>
    </row>
    <row r="138" spans="2:9" ht="14.25" customHeight="1">
      <c r="B138" s="44"/>
      <c r="C138" s="42"/>
      <c r="E138" s="4"/>
      <c r="F138" s="45"/>
      <c r="G138" s="43"/>
      <c r="H138" s="43"/>
      <c r="I138" s="46"/>
    </row>
    <row r="139" spans="2:9" ht="14.25" customHeight="1">
      <c r="B139" s="44"/>
      <c r="C139" s="42"/>
      <c r="E139" s="4"/>
      <c r="F139" s="45"/>
      <c r="G139" s="43"/>
      <c r="H139" s="43"/>
      <c r="I139" s="46"/>
    </row>
    <row r="140" spans="2:9" ht="14.25" customHeight="1">
      <c r="B140" s="44"/>
      <c r="C140" s="42"/>
      <c r="E140" s="4"/>
      <c r="F140" s="45"/>
      <c r="G140" s="43"/>
      <c r="H140" s="43"/>
      <c r="I140" s="46"/>
    </row>
    <row r="141" spans="2:9" ht="14.25" customHeight="1">
      <c r="B141" s="44"/>
      <c r="C141" s="42"/>
      <c r="E141" s="4"/>
      <c r="F141" s="45"/>
      <c r="G141" s="43"/>
      <c r="H141" s="43"/>
      <c r="I141" s="46"/>
    </row>
    <row r="142" spans="2:9" ht="14.25" customHeight="1">
      <c r="B142" s="44"/>
      <c r="C142" s="42"/>
      <c r="E142" s="4"/>
      <c r="F142" s="45"/>
      <c r="G142" s="43"/>
      <c r="H142" s="43"/>
      <c r="I142" s="46"/>
    </row>
    <row r="143" spans="2:9" ht="14.25" customHeight="1">
      <c r="B143" s="44"/>
      <c r="C143" s="42"/>
      <c r="E143" s="4"/>
      <c r="F143" s="45"/>
      <c r="G143" s="43"/>
      <c r="H143" s="43"/>
      <c r="I143" s="46"/>
    </row>
    <row r="144" spans="2:9" ht="14.25" customHeight="1">
      <c r="B144" s="44"/>
      <c r="C144" s="42"/>
      <c r="E144" s="4"/>
      <c r="F144" s="45"/>
      <c r="G144" s="43"/>
      <c r="H144" s="43"/>
      <c r="I144" s="46"/>
    </row>
    <row r="145" spans="2:9" ht="14.25" customHeight="1">
      <c r="B145" s="44"/>
      <c r="C145" s="42"/>
      <c r="E145" s="4"/>
      <c r="F145" s="45"/>
      <c r="G145" s="43"/>
      <c r="H145" s="43"/>
      <c r="I145" s="46"/>
    </row>
    <row r="146" spans="2:9" ht="14.25" customHeight="1">
      <c r="B146" s="44"/>
      <c r="C146" s="42"/>
      <c r="E146" s="4"/>
      <c r="F146" s="45"/>
      <c r="G146" s="43"/>
      <c r="H146" s="43"/>
      <c r="I146" s="46"/>
    </row>
    <row r="147" spans="2:9" ht="14.25" customHeight="1">
      <c r="B147" s="44"/>
      <c r="C147" s="42"/>
      <c r="E147" s="4"/>
      <c r="F147" s="45"/>
      <c r="G147" s="43"/>
      <c r="H147" s="43"/>
      <c r="I147" s="46"/>
    </row>
    <row r="148" spans="2:9" ht="14.25" customHeight="1">
      <c r="B148" s="44"/>
      <c r="C148" s="42"/>
      <c r="E148" s="4"/>
      <c r="F148" s="45"/>
      <c r="G148" s="43"/>
      <c r="H148" s="43"/>
      <c r="I148" s="46"/>
    </row>
    <row r="149" spans="2:9" ht="14.25" customHeight="1">
      <c r="B149" s="44"/>
      <c r="C149" s="42"/>
      <c r="E149" s="4"/>
      <c r="F149" s="45"/>
      <c r="G149" s="43"/>
      <c r="H149" s="43"/>
      <c r="I149" s="46"/>
    </row>
    <row r="150" spans="2:9" ht="14.25" customHeight="1">
      <c r="B150" s="44"/>
      <c r="C150" s="42"/>
      <c r="E150" s="4"/>
      <c r="F150" s="45"/>
      <c r="G150" s="43"/>
      <c r="H150" s="43"/>
      <c r="I150" s="46"/>
    </row>
    <row r="151" spans="2:9" ht="14.25" customHeight="1">
      <c r="B151" s="44"/>
      <c r="C151" s="42"/>
      <c r="E151" s="4"/>
      <c r="F151" s="45"/>
      <c r="G151" s="43"/>
      <c r="H151" s="43"/>
      <c r="I151" s="46"/>
    </row>
    <row r="152" spans="2:9" ht="14.25" customHeight="1">
      <c r="B152" s="44"/>
      <c r="C152" s="42"/>
      <c r="E152" s="4"/>
      <c r="F152" s="45"/>
      <c r="G152" s="43"/>
      <c r="H152" s="43"/>
      <c r="I152" s="46"/>
    </row>
    <row r="153" spans="2:9" ht="14.25" customHeight="1">
      <c r="B153" s="44"/>
      <c r="C153" s="42"/>
      <c r="E153" s="4"/>
      <c r="F153" s="45"/>
      <c r="G153" s="43"/>
      <c r="H153" s="43"/>
      <c r="I153" s="46"/>
    </row>
    <row r="154" spans="2:9" ht="14.25" customHeight="1">
      <c r="B154" s="44"/>
      <c r="C154" s="42"/>
      <c r="E154" s="4"/>
      <c r="F154" s="45"/>
      <c r="G154" s="43"/>
      <c r="H154" s="43"/>
      <c r="I154" s="46"/>
    </row>
    <row r="155" spans="2:9" ht="14.25" customHeight="1">
      <c r="B155" s="44"/>
      <c r="C155" s="42"/>
      <c r="E155" s="4"/>
      <c r="F155" s="45"/>
      <c r="G155" s="43"/>
      <c r="H155" s="43"/>
      <c r="I155" s="46"/>
    </row>
    <row r="156" spans="2:9" ht="14.25" customHeight="1">
      <c r="B156" s="44"/>
      <c r="C156" s="42"/>
      <c r="E156" s="4"/>
      <c r="F156" s="45"/>
      <c r="G156" s="43"/>
      <c r="H156" s="43"/>
      <c r="I156" s="46"/>
    </row>
    <row r="157" spans="2:9" ht="14.25" customHeight="1">
      <c r="B157" s="44"/>
      <c r="C157" s="42"/>
      <c r="E157" s="4"/>
      <c r="F157" s="45"/>
      <c r="G157" s="43"/>
      <c r="H157" s="43"/>
      <c r="I157" s="46"/>
    </row>
    <row r="158" spans="2:9" ht="14.25" customHeight="1">
      <c r="B158" s="44"/>
      <c r="C158" s="42"/>
      <c r="E158" s="4"/>
      <c r="F158" s="45"/>
      <c r="G158" s="43"/>
      <c r="H158" s="43"/>
      <c r="I158" s="46"/>
    </row>
    <row r="159" spans="2:9" ht="14.25" customHeight="1">
      <c r="B159" s="44"/>
      <c r="C159" s="42"/>
      <c r="E159" s="4"/>
      <c r="F159" s="45"/>
      <c r="G159" s="43"/>
      <c r="H159" s="43"/>
      <c r="I159" s="46"/>
    </row>
    <row r="160" spans="2:9" ht="14.25" customHeight="1">
      <c r="B160" s="44"/>
      <c r="C160" s="42"/>
      <c r="E160" s="4"/>
      <c r="F160" s="45"/>
      <c r="G160" s="43"/>
      <c r="H160" s="43"/>
      <c r="I160" s="46"/>
    </row>
    <row r="161" spans="2:9" ht="14.25" customHeight="1">
      <c r="B161" s="44"/>
      <c r="C161" s="42"/>
      <c r="E161" s="4"/>
      <c r="F161" s="45"/>
      <c r="G161" s="43"/>
      <c r="H161" s="43"/>
      <c r="I161" s="46"/>
    </row>
    <row r="162" spans="2:9" ht="14.25" customHeight="1">
      <c r="B162" s="44"/>
      <c r="C162" s="42"/>
      <c r="E162" s="4"/>
      <c r="F162" s="45"/>
      <c r="G162" s="43"/>
      <c r="H162" s="43"/>
      <c r="I162" s="46"/>
    </row>
    <row r="163" spans="2:9" ht="14.25" customHeight="1">
      <c r="B163" s="44"/>
      <c r="C163" s="42"/>
      <c r="E163" s="4"/>
      <c r="F163" s="45"/>
      <c r="G163" s="43"/>
      <c r="H163" s="43"/>
      <c r="I163" s="46"/>
    </row>
    <row r="164" spans="2:9" ht="14.25" customHeight="1">
      <c r="B164" s="44"/>
      <c r="C164" s="42"/>
      <c r="E164" s="4"/>
      <c r="F164" s="45"/>
      <c r="G164" s="43"/>
      <c r="H164" s="43"/>
      <c r="I164" s="46"/>
    </row>
    <row r="165" spans="2:9" ht="14.25" customHeight="1">
      <c r="B165" s="44"/>
      <c r="C165" s="42"/>
      <c r="E165" s="4"/>
      <c r="F165" s="45"/>
      <c r="G165" s="43"/>
      <c r="H165" s="43"/>
      <c r="I165" s="46"/>
    </row>
    <row r="166" spans="2:9" ht="14.25" customHeight="1">
      <c r="B166" s="44"/>
      <c r="C166" s="42"/>
      <c r="E166" s="4"/>
      <c r="F166" s="45"/>
      <c r="G166" s="43"/>
      <c r="H166" s="43"/>
      <c r="I166" s="46"/>
    </row>
    <row r="167" spans="2:9" ht="14.25" customHeight="1">
      <c r="B167" s="44"/>
      <c r="C167" s="42"/>
      <c r="E167" s="4"/>
      <c r="F167" s="45"/>
      <c r="G167" s="43"/>
      <c r="H167" s="43"/>
      <c r="I167" s="46"/>
    </row>
    <row r="168" spans="2:9" ht="14.25" customHeight="1">
      <c r="B168" s="44"/>
      <c r="C168" s="42"/>
      <c r="E168" s="4"/>
      <c r="F168" s="45"/>
      <c r="G168" s="43"/>
      <c r="H168" s="43"/>
      <c r="I168" s="46"/>
    </row>
    <row r="169" spans="2:9" ht="14.25" customHeight="1">
      <c r="B169" s="44"/>
      <c r="C169" s="42"/>
      <c r="E169" s="4"/>
      <c r="F169" s="45"/>
      <c r="G169" s="43"/>
      <c r="H169" s="43"/>
      <c r="I169" s="46"/>
    </row>
    <row r="170" spans="2:9" ht="14.25" customHeight="1">
      <c r="B170" s="44"/>
      <c r="C170" s="42"/>
      <c r="E170" s="4"/>
      <c r="F170" s="45"/>
      <c r="G170" s="43"/>
      <c r="H170" s="43"/>
      <c r="I170" s="46"/>
    </row>
    <row r="171" spans="2:9" ht="14.25" customHeight="1">
      <c r="B171" s="44"/>
      <c r="C171" s="42"/>
      <c r="E171" s="4"/>
      <c r="F171" s="45"/>
      <c r="G171" s="43"/>
      <c r="H171" s="43"/>
      <c r="I171" s="46"/>
    </row>
    <row r="172" spans="2:9" ht="14.25" customHeight="1">
      <c r="B172" s="44"/>
      <c r="C172" s="42"/>
      <c r="E172" s="4"/>
      <c r="F172" s="45"/>
      <c r="G172" s="43"/>
      <c r="H172" s="43"/>
      <c r="I172" s="46"/>
    </row>
    <row r="173" spans="2:9" ht="14.25" customHeight="1">
      <c r="B173" s="44"/>
      <c r="C173" s="42"/>
      <c r="E173" s="4"/>
      <c r="F173" s="45"/>
      <c r="G173" s="43"/>
      <c r="H173" s="43"/>
      <c r="I173" s="46"/>
    </row>
    <row r="174" spans="2:9" ht="14.25" customHeight="1">
      <c r="B174" s="44"/>
      <c r="C174" s="42"/>
      <c r="E174" s="4"/>
      <c r="F174" s="45"/>
      <c r="G174" s="43"/>
      <c r="H174" s="43"/>
      <c r="I174" s="46"/>
    </row>
    <row r="175" spans="2:9" ht="14.25" customHeight="1">
      <c r="B175" s="44"/>
      <c r="C175" s="42"/>
      <c r="E175" s="4"/>
      <c r="F175" s="45"/>
      <c r="G175" s="43"/>
      <c r="H175" s="43"/>
      <c r="I175" s="46"/>
    </row>
    <row r="176" spans="2:9" ht="14.25" customHeight="1">
      <c r="B176" s="44"/>
      <c r="C176" s="42"/>
      <c r="E176" s="4"/>
      <c r="F176" s="45"/>
      <c r="G176" s="43"/>
      <c r="H176" s="43"/>
      <c r="I176" s="46"/>
    </row>
    <row r="177" spans="2:9" ht="14.25" customHeight="1">
      <c r="B177" s="44"/>
      <c r="C177" s="42"/>
      <c r="E177" s="4"/>
      <c r="F177" s="45"/>
      <c r="G177" s="43"/>
      <c r="H177" s="43"/>
      <c r="I177" s="46"/>
    </row>
    <row r="178" spans="2:9" ht="14.25" customHeight="1">
      <c r="B178" s="44"/>
      <c r="C178" s="42"/>
      <c r="E178" s="4"/>
      <c r="F178" s="45"/>
      <c r="G178" s="43"/>
      <c r="H178" s="43"/>
      <c r="I178" s="46"/>
    </row>
    <row r="179" spans="2:9" ht="14.25" customHeight="1">
      <c r="B179" s="44"/>
      <c r="C179" s="42"/>
      <c r="E179" s="4"/>
      <c r="F179" s="45"/>
      <c r="G179" s="43"/>
      <c r="H179" s="43"/>
      <c r="I179" s="46"/>
    </row>
    <row r="180" spans="2:9" ht="14.25" customHeight="1">
      <c r="B180" s="44"/>
      <c r="C180" s="42"/>
      <c r="E180" s="4"/>
      <c r="F180" s="45"/>
      <c r="G180" s="43"/>
      <c r="H180" s="43"/>
      <c r="I180" s="46"/>
    </row>
    <row r="181" spans="2:9" ht="14.25" customHeight="1">
      <c r="B181" s="44"/>
      <c r="C181" s="42"/>
      <c r="E181" s="4"/>
      <c r="F181" s="45"/>
      <c r="G181" s="43"/>
      <c r="H181" s="43"/>
      <c r="I181" s="46"/>
    </row>
    <row r="182" spans="2:9" ht="14.25" customHeight="1">
      <c r="B182" s="44"/>
      <c r="C182" s="42"/>
      <c r="E182" s="4"/>
      <c r="F182" s="45"/>
      <c r="G182" s="43"/>
      <c r="H182" s="43"/>
      <c r="I182" s="46"/>
    </row>
    <row r="183" spans="2:9" ht="14.25" customHeight="1">
      <c r="B183" s="44"/>
      <c r="C183" s="42"/>
      <c r="E183" s="4"/>
      <c r="F183" s="45"/>
      <c r="G183" s="43"/>
      <c r="H183" s="43"/>
      <c r="I183" s="46"/>
    </row>
    <row r="184" spans="2:9" ht="14.25" customHeight="1">
      <c r="B184" s="44"/>
      <c r="C184" s="42"/>
      <c r="E184" s="4"/>
      <c r="F184" s="45"/>
      <c r="G184" s="43"/>
      <c r="H184" s="43"/>
      <c r="I184" s="46"/>
    </row>
    <row r="185" spans="2:9" ht="14.25" customHeight="1">
      <c r="B185" s="44"/>
      <c r="C185" s="42"/>
      <c r="E185" s="4"/>
      <c r="F185" s="45"/>
      <c r="G185" s="43"/>
      <c r="H185" s="43"/>
      <c r="I185" s="46"/>
    </row>
    <row r="186" spans="2:9" ht="14.25" customHeight="1">
      <c r="B186" s="44"/>
      <c r="C186" s="42"/>
      <c r="E186" s="4"/>
      <c r="F186" s="45"/>
      <c r="G186" s="43"/>
      <c r="H186" s="43"/>
      <c r="I186" s="46"/>
    </row>
    <row r="187" spans="2:9" ht="14.25" customHeight="1">
      <c r="B187" s="44"/>
      <c r="C187" s="42"/>
      <c r="E187" s="4"/>
      <c r="F187" s="45"/>
      <c r="G187" s="43"/>
      <c r="H187" s="43"/>
      <c r="I187" s="46"/>
    </row>
    <row r="188" spans="2:9" ht="14.25" customHeight="1">
      <c r="B188" s="44"/>
      <c r="C188" s="42"/>
      <c r="E188" s="4"/>
      <c r="F188" s="45"/>
      <c r="G188" s="43"/>
      <c r="H188" s="43"/>
      <c r="I188" s="46"/>
    </row>
    <row r="189" spans="2:9" ht="14.25" customHeight="1">
      <c r="B189" s="44"/>
      <c r="C189" s="42"/>
      <c r="E189" s="4"/>
      <c r="F189" s="45"/>
      <c r="G189" s="43"/>
      <c r="H189" s="43"/>
      <c r="I189" s="46"/>
    </row>
    <row r="190" spans="2:9" ht="14.25" customHeight="1">
      <c r="B190" s="44"/>
      <c r="C190" s="42"/>
      <c r="E190" s="4"/>
      <c r="F190" s="45"/>
      <c r="G190" s="43"/>
      <c r="H190" s="43"/>
      <c r="I190" s="46"/>
    </row>
    <row r="191" spans="2:9" ht="14.25" customHeight="1">
      <c r="B191" s="44"/>
      <c r="C191" s="42"/>
      <c r="E191" s="4"/>
      <c r="F191" s="45"/>
      <c r="G191" s="43"/>
      <c r="H191" s="43"/>
      <c r="I191" s="46"/>
    </row>
    <row r="192" spans="2:9" ht="14.25" customHeight="1">
      <c r="B192" s="44"/>
      <c r="C192" s="42"/>
      <c r="E192" s="4"/>
      <c r="F192" s="45"/>
      <c r="G192" s="43"/>
      <c r="H192" s="43"/>
      <c r="I192" s="46"/>
    </row>
    <row r="193" spans="2:9" ht="14.25" customHeight="1">
      <c r="B193" s="44"/>
      <c r="C193" s="42"/>
      <c r="E193" s="4"/>
      <c r="F193" s="45"/>
      <c r="G193" s="43"/>
      <c r="H193" s="43"/>
      <c r="I193" s="46"/>
    </row>
    <row r="194" spans="2:9" ht="14.25" customHeight="1">
      <c r="B194" s="44"/>
      <c r="C194" s="42"/>
      <c r="E194" s="4"/>
      <c r="F194" s="45"/>
      <c r="G194" s="43"/>
      <c r="H194" s="43"/>
      <c r="I194" s="46"/>
    </row>
    <row r="195" spans="2:9" ht="14.25" customHeight="1">
      <c r="B195" s="44"/>
      <c r="C195" s="42"/>
      <c r="E195" s="4"/>
      <c r="F195" s="45"/>
      <c r="G195" s="43"/>
      <c r="H195" s="43"/>
      <c r="I195" s="46"/>
    </row>
    <row r="196" spans="2:9" ht="14.25" customHeight="1">
      <c r="B196" s="44"/>
      <c r="C196" s="42"/>
      <c r="E196" s="4"/>
      <c r="F196" s="45"/>
      <c r="G196" s="43"/>
      <c r="H196" s="43"/>
      <c r="I196" s="46"/>
    </row>
    <row r="197" spans="2:9" ht="14.25" customHeight="1">
      <c r="B197" s="44"/>
      <c r="C197" s="42"/>
      <c r="E197" s="4"/>
      <c r="F197" s="45"/>
      <c r="G197" s="43"/>
      <c r="H197" s="43"/>
      <c r="I197" s="46"/>
    </row>
    <row r="198" spans="2:9" ht="14.25" customHeight="1">
      <c r="B198" s="44"/>
      <c r="C198" s="42"/>
      <c r="E198" s="4"/>
      <c r="F198" s="45"/>
      <c r="G198" s="43"/>
      <c r="H198" s="43"/>
      <c r="I198" s="46"/>
    </row>
    <row r="199" spans="2:9" ht="14.25" customHeight="1">
      <c r="B199" s="44"/>
      <c r="C199" s="42"/>
      <c r="E199" s="4"/>
      <c r="F199" s="45"/>
      <c r="G199" s="43"/>
      <c r="H199" s="43"/>
      <c r="I199" s="46"/>
    </row>
    <row r="200" spans="2:9" ht="14.25" customHeight="1">
      <c r="B200" s="44"/>
      <c r="C200" s="42"/>
      <c r="E200" s="4"/>
      <c r="F200" s="45"/>
      <c r="G200" s="43"/>
      <c r="H200" s="43"/>
      <c r="I200" s="46"/>
    </row>
    <row r="201" spans="2:9" ht="14.25" customHeight="1">
      <c r="B201" s="44"/>
      <c r="C201" s="42"/>
      <c r="E201" s="4"/>
      <c r="F201" s="45"/>
      <c r="G201" s="43"/>
      <c r="H201" s="43"/>
      <c r="I201" s="46"/>
    </row>
    <row r="202" spans="2:9" ht="14.25" customHeight="1">
      <c r="B202" s="44"/>
      <c r="C202" s="42"/>
      <c r="E202" s="4"/>
      <c r="F202" s="45"/>
      <c r="G202" s="43"/>
      <c r="H202" s="43"/>
      <c r="I202" s="46"/>
    </row>
    <row r="203" spans="2:9" ht="14.25" customHeight="1">
      <c r="B203" s="44"/>
      <c r="C203" s="42"/>
      <c r="E203" s="4"/>
      <c r="F203" s="45"/>
      <c r="G203" s="43"/>
      <c r="H203" s="43"/>
      <c r="I203" s="46"/>
    </row>
    <row r="204" spans="2:9" ht="14.25" customHeight="1">
      <c r="B204" s="44"/>
      <c r="C204" s="42"/>
      <c r="E204" s="4"/>
      <c r="F204" s="45"/>
      <c r="G204" s="43"/>
      <c r="H204" s="43"/>
      <c r="I204" s="46"/>
    </row>
    <row r="205" spans="2:9" ht="14.25" customHeight="1">
      <c r="B205" s="44"/>
      <c r="C205" s="42"/>
      <c r="E205" s="4"/>
      <c r="F205" s="45"/>
      <c r="G205" s="43"/>
      <c r="H205" s="43"/>
      <c r="I205" s="46"/>
    </row>
    <row r="206" spans="2:9" ht="14.25" customHeight="1">
      <c r="B206" s="44"/>
      <c r="C206" s="42"/>
      <c r="E206" s="4"/>
      <c r="F206" s="45"/>
      <c r="G206" s="43"/>
      <c r="H206" s="43"/>
      <c r="I206" s="46"/>
    </row>
    <row r="207" spans="2:9" ht="14.25" customHeight="1">
      <c r="B207" s="44"/>
      <c r="C207" s="42"/>
      <c r="E207" s="4"/>
      <c r="F207" s="45"/>
      <c r="G207" s="43"/>
      <c r="H207" s="43"/>
      <c r="I207" s="46"/>
    </row>
    <row r="208" spans="2:9" ht="14.25" customHeight="1">
      <c r="B208" s="44"/>
      <c r="C208" s="42"/>
      <c r="E208" s="4"/>
      <c r="F208" s="45"/>
      <c r="G208" s="43"/>
      <c r="H208" s="43"/>
      <c r="I208" s="46"/>
    </row>
    <row r="209" spans="2:9" ht="14.25" customHeight="1">
      <c r="B209" s="44"/>
      <c r="C209" s="42"/>
      <c r="E209" s="4"/>
      <c r="F209" s="45"/>
      <c r="G209" s="43"/>
      <c r="H209" s="43"/>
      <c r="I209" s="46"/>
    </row>
    <row r="210" spans="2:9" ht="14.25" customHeight="1">
      <c r="B210" s="44"/>
      <c r="C210" s="42"/>
      <c r="E210" s="4"/>
      <c r="F210" s="45"/>
      <c r="G210" s="43"/>
      <c r="H210" s="43"/>
      <c r="I210" s="46"/>
    </row>
    <row r="211" spans="2:9" ht="14.25" customHeight="1">
      <c r="B211" s="44"/>
      <c r="C211" s="42"/>
      <c r="E211" s="4"/>
      <c r="F211" s="45"/>
      <c r="G211" s="43"/>
      <c r="H211" s="43"/>
      <c r="I211" s="46"/>
    </row>
    <row r="212" spans="2:9" ht="14.25" customHeight="1">
      <c r="B212" s="44"/>
      <c r="C212" s="42"/>
      <c r="E212" s="4"/>
      <c r="F212" s="45"/>
      <c r="G212" s="43"/>
      <c r="H212" s="43"/>
      <c r="I212" s="46"/>
    </row>
    <row r="213" spans="2:9" ht="14.25" customHeight="1">
      <c r="B213" s="44"/>
      <c r="C213" s="42"/>
      <c r="E213" s="4"/>
      <c r="F213" s="45"/>
      <c r="G213" s="43"/>
      <c r="H213" s="43"/>
      <c r="I213" s="46"/>
    </row>
    <row r="214" spans="2:9" ht="14.25" customHeight="1">
      <c r="B214" s="44"/>
      <c r="C214" s="42"/>
      <c r="E214" s="4"/>
      <c r="F214" s="45"/>
      <c r="G214" s="43"/>
      <c r="H214" s="43"/>
      <c r="I214" s="46"/>
    </row>
    <row r="215" spans="2:9" ht="14.25" customHeight="1">
      <c r="B215" s="44"/>
      <c r="C215" s="42"/>
      <c r="E215" s="4"/>
      <c r="F215" s="45"/>
      <c r="G215" s="43"/>
      <c r="H215" s="43"/>
      <c r="I215" s="46"/>
    </row>
    <row r="216" spans="2:9" ht="14.25" customHeight="1">
      <c r="B216" s="44"/>
      <c r="C216" s="42"/>
      <c r="E216" s="4"/>
      <c r="F216" s="45"/>
      <c r="G216" s="43"/>
      <c r="H216" s="43"/>
      <c r="I216" s="46"/>
    </row>
    <row r="217" spans="2:9" ht="14.25" customHeight="1">
      <c r="B217" s="44"/>
      <c r="C217" s="42"/>
      <c r="E217" s="4"/>
      <c r="F217" s="45"/>
      <c r="G217" s="43"/>
      <c r="H217" s="43"/>
      <c r="I217" s="46"/>
    </row>
    <row r="218" spans="2:9" ht="14.25" customHeight="1">
      <c r="B218" s="44"/>
      <c r="C218" s="42"/>
      <c r="E218" s="4"/>
      <c r="F218" s="45"/>
      <c r="G218" s="43"/>
      <c r="H218" s="43"/>
      <c r="I218" s="46"/>
    </row>
    <row r="219" spans="2:9" ht="14.25" customHeight="1">
      <c r="B219" s="44"/>
      <c r="C219" s="42"/>
      <c r="E219" s="4"/>
      <c r="F219" s="45"/>
      <c r="G219" s="43"/>
      <c r="H219" s="43"/>
      <c r="I219" s="46"/>
    </row>
    <row r="220" spans="2:9" ht="14.25" customHeight="1">
      <c r="B220" s="44"/>
      <c r="C220" s="42"/>
      <c r="E220" s="4"/>
      <c r="F220" s="45"/>
      <c r="G220" s="43"/>
      <c r="H220" s="43"/>
      <c r="I220" s="46"/>
    </row>
    <row r="221" spans="2:9" ht="14.25" customHeight="1">
      <c r="B221" s="44"/>
      <c r="C221" s="42"/>
      <c r="E221" s="4"/>
      <c r="F221" s="45"/>
      <c r="G221" s="43"/>
      <c r="H221" s="43"/>
      <c r="I221" s="46"/>
    </row>
    <row r="222" spans="2:9" ht="14.25" customHeight="1">
      <c r="B222" s="44"/>
      <c r="C222" s="42"/>
      <c r="E222" s="4"/>
      <c r="F222" s="45"/>
      <c r="G222" s="43"/>
      <c r="H222" s="43"/>
      <c r="I222" s="46"/>
    </row>
    <row r="223" spans="2:9" ht="14.25" customHeight="1">
      <c r="B223" s="44"/>
      <c r="C223" s="42"/>
      <c r="E223" s="4"/>
      <c r="F223" s="45"/>
      <c r="G223" s="43"/>
      <c r="H223" s="43"/>
      <c r="I223" s="46"/>
    </row>
    <row r="224" spans="2:9" ht="14.25" customHeight="1">
      <c r="B224" s="44"/>
      <c r="C224" s="42"/>
      <c r="E224" s="4"/>
      <c r="F224" s="45"/>
      <c r="G224" s="43"/>
      <c r="H224" s="43"/>
      <c r="I224" s="46"/>
    </row>
    <row r="225" spans="2:9" ht="14.25" customHeight="1">
      <c r="B225" s="44"/>
      <c r="C225" s="42"/>
      <c r="E225" s="4"/>
      <c r="F225" s="45"/>
      <c r="G225" s="43"/>
      <c r="H225" s="43"/>
      <c r="I225" s="46"/>
    </row>
    <row r="226" spans="2:9" ht="14.25" customHeight="1">
      <c r="B226" s="44"/>
      <c r="C226" s="42"/>
      <c r="E226" s="4"/>
      <c r="F226" s="45"/>
      <c r="G226" s="43"/>
      <c r="H226" s="43"/>
      <c r="I226" s="46"/>
    </row>
    <row r="227" spans="2:9" ht="14.25" customHeight="1">
      <c r="B227" s="44"/>
      <c r="C227" s="42"/>
      <c r="E227" s="4"/>
      <c r="F227" s="45"/>
      <c r="G227" s="43"/>
      <c r="H227" s="43"/>
      <c r="I227" s="46"/>
    </row>
    <row r="228" spans="2:9" ht="14.25" customHeight="1">
      <c r="B228" s="44"/>
      <c r="C228" s="42"/>
      <c r="E228" s="4"/>
      <c r="F228" s="45"/>
      <c r="G228" s="43"/>
      <c r="H228" s="43"/>
      <c r="I228" s="46"/>
    </row>
    <row r="229" spans="2:9" ht="14.25" customHeight="1">
      <c r="B229" s="44"/>
      <c r="C229" s="42"/>
      <c r="E229" s="4"/>
      <c r="F229" s="45"/>
      <c r="G229" s="43"/>
      <c r="H229" s="43"/>
      <c r="I229" s="46"/>
    </row>
    <row r="230" spans="2:9" ht="14.25" customHeight="1">
      <c r="B230" s="44"/>
      <c r="C230" s="42"/>
      <c r="E230" s="4"/>
      <c r="F230" s="45"/>
      <c r="G230" s="43"/>
      <c r="H230" s="43"/>
      <c r="I230" s="46"/>
    </row>
    <row r="231" spans="2:9" ht="14.25" customHeight="1">
      <c r="B231" s="44"/>
      <c r="C231" s="42"/>
      <c r="E231" s="4"/>
      <c r="F231" s="45"/>
      <c r="G231" s="43"/>
      <c r="H231" s="43"/>
      <c r="I231" s="46"/>
    </row>
    <row r="232" spans="2:9" ht="14.25" customHeight="1">
      <c r="B232" s="44"/>
      <c r="C232" s="42"/>
      <c r="E232" s="4"/>
      <c r="F232" s="45"/>
      <c r="G232" s="43"/>
      <c r="H232" s="43"/>
      <c r="I232" s="46"/>
    </row>
    <row r="233" spans="2:9" ht="14.25" customHeight="1">
      <c r="B233" s="44"/>
      <c r="C233" s="42"/>
      <c r="E233" s="4"/>
      <c r="F233" s="45"/>
      <c r="G233" s="43"/>
      <c r="H233" s="43"/>
      <c r="I233" s="46"/>
    </row>
    <row r="234" spans="2:9" ht="14.25" customHeight="1">
      <c r="B234" s="44"/>
      <c r="C234" s="42"/>
      <c r="E234" s="4"/>
      <c r="F234" s="45"/>
      <c r="G234" s="43"/>
      <c r="H234" s="43"/>
      <c r="I234" s="46"/>
    </row>
    <row r="235" spans="2:9" ht="14.25" customHeight="1">
      <c r="B235" s="44"/>
      <c r="C235" s="42"/>
      <c r="E235" s="4"/>
      <c r="F235" s="45"/>
      <c r="G235" s="43"/>
      <c r="H235" s="43"/>
      <c r="I235" s="46"/>
    </row>
    <row r="236" spans="2:9" ht="14.25" customHeight="1">
      <c r="B236" s="44"/>
      <c r="C236" s="42"/>
      <c r="E236" s="4"/>
      <c r="F236" s="45"/>
      <c r="G236" s="43"/>
      <c r="H236" s="43"/>
      <c r="I236" s="46"/>
    </row>
    <row r="237" spans="2:9" ht="14.25" customHeight="1">
      <c r="B237" s="44"/>
      <c r="C237" s="42"/>
      <c r="E237" s="4"/>
      <c r="F237" s="45"/>
      <c r="G237" s="43"/>
      <c r="H237" s="43"/>
      <c r="I237" s="46"/>
    </row>
    <row r="238" spans="2:9" ht="14.25" customHeight="1">
      <c r="B238" s="44"/>
      <c r="C238" s="42"/>
      <c r="E238" s="4"/>
      <c r="F238" s="45"/>
      <c r="G238" s="43"/>
      <c r="H238" s="43"/>
      <c r="I238" s="46"/>
    </row>
    <row r="239" spans="2:9" ht="14.25" customHeight="1">
      <c r="B239" s="44"/>
      <c r="C239" s="42"/>
      <c r="E239" s="4"/>
      <c r="F239" s="45"/>
      <c r="G239" s="43"/>
      <c r="H239" s="43"/>
      <c r="I239" s="46"/>
    </row>
    <row r="240" spans="2:9" ht="14.25" customHeight="1">
      <c r="B240" s="44"/>
      <c r="C240" s="42"/>
      <c r="E240" s="4"/>
      <c r="F240" s="45"/>
      <c r="G240" s="43"/>
      <c r="H240" s="43"/>
      <c r="I240" s="46"/>
    </row>
    <row r="241" spans="2:9" ht="14.25" customHeight="1">
      <c r="B241" s="44"/>
      <c r="C241" s="42"/>
      <c r="E241" s="4"/>
      <c r="F241" s="45"/>
      <c r="G241" s="43"/>
      <c r="H241" s="43"/>
      <c r="I241" s="46"/>
    </row>
    <row r="242" spans="2:9" ht="14.25" customHeight="1">
      <c r="B242" s="44"/>
      <c r="C242" s="42"/>
      <c r="E242" s="4"/>
      <c r="F242" s="45"/>
      <c r="G242" s="43"/>
      <c r="H242" s="43"/>
      <c r="I242" s="46"/>
    </row>
    <row r="243" spans="2:9" ht="14.25" customHeight="1">
      <c r="B243" s="44"/>
      <c r="C243" s="42"/>
      <c r="E243" s="4"/>
      <c r="F243" s="45"/>
      <c r="G243" s="43"/>
      <c r="H243" s="43"/>
      <c r="I243" s="46"/>
    </row>
    <row r="244" spans="2:9" ht="14.25" customHeight="1">
      <c r="B244" s="44"/>
      <c r="C244" s="42"/>
      <c r="E244" s="4"/>
      <c r="F244" s="45"/>
      <c r="G244" s="43"/>
      <c r="H244" s="43"/>
      <c r="I244" s="46"/>
    </row>
    <row r="245" spans="2:9" ht="14.25" customHeight="1">
      <c r="B245" s="44"/>
      <c r="C245" s="42"/>
      <c r="E245" s="4"/>
      <c r="F245" s="45"/>
      <c r="G245" s="43"/>
      <c r="H245" s="43"/>
      <c r="I245" s="46"/>
    </row>
    <row r="246" spans="2:9" ht="14.25" customHeight="1">
      <c r="B246" s="44"/>
      <c r="C246" s="42"/>
      <c r="E246" s="4"/>
      <c r="F246" s="45"/>
      <c r="G246" s="43"/>
      <c r="H246" s="43"/>
      <c r="I246" s="46"/>
    </row>
    <row r="247" spans="2:9" ht="14.25" customHeight="1">
      <c r="B247" s="44"/>
      <c r="C247" s="42"/>
      <c r="E247" s="4"/>
      <c r="F247" s="45"/>
      <c r="G247" s="43"/>
      <c r="H247" s="43"/>
      <c r="I247" s="46"/>
    </row>
    <row r="248" spans="2:9" ht="14.25" customHeight="1">
      <c r="B248" s="44"/>
      <c r="C248" s="42"/>
      <c r="E248" s="4"/>
      <c r="F248" s="45"/>
      <c r="G248" s="43"/>
      <c r="H248" s="43"/>
      <c r="I248" s="46"/>
    </row>
    <row r="249" spans="2:9" ht="14.25" customHeight="1">
      <c r="B249" s="44"/>
      <c r="C249" s="42"/>
      <c r="E249" s="4"/>
      <c r="F249" s="45"/>
      <c r="G249" s="43"/>
      <c r="H249" s="43"/>
      <c r="I249" s="46"/>
    </row>
    <row r="250" spans="2:9" ht="14.25" customHeight="1">
      <c r="B250" s="44"/>
      <c r="C250" s="42"/>
      <c r="E250" s="4"/>
      <c r="F250" s="45"/>
      <c r="G250" s="43"/>
      <c r="H250" s="43"/>
      <c r="I250" s="46"/>
    </row>
    <row r="251" spans="2:9" ht="14.25" customHeight="1">
      <c r="B251" s="44"/>
      <c r="C251" s="42"/>
      <c r="E251" s="4"/>
      <c r="F251" s="45"/>
      <c r="G251" s="43"/>
      <c r="H251" s="43"/>
      <c r="I251" s="46"/>
    </row>
    <row r="252" spans="2:9" ht="14.25" customHeight="1">
      <c r="B252" s="44"/>
      <c r="C252" s="42"/>
      <c r="E252" s="4"/>
      <c r="F252" s="45"/>
      <c r="G252" s="43"/>
      <c r="H252" s="43"/>
      <c r="I252" s="46"/>
    </row>
    <row r="253" spans="2:9" ht="14.25" customHeight="1">
      <c r="B253" s="44"/>
      <c r="C253" s="42"/>
      <c r="E253" s="4"/>
      <c r="F253" s="45"/>
      <c r="G253" s="43"/>
      <c r="H253" s="43"/>
      <c r="I253" s="46"/>
    </row>
    <row r="254" spans="2:9" ht="14.25" customHeight="1">
      <c r="B254" s="44"/>
      <c r="C254" s="42"/>
      <c r="E254" s="4"/>
      <c r="F254" s="45"/>
      <c r="G254" s="43"/>
      <c r="H254" s="43"/>
      <c r="I254" s="46"/>
    </row>
    <row r="255" spans="2:9" ht="14.25" customHeight="1">
      <c r="B255" s="44"/>
      <c r="C255" s="42"/>
      <c r="E255" s="4"/>
      <c r="F255" s="45"/>
      <c r="G255" s="43"/>
      <c r="H255" s="43"/>
      <c r="I255" s="46"/>
    </row>
    <row r="256" spans="2:9" ht="14.25" customHeight="1">
      <c r="B256" s="44"/>
      <c r="C256" s="42"/>
      <c r="E256" s="4"/>
      <c r="F256" s="45"/>
      <c r="G256" s="43"/>
      <c r="H256" s="43"/>
      <c r="I256" s="46"/>
    </row>
    <row r="257" spans="2:9" ht="14.25" customHeight="1">
      <c r="B257" s="44"/>
      <c r="C257" s="42"/>
      <c r="E257" s="4"/>
      <c r="F257" s="45"/>
      <c r="G257" s="43"/>
      <c r="H257" s="43"/>
      <c r="I257" s="46"/>
    </row>
    <row r="258" spans="2:9" ht="14.25" customHeight="1">
      <c r="B258" s="44"/>
      <c r="C258" s="42"/>
      <c r="E258" s="4"/>
      <c r="F258" s="45"/>
      <c r="G258" s="43"/>
      <c r="H258" s="43"/>
      <c r="I258" s="46"/>
    </row>
    <row r="259" spans="2:9" ht="14.25" customHeight="1">
      <c r="B259" s="44"/>
      <c r="C259" s="42"/>
      <c r="E259" s="4"/>
      <c r="F259" s="45"/>
      <c r="G259" s="43"/>
      <c r="H259" s="43"/>
      <c r="I259" s="46"/>
    </row>
    <row r="260" spans="2:9" ht="14.25" customHeight="1">
      <c r="B260" s="44"/>
      <c r="C260" s="42"/>
      <c r="E260" s="4"/>
      <c r="F260" s="45"/>
      <c r="G260" s="43"/>
      <c r="H260" s="43"/>
      <c r="I260" s="46"/>
    </row>
    <row r="261" spans="2:9" ht="14.25" customHeight="1">
      <c r="B261" s="44"/>
      <c r="C261" s="42"/>
      <c r="E261" s="4"/>
      <c r="F261" s="45"/>
      <c r="G261" s="43"/>
      <c r="H261" s="43"/>
      <c r="I261" s="46"/>
    </row>
    <row r="262" spans="2:9" ht="14.25" customHeight="1">
      <c r="B262" s="44"/>
      <c r="C262" s="42"/>
      <c r="E262" s="4"/>
      <c r="F262" s="45"/>
      <c r="G262" s="43"/>
      <c r="H262" s="43"/>
      <c r="I262" s="46"/>
    </row>
    <row r="263" spans="2:9" ht="14.25" customHeight="1">
      <c r="B263" s="44"/>
      <c r="C263" s="42"/>
      <c r="E263" s="4"/>
      <c r="F263" s="45"/>
      <c r="G263" s="43"/>
      <c r="H263" s="43"/>
      <c r="I263" s="46"/>
    </row>
    <row r="264" spans="2:9" ht="14.25" customHeight="1">
      <c r="B264" s="44"/>
      <c r="C264" s="42"/>
      <c r="E264" s="4"/>
      <c r="F264" s="45"/>
      <c r="G264" s="43"/>
      <c r="H264" s="43"/>
      <c r="I264" s="46"/>
    </row>
    <row r="265" spans="2:9" ht="14.25" customHeight="1">
      <c r="B265" s="44"/>
      <c r="C265" s="42"/>
      <c r="E265" s="4"/>
      <c r="F265" s="45"/>
      <c r="G265" s="43"/>
      <c r="H265" s="43"/>
      <c r="I265" s="46"/>
    </row>
    <row r="266" spans="2:9" ht="14.25" customHeight="1">
      <c r="B266" s="44"/>
      <c r="C266" s="42"/>
      <c r="E266" s="4"/>
      <c r="F266" s="45"/>
      <c r="G266" s="43"/>
      <c r="H266" s="43"/>
      <c r="I266" s="46"/>
    </row>
    <row r="267" spans="2:9" ht="14.25" customHeight="1">
      <c r="B267" s="44"/>
      <c r="C267" s="42"/>
      <c r="E267" s="4"/>
      <c r="F267" s="45"/>
      <c r="G267" s="43"/>
      <c r="H267" s="43"/>
      <c r="I267" s="46"/>
    </row>
    <row r="268" spans="2:9" ht="14.25" customHeight="1">
      <c r="B268" s="44"/>
      <c r="C268" s="42"/>
      <c r="E268" s="4"/>
      <c r="F268" s="45"/>
      <c r="G268" s="43"/>
      <c r="H268" s="43"/>
      <c r="I268" s="46"/>
    </row>
    <row r="269" spans="2:9" ht="14.25" customHeight="1">
      <c r="B269" s="44"/>
      <c r="C269" s="42"/>
      <c r="E269" s="4"/>
      <c r="F269" s="45"/>
      <c r="G269" s="43"/>
      <c r="H269" s="43"/>
      <c r="I269" s="46"/>
    </row>
    <row r="270" spans="2:9" ht="14.25" customHeight="1">
      <c r="B270" s="44"/>
      <c r="C270" s="42"/>
      <c r="E270" s="4"/>
      <c r="F270" s="45"/>
      <c r="G270" s="43"/>
      <c r="H270" s="43"/>
      <c r="I270" s="46"/>
    </row>
    <row r="271" spans="2:9" ht="14.25" customHeight="1">
      <c r="B271" s="44"/>
      <c r="C271" s="42"/>
      <c r="E271" s="4"/>
      <c r="F271" s="45"/>
      <c r="G271" s="43"/>
      <c r="H271" s="43"/>
      <c r="I271" s="46"/>
    </row>
    <row r="272" spans="2:9" ht="14.25" customHeight="1">
      <c r="B272" s="44"/>
      <c r="C272" s="42"/>
      <c r="E272" s="4"/>
      <c r="F272" s="45"/>
      <c r="G272" s="43"/>
      <c r="H272" s="43"/>
      <c r="I272" s="46"/>
    </row>
    <row r="273" spans="2:9" ht="14.25" customHeight="1">
      <c r="B273" s="44"/>
      <c r="C273" s="42"/>
      <c r="E273" s="4"/>
      <c r="F273" s="45"/>
      <c r="G273" s="43"/>
      <c r="H273" s="43"/>
      <c r="I273" s="46"/>
    </row>
    <row r="274" spans="2:9" ht="14.25" customHeight="1">
      <c r="B274" s="44"/>
      <c r="C274" s="42"/>
      <c r="E274" s="4"/>
      <c r="F274" s="45"/>
      <c r="G274" s="43"/>
      <c r="H274" s="43"/>
      <c r="I274" s="46"/>
    </row>
    <row r="275" spans="2:9" ht="14.25" customHeight="1">
      <c r="B275" s="44"/>
      <c r="C275" s="42"/>
      <c r="E275" s="4"/>
      <c r="F275" s="45"/>
      <c r="G275" s="43"/>
      <c r="H275" s="43"/>
      <c r="I275" s="46"/>
    </row>
    <row r="276" spans="2:9" ht="14.25" customHeight="1">
      <c r="B276" s="44"/>
      <c r="C276" s="42"/>
      <c r="E276" s="4"/>
      <c r="F276" s="45"/>
      <c r="G276" s="43"/>
      <c r="H276" s="43"/>
      <c r="I276" s="46"/>
    </row>
    <row r="277" spans="2:9" ht="14.25" customHeight="1">
      <c r="B277" s="44"/>
      <c r="C277" s="42"/>
      <c r="E277" s="4"/>
      <c r="F277" s="45"/>
      <c r="G277" s="43"/>
      <c r="H277" s="43"/>
      <c r="I277" s="46"/>
    </row>
    <row r="278" spans="2:9" ht="14.25" customHeight="1">
      <c r="B278" s="44"/>
      <c r="C278" s="42"/>
      <c r="E278" s="4"/>
      <c r="F278" s="45"/>
      <c r="G278" s="43"/>
      <c r="H278" s="43"/>
      <c r="I278" s="46"/>
    </row>
    <row r="279" spans="2:9" ht="14.25" customHeight="1">
      <c r="B279" s="44"/>
      <c r="C279" s="42"/>
      <c r="E279" s="4"/>
      <c r="F279" s="45"/>
      <c r="G279" s="43"/>
      <c r="H279" s="43"/>
      <c r="I279" s="46"/>
    </row>
    <row r="280" spans="2:9" ht="14.25" customHeight="1">
      <c r="B280" s="44"/>
      <c r="C280" s="42"/>
      <c r="E280" s="4"/>
      <c r="F280" s="45"/>
      <c r="G280" s="43"/>
      <c r="H280" s="43"/>
      <c r="I280" s="46"/>
    </row>
    <row r="281" spans="2:9" ht="14.25" customHeight="1">
      <c r="B281" s="44"/>
      <c r="C281" s="42"/>
      <c r="E281" s="4"/>
      <c r="F281" s="45"/>
      <c r="G281" s="43"/>
      <c r="H281" s="43"/>
      <c r="I281" s="46"/>
    </row>
    <row r="282" spans="2:9" ht="14.25" customHeight="1">
      <c r="B282" s="44"/>
      <c r="C282" s="42"/>
      <c r="E282" s="4"/>
      <c r="F282" s="45"/>
      <c r="G282" s="43"/>
      <c r="H282" s="43"/>
      <c r="I282" s="46"/>
    </row>
    <row r="283" spans="2:9" ht="14.25" customHeight="1">
      <c r="B283" s="44"/>
      <c r="C283" s="42"/>
      <c r="E283" s="4"/>
      <c r="F283" s="45"/>
      <c r="G283" s="43"/>
      <c r="H283" s="43"/>
      <c r="I283" s="46"/>
    </row>
    <row r="284" spans="2:9" ht="14.25" customHeight="1">
      <c r="B284" s="44"/>
      <c r="C284" s="42"/>
      <c r="E284" s="4"/>
      <c r="F284" s="45"/>
      <c r="G284" s="43"/>
      <c r="H284" s="43"/>
      <c r="I284" s="46"/>
    </row>
    <row r="285" spans="2:9" ht="14.25" customHeight="1">
      <c r="B285" s="44"/>
      <c r="C285" s="42"/>
      <c r="E285" s="4"/>
      <c r="F285" s="45"/>
      <c r="G285" s="43"/>
      <c r="H285" s="43"/>
      <c r="I285" s="46"/>
    </row>
    <row r="286" spans="2:9" ht="14.25" customHeight="1">
      <c r="B286" s="44"/>
      <c r="C286" s="42"/>
      <c r="E286" s="4"/>
      <c r="F286" s="45"/>
      <c r="G286" s="43"/>
      <c r="H286" s="43"/>
      <c r="I286" s="46"/>
    </row>
    <row r="287" spans="2:9" ht="14.25" customHeight="1">
      <c r="B287" s="44"/>
      <c r="C287" s="42"/>
      <c r="E287" s="4"/>
      <c r="F287" s="45"/>
      <c r="G287" s="43"/>
      <c r="H287" s="43"/>
      <c r="I287" s="46"/>
    </row>
    <row r="288" spans="2:9" ht="14.25" customHeight="1">
      <c r="B288" s="44"/>
      <c r="C288" s="42"/>
      <c r="E288" s="4"/>
      <c r="F288" s="45"/>
      <c r="G288" s="43"/>
      <c r="H288" s="43"/>
      <c r="I288" s="46"/>
    </row>
    <row r="289" spans="2:9" ht="14.25" customHeight="1">
      <c r="B289" s="44"/>
      <c r="C289" s="42"/>
      <c r="E289" s="4"/>
      <c r="F289" s="45"/>
      <c r="G289" s="43"/>
      <c r="H289" s="43"/>
      <c r="I289" s="46"/>
    </row>
    <row r="290" spans="2:9" ht="14.25" customHeight="1">
      <c r="B290" s="44"/>
      <c r="C290" s="42"/>
      <c r="E290" s="4"/>
      <c r="F290" s="45"/>
      <c r="G290" s="43"/>
      <c r="H290" s="43"/>
      <c r="I290" s="46"/>
    </row>
    <row r="291" spans="2:9" ht="14.25" customHeight="1">
      <c r="B291" s="44"/>
      <c r="C291" s="42"/>
      <c r="E291" s="4"/>
      <c r="F291" s="45"/>
      <c r="G291" s="43"/>
      <c r="H291" s="43"/>
      <c r="I291" s="46"/>
    </row>
    <row r="292" spans="2:9" ht="14.25" customHeight="1">
      <c r="B292" s="44"/>
      <c r="C292" s="42"/>
      <c r="E292" s="4"/>
      <c r="F292" s="45"/>
      <c r="G292" s="43"/>
      <c r="H292" s="43"/>
      <c r="I292" s="46"/>
    </row>
    <row r="293" spans="2:9" ht="14.25" customHeight="1">
      <c r="B293" s="44"/>
      <c r="C293" s="42"/>
      <c r="E293" s="4"/>
      <c r="F293" s="45"/>
      <c r="G293" s="43"/>
      <c r="H293" s="43"/>
      <c r="I293" s="46"/>
    </row>
    <row r="294" spans="2:9" ht="14.25" customHeight="1">
      <c r="B294" s="44"/>
      <c r="C294" s="42"/>
      <c r="E294" s="4"/>
      <c r="F294" s="45"/>
      <c r="G294" s="43"/>
      <c r="H294" s="43"/>
      <c r="I294" s="46"/>
    </row>
    <row r="295" spans="2:9" ht="14.25" customHeight="1">
      <c r="B295" s="44"/>
      <c r="C295" s="42"/>
      <c r="E295" s="4"/>
      <c r="F295" s="45"/>
      <c r="G295" s="43"/>
      <c r="H295" s="43"/>
      <c r="I295" s="46"/>
    </row>
    <row r="296" spans="2:9" ht="14.25" customHeight="1">
      <c r="B296" s="44"/>
      <c r="C296" s="42"/>
      <c r="E296" s="4"/>
      <c r="F296" s="45"/>
      <c r="G296" s="43"/>
      <c r="H296" s="43"/>
      <c r="I296" s="46"/>
    </row>
    <row r="297" spans="2:9" ht="14.25" customHeight="1">
      <c r="B297" s="44"/>
      <c r="C297" s="42"/>
      <c r="E297" s="4"/>
      <c r="F297" s="45"/>
      <c r="G297" s="43"/>
      <c r="H297" s="43"/>
      <c r="I297" s="46"/>
    </row>
    <row r="298" spans="2:9" ht="14.25" customHeight="1">
      <c r="B298" s="44"/>
      <c r="C298" s="42"/>
      <c r="E298" s="4"/>
      <c r="F298" s="45"/>
      <c r="G298" s="43"/>
      <c r="H298" s="43"/>
      <c r="I298" s="46"/>
    </row>
    <row r="299" spans="2:9" ht="14.25" customHeight="1">
      <c r="B299" s="44"/>
      <c r="C299" s="42"/>
      <c r="E299" s="4"/>
      <c r="F299" s="45"/>
      <c r="G299" s="43"/>
      <c r="H299" s="43"/>
      <c r="I299" s="46"/>
    </row>
    <row r="300" spans="2:9" ht="14.25" customHeight="1">
      <c r="B300" s="44"/>
      <c r="C300" s="42"/>
      <c r="E300" s="4"/>
      <c r="F300" s="45"/>
      <c r="G300" s="43"/>
      <c r="H300" s="43"/>
      <c r="I300" s="46"/>
    </row>
    <row r="301" spans="2:9" ht="14.25" customHeight="1">
      <c r="B301" s="44"/>
      <c r="C301" s="42"/>
      <c r="E301" s="4"/>
      <c r="F301" s="45"/>
      <c r="G301" s="43"/>
      <c r="H301" s="43"/>
      <c r="I301" s="46"/>
    </row>
    <row r="302" spans="2:9" ht="14.25" customHeight="1">
      <c r="B302" s="44"/>
      <c r="C302" s="42"/>
      <c r="E302" s="4"/>
      <c r="F302" s="45"/>
      <c r="G302" s="43"/>
      <c r="H302" s="43"/>
      <c r="I302" s="46"/>
    </row>
    <row r="303" spans="2:9" ht="14.25" customHeight="1">
      <c r="B303" s="44"/>
      <c r="C303" s="42"/>
      <c r="E303" s="4"/>
      <c r="F303" s="45"/>
      <c r="G303" s="43"/>
      <c r="H303" s="43"/>
      <c r="I303" s="46"/>
    </row>
    <row r="304" spans="2:9" ht="14.25" customHeight="1">
      <c r="B304" s="44"/>
      <c r="C304" s="42"/>
      <c r="E304" s="4"/>
      <c r="F304" s="45"/>
      <c r="G304" s="43"/>
      <c r="H304" s="43"/>
      <c r="I304" s="46"/>
    </row>
    <row r="305" spans="2:9" ht="14.25" customHeight="1">
      <c r="B305" s="44"/>
      <c r="C305" s="42"/>
      <c r="E305" s="4"/>
      <c r="F305" s="45"/>
      <c r="G305" s="43"/>
      <c r="H305" s="43"/>
      <c r="I305" s="46"/>
    </row>
    <row r="306" spans="2:9" ht="14.25" customHeight="1">
      <c r="B306" s="44"/>
      <c r="C306" s="42"/>
      <c r="E306" s="4"/>
      <c r="F306" s="45"/>
      <c r="G306" s="43"/>
      <c r="H306" s="43"/>
      <c r="I306" s="46"/>
    </row>
    <row r="307" spans="2:9" ht="14.25" customHeight="1">
      <c r="B307" s="44"/>
      <c r="C307" s="42"/>
      <c r="E307" s="4"/>
      <c r="F307" s="45"/>
      <c r="G307" s="43"/>
      <c r="H307" s="43"/>
      <c r="I307" s="46"/>
    </row>
    <row r="308" spans="2:9" ht="14.25" customHeight="1">
      <c r="B308" s="44"/>
      <c r="C308" s="42"/>
      <c r="E308" s="4"/>
      <c r="F308" s="45"/>
      <c r="G308" s="43"/>
      <c r="H308" s="43"/>
      <c r="I308" s="46"/>
    </row>
    <row r="309" spans="2:9" ht="14.25" customHeight="1">
      <c r="B309" s="44"/>
      <c r="C309" s="42"/>
      <c r="E309" s="4"/>
      <c r="F309" s="45"/>
      <c r="G309" s="43"/>
      <c r="H309" s="43"/>
      <c r="I309" s="46"/>
    </row>
    <row r="310" spans="2:9" ht="14.25" customHeight="1">
      <c r="B310" s="44"/>
      <c r="C310" s="42"/>
      <c r="E310" s="4"/>
      <c r="F310" s="45"/>
      <c r="G310" s="43"/>
      <c r="H310" s="43"/>
      <c r="I310" s="46"/>
    </row>
    <row r="311" spans="2:9" ht="14.25" customHeight="1">
      <c r="B311" s="44"/>
      <c r="C311" s="42"/>
      <c r="E311" s="4"/>
      <c r="F311" s="45"/>
      <c r="G311" s="43"/>
      <c r="H311" s="43"/>
      <c r="I311" s="46"/>
    </row>
    <row r="312" spans="2:9" ht="14.25" customHeight="1">
      <c r="B312" s="44"/>
      <c r="C312" s="42"/>
      <c r="E312" s="4"/>
      <c r="F312" s="45"/>
      <c r="G312" s="43"/>
      <c r="H312" s="43"/>
      <c r="I312" s="46"/>
    </row>
    <row r="313" spans="2:9" ht="14.25" customHeight="1">
      <c r="B313" s="44"/>
      <c r="C313" s="42"/>
      <c r="E313" s="4"/>
      <c r="F313" s="45"/>
      <c r="G313" s="43"/>
      <c r="H313" s="43"/>
      <c r="I313" s="46"/>
    </row>
    <row r="314" spans="2:9" ht="14.25" customHeight="1">
      <c r="B314" s="44"/>
      <c r="C314" s="42"/>
      <c r="E314" s="4"/>
      <c r="F314" s="45"/>
      <c r="G314" s="43"/>
      <c r="H314" s="43"/>
      <c r="I314" s="46"/>
    </row>
    <row r="315" spans="2:9" ht="14.25" customHeight="1">
      <c r="B315" s="44"/>
      <c r="C315" s="42"/>
      <c r="E315" s="4"/>
      <c r="F315" s="45"/>
      <c r="G315" s="43"/>
      <c r="H315" s="43"/>
      <c r="I315" s="46"/>
    </row>
    <row r="316" spans="2:9" ht="14.25" customHeight="1">
      <c r="B316" s="44"/>
      <c r="C316" s="42"/>
      <c r="E316" s="4"/>
      <c r="F316" s="45"/>
      <c r="G316" s="43"/>
      <c r="H316" s="43"/>
      <c r="I316" s="46"/>
    </row>
    <row r="317" spans="2:9" ht="14.25" customHeight="1">
      <c r="B317" s="44"/>
      <c r="C317" s="42"/>
      <c r="E317" s="4"/>
      <c r="F317" s="45"/>
      <c r="G317" s="43"/>
      <c r="H317" s="43"/>
      <c r="I317" s="46"/>
    </row>
    <row r="318" spans="2:9" ht="14.25" customHeight="1">
      <c r="B318" s="44"/>
      <c r="C318" s="42"/>
      <c r="E318" s="4"/>
      <c r="F318" s="45"/>
      <c r="G318" s="43"/>
      <c r="H318" s="43"/>
      <c r="I318" s="46"/>
    </row>
    <row r="319" spans="2:9" ht="14.25" customHeight="1">
      <c r="B319" s="44"/>
      <c r="C319" s="42"/>
      <c r="E319" s="4"/>
      <c r="F319" s="45"/>
      <c r="G319" s="43"/>
      <c r="H319" s="43"/>
      <c r="I319" s="46"/>
    </row>
    <row r="320" spans="2:9" ht="14.25" customHeight="1">
      <c r="B320" s="44"/>
      <c r="C320" s="42"/>
      <c r="E320" s="4"/>
      <c r="F320" s="45"/>
      <c r="G320" s="43"/>
      <c r="H320" s="43"/>
      <c r="I320" s="46"/>
    </row>
    <row r="321" spans="2:9" ht="14.25" customHeight="1">
      <c r="B321" s="44"/>
      <c r="C321" s="42"/>
      <c r="E321" s="4"/>
      <c r="F321" s="45"/>
      <c r="G321" s="43"/>
      <c r="H321" s="43"/>
      <c r="I321" s="46"/>
    </row>
    <row r="322" spans="2:9" ht="14.25" customHeight="1">
      <c r="B322" s="44"/>
      <c r="C322" s="42"/>
      <c r="E322" s="4"/>
      <c r="F322" s="45"/>
      <c r="G322" s="43"/>
      <c r="H322" s="43"/>
      <c r="I322" s="46"/>
    </row>
    <row r="323" spans="2:9" ht="14.25" customHeight="1">
      <c r="B323" s="44"/>
      <c r="C323" s="42"/>
      <c r="E323" s="4"/>
      <c r="F323" s="45"/>
      <c r="G323" s="43"/>
      <c r="H323" s="43"/>
      <c r="I323" s="46"/>
    </row>
    <row r="324" spans="2:9" ht="14.25" customHeight="1">
      <c r="B324" s="44"/>
      <c r="C324" s="42"/>
      <c r="E324" s="4"/>
      <c r="F324" s="45"/>
      <c r="G324" s="43"/>
      <c r="H324" s="43"/>
      <c r="I324" s="46"/>
    </row>
    <row r="325" spans="2:9" ht="14.25" customHeight="1">
      <c r="B325" s="44"/>
      <c r="C325" s="42"/>
      <c r="E325" s="4"/>
      <c r="F325" s="45"/>
      <c r="G325" s="43"/>
      <c r="H325" s="43"/>
      <c r="I325" s="46"/>
    </row>
    <row r="326" spans="2:9" ht="14.25" customHeight="1">
      <c r="B326" s="44"/>
      <c r="C326" s="42"/>
      <c r="E326" s="4"/>
      <c r="F326" s="45"/>
      <c r="G326" s="43"/>
      <c r="H326" s="43"/>
      <c r="I326" s="46"/>
    </row>
    <row r="327" spans="2:9" ht="14.25" customHeight="1">
      <c r="B327" s="44"/>
      <c r="C327" s="42"/>
      <c r="E327" s="4"/>
      <c r="F327" s="45"/>
      <c r="G327" s="43"/>
      <c r="H327" s="43"/>
      <c r="I327" s="46"/>
    </row>
    <row r="328" spans="2:9" ht="14.25" customHeight="1">
      <c r="B328" s="44"/>
      <c r="C328" s="42"/>
      <c r="E328" s="4"/>
      <c r="F328" s="45"/>
      <c r="G328" s="43"/>
      <c r="H328" s="43"/>
      <c r="I328" s="46"/>
    </row>
    <row r="329" spans="2:9" ht="14.25" customHeight="1">
      <c r="B329" s="44"/>
      <c r="C329" s="42"/>
      <c r="E329" s="4"/>
      <c r="F329" s="45"/>
      <c r="G329" s="43"/>
      <c r="H329" s="43"/>
      <c r="I329" s="46"/>
    </row>
    <row r="330" spans="2:9" ht="14.25" customHeight="1">
      <c r="B330" s="44"/>
      <c r="C330" s="42"/>
      <c r="E330" s="4"/>
      <c r="F330" s="45"/>
      <c r="G330" s="43"/>
      <c r="H330" s="43"/>
      <c r="I330" s="46"/>
    </row>
    <row r="331" spans="2:9" ht="14.25" customHeight="1">
      <c r="B331" s="44"/>
      <c r="C331" s="42"/>
      <c r="E331" s="4"/>
      <c r="F331" s="45"/>
      <c r="G331" s="43"/>
      <c r="H331" s="43"/>
      <c r="I331" s="46"/>
    </row>
    <row r="332" spans="2:9" ht="14.25" customHeight="1">
      <c r="B332" s="44"/>
      <c r="C332" s="42"/>
      <c r="E332" s="4"/>
      <c r="F332" s="45"/>
      <c r="G332" s="43"/>
      <c r="H332" s="43"/>
      <c r="I332" s="46"/>
    </row>
    <row r="333" spans="2:9" ht="14.25" customHeight="1">
      <c r="B333" s="44"/>
      <c r="C333" s="42"/>
      <c r="E333" s="4"/>
      <c r="F333" s="45"/>
      <c r="G333" s="43"/>
      <c r="H333" s="43"/>
      <c r="I333" s="46"/>
    </row>
    <row r="334" spans="2:9" ht="14.25" customHeight="1">
      <c r="B334" s="44"/>
      <c r="C334" s="42"/>
      <c r="E334" s="4"/>
      <c r="F334" s="45"/>
      <c r="G334" s="43"/>
      <c r="H334" s="43"/>
      <c r="I334" s="46"/>
    </row>
    <row r="335" spans="2:9" ht="14.25" customHeight="1">
      <c r="B335" s="44"/>
      <c r="C335" s="42"/>
      <c r="E335" s="4"/>
      <c r="F335" s="45"/>
      <c r="G335" s="43"/>
      <c r="H335" s="43"/>
      <c r="I335" s="46"/>
    </row>
    <row r="336" spans="2:9" ht="14.25" customHeight="1">
      <c r="B336" s="44"/>
      <c r="C336" s="42"/>
      <c r="E336" s="4"/>
      <c r="F336" s="45"/>
      <c r="G336" s="43"/>
      <c r="H336" s="43"/>
      <c r="I336" s="46"/>
    </row>
    <row r="337" spans="2:9" ht="14.25" customHeight="1">
      <c r="B337" s="44"/>
      <c r="C337" s="42"/>
      <c r="E337" s="4"/>
      <c r="F337" s="45"/>
      <c r="G337" s="43"/>
      <c r="H337" s="43"/>
      <c r="I337" s="46"/>
    </row>
    <row r="338" spans="2:9" ht="14.25" customHeight="1">
      <c r="B338" s="44"/>
      <c r="C338" s="42"/>
      <c r="E338" s="4"/>
      <c r="F338" s="45"/>
      <c r="G338" s="43"/>
      <c r="H338" s="43"/>
      <c r="I338" s="46"/>
    </row>
    <row r="339" spans="2:9" ht="14.25" customHeight="1">
      <c r="B339" s="44"/>
      <c r="C339" s="42"/>
      <c r="E339" s="4"/>
      <c r="F339" s="45"/>
      <c r="G339" s="43"/>
      <c r="H339" s="43"/>
      <c r="I339" s="46"/>
    </row>
    <row r="340" spans="2:9" ht="14.25" customHeight="1">
      <c r="B340" s="44"/>
      <c r="C340" s="42"/>
      <c r="E340" s="4"/>
      <c r="F340" s="45"/>
      <c r="G340" s="43"/>
      <c r="H340" s="43"/>
      <c r="I340" s="46"/>
    </row>
    <row r="341" spans="2:9" ht="14.25" customHeight="1">
      <c r="B341" s="44"/>
      <c r="C341" s="42"/>
      <c r="E341" s="4"/>
      <c r="F341" s="45"/>
      <c r="G341" s="43"/>
      <c r="H341" s="43"/>
      <c r="I341" s="46"/>
    </row>
    <row r="342" spans="2:9" ht="14.25" customHeight="1">
      <c r="B342" s="44"/>
      <c r="C342" s="42"/>
      <c r="E342" s="4"/>
      <c r="F342" s="45"/>
      <c r="G342" s="43"/>
      <c r="H342" s="43"/>
      <c r="I342" s="46"/>
    </row>
    <row r="343" spans="2:9" ht="14.25" customHeight="1">
      <c r="B343" s="44"/>
      <c r="C343" s="42"/>
      <c r="E343" s="4"/>
      <c r="F343" s="45"/>
      <c r="G343" s="43"/>
      <c r="H343" s="43"/>
      <c r="I343" s="46"/>
    </row>
    <row r="344" spans="2:9" ht="14.25" customHeight="1">
      <c r="B344" s="44"/>
      <c r="C344" s="42"/>
      <c r="E344" s="4"/>
      <c r="F344" s="45"/>
      <c r="G344" s="43"/>
      <c r="H344" s="43"/>
      <c r="I344" s="46"/>
    </row>
    <row r="345" spans="2:9" ht="14.25" customHeight="1">
      <c r="B345" s="44"/>
      <c r="C345" s="42"/>
      <c r="E345" s="4"/>
      <c r="F345" s="45"/>
      <c r="G345" s="43"/>
      <c r="H345" s="43"/>
      <c r="I345" s="46"/>
    </row>
    <row r="346" spans="2:9" ht="14.25" customHeight="1">
      <c r="B346" s="44"/>
      <c r="C346" s="42"/>
      <c r="E346" s="4"/>
      <c r="F346" s="45"/>
      <c r="G346" s="43"/>
      <c r="H346" s="43"/>
      <c r="I346" s="46"/>
    </row>
    <row r="347" spans="2:9" ht="14.25" customHeight="1">
      <c r="B347" s="44"/>
      <c r="C347" s="42"/>
      <c r="E347" s="4"/>
      <c r="F347" s="45"/>
      <c r="G347" s="43"/>
      <c r="H347" s="43"/>
      <c r="I347" s="46"/>
    </row>
    <row r="348" spans="2:9" ht="14.25" customHeight="1">
      <c r="B348" s="44"/>
      <c r="C348" s="42"/>
      <c r="E348" s="4"/>
      <c r="F348" s="45"/>
      <c r="G348" s="43"/>
      <c r="H348" s="43"/>
      <c r="I348" s="46"/>
    </row>
    <row r="349" spans="2:9" ht="14.25" customHeight="1">
      <c r="B349" s="44"/>
      <c r="C349" s="42"/>
      <c r="E349" s="4"/>
      <c r="F349" s="45"/>
      <c r="G349" s="43"/>
      <c r="H349" s="43"/>
      <c r="I349" s="46"/>
    </row>
    <row r="350" spans="2:9" ht="14.25" customHeight="1">
      <c r="B350" s="44"/>
      <c r="C350" s="42"/>
      <c r="E350" s="4"/>
      <c r="F350" s="45"/>
      <c r="G350" s="43"/>
      <c r="H350" s="43"/>
      <c r="I350" s="46"/>
    </row>
    <row r="351" spans="2:9" ht="14.25" customHeight="1">
      <c r="B351" s="44"/>
      <c r="C351" s="42"/>
      <c r="E351" s="4"/>
      <c r="F351" s="45"/>
      <c r="G351" s="43"/>
      <c r="H351" s="43"/>
      <c r="I351" s="46"/>
    </row>
    <row r="352" spans="2:9" ht="14.25" customHeight="1">
      <c r="B352" s="44"/>
      <c r="C352" s="42"/>
      <c r="E352" s="4"/>
      <c r="F352" s="45"/>
      <c r="G352" s="43"/>
      <c r="H352" s="43"/>
      <c r="I352" s="46"/>
    </row>
    <row r="353" spans="2:9" ht="14.25" customHeight="1">
      <c r="B353" s="44"/>
      <c r="C353" s="42"/>
      <c r="E353" s="4"/>
      <c r="F353" s="45"/>
      <c r="G353" s="43"/>
      <c r="H353" s="43"/>
      <c r="I353" s="46"/>
    </row>
    <row r="354" spans="2:9" ht="14.25" customHeight="1">
      <c r="B354" s="44"/>
      <c r="C354" s="42"/>
      <c r="E354" s="4"/>
      <c r="F354" s="45"/>
      <c r="G354" s="43"/>
      <c r="H354" s="43"/>
      <c r="I354" s="46"/>
    </row>
    <row r="355" spans="2:9" ht="14.25" customHeight="1">
      <c r="B355" s="44"/>
      <c r="C355" s="42"/>
      <c r="E355" s="4"/>
      <c r="F355" s="45"/>
      <c r="G355" s="43"/>
      <c r="H355" s="43"/>
      <c r="I355" s="46"/>
    </row>
    <row r="356" spans="2:9" ht="14.25" customHeight="1">
      <c r="B356" s="44"/>
      <c r="C356" s="42"/>
      <c r="E356" s="4"/>
      <c r="F356" s="45"/>
      <c r="G356" s="43"/>
      <c r="H356" s="43"/>
      <c r="I356" s="46"/>
    </row>
    <row r="357" spans="2:9" ht="14.25" customHeight="1">
      <c r="B357" s="44"/>
      <c r="C357" s="42"/>
      <c r="E357" s="4"/>
      <c r="F357" s="45"/>
      <c r="G357" s="43"/>
      <c r="H357" s="43"/>
      <c r="I357" s="46"/>
    </row>
    <row r="358" spans="2:9" ht="14.25" customHeight="1">
      <c r="B358" s="44"/>
      <c r="C358" s="42"/>
      <c r="E358" s="4"/>
      <c r="F358" s="45"/>
      <c r="G358" s="43"/>
      <c r="H358" s="43"/>
      <c r="I358" s="46"/>
    </row>
    <row r="359" spans="2:9" ht="14.25" customHeight="1">
      <c r="B359" s="44"/>
      <c r="C359" s="42"/>
      <c r="E359" s="4"/>
      <c r="F359" s="45"/>
      <c r="G359" s="43"/>
      <c r="H359" s="43"/>
      <c r="I359" s="46"/>
    </row>
    <row r="360" spans="2:9" ht="14.25" customHeight="1">
      <c r="B360" s="44"/>
      <c r="C360" s="42"/>
      <c r="E360" s="4"/>
      <c r="F360" s="45"/>
      <c r="G360" s="43"/>
      <c r="H360" s="43"/>
      <c r="I360" s="46"/>
    </row>
    <row r="361" spans="2:9" ht="14.25" customHeight="1">
      <c r="B361" s="44"/>
      <c r="C361" s="42"/>
      <c r="E361" s="4"/>
      <c r="F361" s="45"/>
      <c r="G361" s="43"/>
      <c r="H361" s="43"/>
      <c r="I361" s="46"/>
    </row>
    <row r="362" spans="2:9" ht="14.25" customHeight="1">
      <c r="B362" s="44"/>
      <c r="C362" s="42"/>
      <c r="E362" s="4"/>
      <c r="F362" s="45"/>
      <c r="G362" s="43"/>
      <c r="H362" s="43"/>
      <c r="I362" s="46"/>
    </row>
    <row r="363" spans="2:9" ht="14.25" customHeight="1">
      <c r="B363" s="44"/>
      <c r="C363" s="42"/>
      <c r="E363" s="4"/>
      <c r="F363" s="45"/>
      <c r="G363" s="43"/>
      <c r="H363" s="43"/>
      <c r="I363" s="46"/>
    </row>
    <row r="364" spans="2:9" ht="14.25" customHeight="1">
      <c r="B364" s="44"/>
      <c r="C364" s="42"/>
      <c r="E364" s="4"/>
      <c r="F364" s="45"/>
      <c r="G364" s="43"/>
      <c r="H364" s="43"/>
      <c r="I364" s="46"/>
    </row>
    <row r="365" spans="2:9" ht="14.25" customHeight="1">
      <c r="B365" s="44"/>
      <c r="C365" s="42"/>
      <c r="E365" s="4"/>
      <c r="F365" s="45"/>
      <c r="G365" s="43"/>
      <c r="H365" s="43"/>
      <c r="I365" s="46"/>
    </row>
    <row r="366" spans="2:9" ht="14.25" customHeight="1">
      <c r="B366" s="44"/>
      <c r="C366" s="42"/>
      <c r="E366" s="4"/>
      <c r="F366" s="45"/>
      <c r="G366" s="43"/>
      <c r="H366" s="43"/>
      <c r="I366" s="46"/>
    </row>
    <row r="367" spans="2:9" ht="14.25" customHeight="1">
      <c r="B367" s="44"/>
      <c r="C367" s="42"/>
      <c r="E367" s="4"/>
      <c r="F367" s="45"/>
      <c r="G367" s="43"/>
      <c r="H367" s="43"/>
      <c r="I367" s="46"/>
    </row>
    <row r="368" spans="2:9" ht="14.25" customHeight="1">
      <c r="B368" s="44"/>
      <c r="C368" s="42"/>
      <c r="E368" s="4"/>
      <c r="F368" s="45"/>
      <c r="G368" s="43"/>
      <c r="H368" s="43"/>
      <c r="I368" s="46"/>
    </row>
    <row r="369" spans="2:9" ht="14.25" customHeight="1">
      <c r="B369" s="44"/>
      <c r="C369" s="42"/>
      <c r="E369" s="4"/>
      <c r="F369" s="45"/>
      <c r="G369" s="43"/>
      <c r="H369" s="43"/>
      <c r="I369" s="46"/>
    </row>
    <row r="370" spans="2:9" ht="14.25" customHeight="1">
      <c r="B370" s="44"/>
      <c r="C370" s="42"/>
      <c r="E370" s="4"/>
      <c r="F370" s="45"/>
      <c r="G370" s="43"/>
      <c r="H370" s="43"/>
      <c r="I370" s="46"/>
    </row>
    <row r="371" spans="2:9" ht="14.25" customHeight="1">
      <c r="B371" s="44"/>
      <c r="C371" s="42"/>
      <c r="E371" s="4"/>
      <c r="F371" s="45"/>
      <c r="G371" s="43"/>
      <c r="H371" s="43"/>
      <c r="I371" s="46"/>
    </row>
    <row r="372" spans="2:9" ht="14.25" customHeight="1">
      <c r="B372" s="44"/>
      <c r="C372" s="42"/>
      <c r="E372" s="4"/>
      <c r="F372" s="45"/>
      <c r="G372" s="43"/>
      <c r="H372" s="43"/>
      <c r="I372" s="46"/>
    </row>
    <row r="373" spans="2:9" ht="14.25" customHeight="1">
      <c r="B373" s="44"/>
      <c r="C373" s="42"/>
      <c r="E373" s="4"/>
      <c r="F373" s="45"/>
      <c r="G373" s="43"/>
      <c r="H373" s="43"/>
      <c r="I373" s="46"/>
    </row>
    <row r="374" spans="2:9" ht="14.25" customHeight="1">
      <c r="B374" s="44"/>
      <c r="C374" s="42"/>
      <c r="E374" s="4"/>
      <c r="F374" s="45"/>
      <c r="G374" s="43"/>
      <c r="H374" s="43"/>
      <c r="I374" s="46"/>
    </row>
    <row r="375" spans="2:9" ht="14.25" customHeight="1">
      <c r="B375" s="44"/>
      <c r="C375" s="42"/>
      <c r="E375" s="4"/>
      <c r="F375" s="45"/>
      <c r="G375" s="43"/>
      <c r="H375" s="43"/>
      <c r="I375" s="46"/>
    </row>
    <row r="376" spans="2:9" ht="14.25" customHeight="1">
      <c r="B376" s="44"/>
      <c r="C376" s="42"/>
      <c r="E376" s="4"/>
      <c r="F376" s="45"/>
      <c r="G376" s="43"/>
      <c r="H376" s="43"/>
      <c r="I376" s="46"/>
    </row>
    <row r="377" spans="2:9" ht="14.25" customHeight="1">
      <c r="B377" s="44"/>
      <c r="C377" s="42"/>
      <c r="E377" s="4"/>
      <c r="F377" s="45"/>
      <c r="G377" s="43"/>
      <c r="H377" s="43"/>
      <c r="I377" s="46"/>
    </row>
    <row r="378" spans="2:9" ht="14.25" customHeight="1">
      <c r="B378" s="44"/>
      <c r="C378" s="42"/>
      <c r="E378" s="4"/>
      <c r="F378" s="45"/>
      <c r="G378" s="43"/>
      <c r="H378" s="43"/>
      <c r="I378" s="46"/>
    </row>
    <row r="379" spans="2:9" ht="14.25" customHeight="1">
      <c r="B379" s="44"/>
      <c r="C379" s="42"/>
      <c r="E379" s="4"/>
      <c r="F379" s="45"/>
      <c r="G379" s="43"/>
      <c r="H379" s="43"/>
      <c r="I379" s="46"/>
    </row>
    <row r="380" spans="2:9" ht="14.25" customHeight="1">
      <c r="B380" s="44"/>
      <c r="C380" s="42"/>
      <c r="E380" s="4"/>
      <c r="F380" s="45"/>
      <c r="G380" s="43"/>
      <c r="H380" s="43"/>
      <c r="I380" s="46"/>
    </row>
    <row r="381" spans="2:9" ht="14.25" customHeight="1">
      <c r="B381" s="44"/>
      <c r="C381" s="42"/>
      <c r="E381" s="4"/>
      <c r="F381" s="45"/>
      <c r="G381" s="43"/>
      <c r="H381" s="43"/>
      <c r="I381" s="46"/>
    </row>
    <row r="382" spans="2:9" ht="14.25" customHeight="1">
      <c r="B382" s="44"/>
      <c r="C382" s="42"/>
      <c r="E382" s="4"/>
      <c r="F382" s="45"/>
      <c r="G382" s="43"/>
      <c r="H382" s="43"/>
      <c r="I382" s="46"/>
    </row>
    <row r="383" spans="2:9" ht="14.25" customHeight="1">
      <c r="B383" s="44"/>
      <c r="C383" s="42"/>
      <c r="E383" s="4"/>
      <c r="F383" s="45"/>
      <c r="G383" s="43"/>
      <c r="H383" s="43"/>
      <c r="I383" s="46"/>
    </row>
    <row r="384" spans="2:9" ht="14.25" customHeight="1">
      <c r="B384" s="44"/>
      <c r="C384" s="42"/>
      <c r="E384" s="4"/>
      <c r="F384" s="45"/>
      <c r="G384" s="43"/>
      <c r="H384" s="43"/>
      <c r="I384" s="46"/>
    </row>
    <row r="385" spans="2:9" ht="14.25" customHeight="1">
      <c r="B385" s="44"/>
      <c r="C385" s="42"/>
      <c r="E385" s="4"/>
      <c r="F385" s="45"/>
      <c r="G385" s="43"/>
      <c r="H385" s="43"/>
      <c r="I385" s="46"/>
    </row>
    <row r="386" spans="2:9" ht="14.25" customHeight="1">
      <c r="B386" s="44"/>
      <c r="C386" s="42"/>
      <c r="E386" s="4"/>
      <c r="F386" s="45"/>
      <c r="G386" s="43"/>
      <c r="H386" s="43"/>
      <c r="I386" s="46"/>
    </row>
    <row r="387" spans="2:9" ht="14.25" customHeight="1">
      <c r="B387" s="44"/>
      <c r="C387" s="42"/>
      <c r="E387" s="4"/>
      <c r="F387" s="45"/>
      <c r="G387" s="43"/>
      <c r="H387" s="43"/>
      <c r="I387" s="46"/>
    </row>
    <row r="388" spans="2:9" ht="14.25" customHeight="1">
      <c r="B388" s="44"/>
      <c r="C388" s="42"/>
      <c r="E388" s="4"/>
      <c r="F388" s="45"/>
      <c r="G388" s="43"/>
      <c r="H388" s="43"/>
      <c r="I388" s="46"/>
    </row>
    <row r="389" spans="2:9" ht="14.25" customHeight="1">
      <c r="B389" s="44"/>
      <c r="C389" s="42"/>
      <c r="E389" s="4"/>
      <c r="F389" s="45"/>
      <c r="G389" s="43"/>
      <c r="H389" s="43"/>
      <c r="I389" s="46"/>
    </row>
    <row r="390" spans="2:9" ht="14.25" customHeight="1">
      <c r="B390" s="44"/>
      <c r="C390" s="42"/>
      <c r="E390" s="4"/>
      <c r="F390" s="45"/>
      <c r="G390" s="43"/>
      <c r="H390" s="43"/>
      <c r="I390" s="46"/>
    </row>
    <row r="391" spans="2:9" ht="14.25" customHeight="1">
      <c r="B391" s="44"/>
      <c r="C391" s="42"/>
      <c r="E391" s="4"/>
      <c r="F391" s="45"/>
      <c r="G391" s="43"/>
      <c r="H391" s="43"/>
      <c r="I391" s="46"/>
    </row>
    <row r="392" spans="2:9" ht="14.25" customHeight="1">
      <c r="B392" s="44"/>
      <c r="C392" s="42"/>
      <c r="E392" s="4"/>
      <c r="F392" s="45"/>
      <c r="G392" s="43"/>
      <c r="H392" s="43"/>
      <c r="I392" s="46"/>
    </row>
    <row r="393" spans="2:9" ht="14.25" customHeight="1">
      <c r="B393" s="44"/>
      <c r="C393" s="42"/>
      <c r="E393" s="4"/>
      <c r="F393" s="45"/>
      <c r="G393" s="43"/>
      <c r="H393" s="43"/>
      <c r="I393" s="46"/>
    </row>
    <row r="394" spans="2:9" ht="14.25" customHeight="1">
      <c r="B394" s="44"/>
      <c r="C394" s="42"/>
      <c r="E394" s="4"/>
      <c r="F394" s="45"/>
      <c r="G394" s="43"/>
      <c r="H394" s="43"/>
      <c r="I394" s="46"/>
    </row>
    <row r="395" spans="2:9" ht="14.25" customHeight="1">
      <c r="B395" s="44"/>
      <c r="C395" s="42"/>
      <c r="E395" s="4"/>
      <c r="F395" s="45"/>
      <c r="G395" s="43"/>
      <c r="H395" s="43"/>
      <c r="I395" s="46"/>
    </row>
    <row r="396" spans="2:9" ht="14.25" customHeight="1">
      <c r="B396" s="44"/>
      <c r="C396" s="42"/>
      <c r="E396" s="4"/>
      <c r="F396" s="45"/>
      <c r="G396" s="43"/>
      <c r="H396" s="43"/>
      <c r="I396" s="46"/>
    </row>
    <row r="397" spans="2:9" ht="14.25" customHeight="1">
      <c r="B397" s="44"/>
      <c r="C397" s="42"/>
      <c r="E397" s="4"/>
      <c r="F397" s="45"/>
      <c r="G397" s="43"/>
      <c r="H397" s="43"/>
      <c r="I397" s="46"/>
    </row>
    <row r="398" spans="2:9" ht="14.25" customHeight="1">
      <c r="B398" s="44"/>
      <c r="C398" s="42"/>
      <c r="E398" s="4"/>
      <c r="F398" s="45"/>
      <c r="G398" s="43"/>
      <c r="H398" s="43"/>
      <c r="I398" s="46"/>
    </row>
    <row r="399" spans="2:9" ht="14.25" customHeight="1">
      <c r="B399" s="44"/>
      <c r="C399" s="42"/>
      <c r="E399" s="4"/>
      <c r="F399" s="45"/>
      <c r="G399" s="43"/>
      <c r="H399" s="43"/>
      <c r="I399" s="46"/>
    </row>
    <row r="400" spans="2:9" ht="14.25" customHeight="1">
      <c r="B400" s="44"/>
      <c r="C400" s="42"/>
      <c r="E400" s="4"/>
      <c r="F400" s="45"/>
      <c r="G400" s="43"/>
      <c r="H400" s="43"/>
      <c r="I400" s="46"/>
    </row>
    <row r="401" spans="2:9" ht="14.25" customHeight="1">
      <c r="B401" s="44"/>
      <c r="C401" s="42"/>
      <c r="E401" s="4"/>
      <c r="F401" s="45"/>
      <c r="G401" s="43"/>
      <c r="H401" s="43"/>
      <c r="I401" s="46"/>
    </row>
    <row r="402" spans="2:9" ht="14.25" customHeight="1">
      <c r="B402" s="44"/>
      <c r="C402" s="42"/>
      <c r="E402" s="4"/>
      <c r="F402" s="45"/>
      <c r="G402" s="43"/>
      <c r="H402" s="43"/>
      <c r="I402" s="46"/>
    </row>
    <row r="403" spans="2:9" ht="14.25" customHeight="1">
      <c r="B403" s="44"/>
      <c r="C403" s="42"/>
      <c r="E403" s="4"/>
      <c r="F403" s="45"/>
      <c r="G403" s="43"/>
      <c r="H403" s="43"/>
      <c r="I403" s="46"/>
    </row>
    <row r="404" spans="2:9" ht="14.25" customHeight="1">
      <c r="B404" s="44"/>
      <c r="C404" s="42"/>
      <c r="E404" s="4"/>
      <c r="F404" s="45"/>
      <c r="G404" s="43"/>
      <c r="H404" s="43"/>
      <c r="I404" s="46"/>
    </row>
    <row r="405" spans="2:9" ht="14.25" customHeight="1">
      <c r="B405" s="44"/>
      <c r="C405" s="42"/>
      <c r="E405" s="4"/>
      <c r="F405" s="45"/>
      <c r="G405" s="43"/>
      <c r="H405" s="43"/>
      <c r="I405" s="46"/>
    </row>
    <row r="406" spans="2:9" ht="14.25" customHeight="1">
      <c r="B406" s="44"/>
      <c r="C406" s="42"/>
      <c r="E406" s="4"/>
      <c r="F406" s="45"/>
      <c r="G406" s="43"/>
      <c r="H406" s="43"/>
      <c r="I406" s="46"/>
    </row>
    <row r="407" spans="2:9" ht="14.25" customHeight="1">
      <c r="B407" s="44"/>
      <c r="C407" s="42"/>
      <c r="E407" s="4"/>
      <c r="F407" s="45"/>
      <c r="G407" s="43"/>
      <c r="H407" s="43"/>
      <c r="I407" s="46"/>
    </row>
    <row r="408" spans="2:9" ht="14.25" customHeight="1">
      <c r="B408" s="44"/>
      <c r="C408" s="42"/>
      <c r="E408" s="4"/>
      <c r="F408" s="45"/>
      <c r="G408" s="43"/>
      <c r="H408" s="43"/>
      <c r="I408" s="46"/>
    </row>
    <row r="409" spans="2:9" ht="14.25" customHeight="1">
      <c r="B409" s="44"/>
      <c r="C409" s="42"/>
      <c r="E409" s="4"/>
      <c r="F409" s="45"/>
      <c r="G409" s="43"/>
      <c r="H409" s="43"/>
      <c r="I409" s="46"/>
    </row>
    <row r="410" spans="2:9" ht="14.25" customHeight="1">
      <c r="B410" s="44"/>
      <c r="C410" s="42"/>
      <c r="E410" s="4"/>
      <c r="F410" s="45"/>
      <c r="G410" s="43"/>
      <c r="H410" s="43"/>
      <c r="I410" s="46"/>
    </row>
    <row r="411" spans="2:9" ht="14.25" customHeight="1">
      <c r="B411" s="44"/>
      <c r="C411" s="42"/>
      <c r="E411" s="4"/>
      <c r="F411" s="45"/>
      <c r="G411" s="43"/>
      <c r="H411" s="43"/>
      <c r="I411" s="46"/>
    </row>
    <row r="412" spans="2:9" ht="14.25" customHeight="1">
      <c r="B412" s="44"/>
      <c r="C412" s="42"/>
      <c r="E412" s="4"/>
      <c r="F412" s="45"/>
      <c r="G412" s="43"/>
      <c r="H412" s="43"/>
      <c r="I412" s="46"/>
    </row>
    <row r="413" spans="2:9" ht="14.25" customHeight="1">
      <c r="B413" s="44"/>
      <c r="C413" s="42"/>
      <c r="E413" s="4"/>
      <c r="F413" s="45"/>
      <c r="G413" s="43"/>
      <c r="H413" s="43"/>
      <c r="I413" s="46"/>
    </row>
    <row r="414" spans="2:9" ht="14.25" customHeight="1">
      <c r="B414" s="44"/>
      <c r="C414" s="42"/>
      <c r="E414" s="4"/>
      <c r="F414" s="45"/>
      <c r="G414" s="43"/>
      <c r="H414" s="43"/>
      <c r="I414" s="46"/>
    </row>
    <row r="415" spans="2:9" ht="14.25" customHeight="1">
      <c r="B415" s="44"/>
      <c r="C415" s="42"/>
      <c r="E415" s="4"/>
      <c r="F415" s="45"/>
      <c r="G415" s="43"/>
      <c r="H415" s="43"/>
      <c r="I415" s="46"/>
    </row>
    <row r="416" spans="2:9" ht="14.25" customHeight="1">
      <c r="B416" s="44"/>
      <c r="C416" s="42"/>
      <c r="E416" s="4"/>
      <c r="F416" s="45"/>
      <c r="G416" s="43"/>
      <c r="H416" s="43"/>
      <c r="I416" s="46"/>
    </row>
    <row r="417" spans="2:9" ht="14.25" customHeight="1">
      <c r="B417" s="44"/>
      <c r="C417" s="42"/>
      <c r="E417" s="4"/>
      <c r="F417" s="45"/>
      <c r="G417" s="43"/>
      <c r="H417" s="43"/>
      <c r="I417" s="46"/>
    </row>
    <row r="418" spans="2:9" ht="14.25" customHeight="1">
      <c r="B418" s="44"/>
      <c r="C418" s="42"/>
      <c r="E418" s="4"/>
      <c r="F418" s="45"/>
      <c r="G418" s="43"/>
      <c r="H418" s="43"/>
      <c r="I418" s="46"/>
    </row>
    <row r="419" spans="2:9" ht="14.25" customHeight="1">
      <c r="B419" s="44"/>
      <c r="C419" s="42"/>
      <c r="E419" s="4"/>
      <c r="F419" s="45"/>
      <c r="G419" s="43"/>
      <c r="H419" s="43"/>
      <c r="I419" s="46"/>
    </row>
    <row r="420" spans="2:9" ht="14.25" customHeight="1">
      <c r="B420" s="44"/>
      <c r="C420" s="42"/>
      <c r="E420" s="4"/>
      <c r="F420" s="45"/>
      <c r="G420" s="43"/>
      <c r="H420" s="43"/>
      <c r="I420" s="46"/>
    </row>
    <row r="421" spans="2:9" ht="14.25" customHeight="1">
      <c r="B421" s="44"/>
      <c r="C421" s="42"/>
      <c r="E421" s="4"/>
      <c r="F421" s="45"/>
      <c r="G421" s="43"/>
      <c r="H421" s="43"/>
      <c r="I421" s="46"/>
    </row>
    <row r="422" spans="2:9" ht="14.25" customHeight="1">
      <c r="B422" s="44"/>
      <c r="C422" s="42"/>
      <c r="E422" s="4"/>
      <c r="F422" s="45"/>
      <c r="G422" s="43"/>
      <c r="H422" s="43"/>
      <c r="I422" s="46"/>
    </row>
    <row r="423" spans="2:9" ht="14.25" customHeight="1">
      <c r="B423" s="44"/>
      <c r="C423" s="42"/>
      <c r="E423" s="4"/>
      <c r="F423" s="45"/>
      <c r="G423" s="43"/>
      <c r="H423" s="43"/>
      <c r="I423" s="46"/>
    </row>
    <row r="424" spans="2:9" ht="14.25" customHeight="1">
      <c r="B424" s="44"/>
      <c r="C424" s="42"/>
      <c r="E424" s="4"/>
      <c r="F424" s="45"/>
      <c r="G424" s="43"/>
      <c r="H424" s="43"/>
      <c r="I424" s="46"/>
    </row>
    <row r="425" spans="2:9" ht="14.25" customHeight="1">
      <c r="B425" s="44"/>
      <c r="C425" s="42"/>
      <c r="E425" s="4"/>
      <c r="F425" s="45"/>
      <c r="G425" s="43"/>
      <c r="H425" s="43"/>
      <c r="I425" s="46"/>
    </row>
    <row r="426" spans="2:9" ht="14.25" customHeight="1">
      <c r="B426" s="44"/>
      <c r="C426" s="42"/>
      <c r="E426" s="4"/>
      <c r="F426" s="45"/>
      <c r="G426" s="43"/>
      <c r="H426" s="43"/>
      <c r="I426" s="46"/>
    </row>
    <row r="427" spans="2:9" ht="14.25" customHeight="1">
      <c r="B427" s="44"/>
      <c r="C427" s="42"/>
      <c r="E427" s="4"/>
      <c r="F427" s="45"/>
      <c r="G427" s="43"/>
      <c r="H427" s="43"/>
      <c r="I427" s="46"/>
    </row>
    <row r="428" spans="2:9" ht="14.25" customHeight="1">
      <c r="B428" s="44"/>
      <c r="C428" s="42"/>
      <c r="E428" s="4"/>
      <c r="F428" s="45"/>
      <c r="G428" s="43"/>
      <c r="H428" s="43"/>
      <c r="I428" s="46"/>
    </row>
    <row r="429" spans="2:9" ht="14.25" customHeight="1">
      <c r="B429" s="44"/>
      <c r="C429" s="42"/>
      <c r="E429" s="4"/>
      <c r="F429" s="45"/>
      <c r="G429" s="43"/>
      <c r="H429" s="43"/>
      <c r="I429" s="46"/>
    </row>
    <row r="430" spans="2:9" ht="14.25" customHeight="1">
      <c r="B430" s="44"/>
      <c r="C430" s="42"/>
      <c r="E430" s="4"/>
      <c r="F430" s="45"/>
      <c r="G430" s="43"/>
      <c r="H430" s="43"/>
      <c r="I430" s="46"/>
    </row>
    <row r="431" spans="2:9" ht="14.25" customHeight="1">
      <c r="B431" s="44"/>
      <c r="C431" s="42"/>
      <c r="E431" s="4"/>
      <c r="F431" s="45"/>
      <c r="G431" s="43"/>
      <c r="H431" s="43"/>
      <c r="I431" s="46"/>
    </row>
    <row r="432" spans="2:9" ht="14.25" customHeight="1">
      <c r="B432" s="44"/>
      <c r="C432" s="42"/>
      <c r="E432" s="4"/>
      <c r="F432" s="45"/>
      <c r="G432" s="43"/>
      <c r="H432" s="43"/>
      <c r="I432" s="46"/>
    </row>
    <row r="433" spans="2:9" ht="14.25" customHeight="1">
      <c r="B433" s="44"/>
      <c r="C433" s="42"/>
      <c r="E433" s="4"/>
      <c r="F433" s="45"/>
      <c r="G433" s="43"/>
      <c r="H433" s="43"/>
      <c r="I433" s="46"/>
    </row>
    <row r="434" spans="2:9" ht="14.25" customHeight="1">
      <c r="B434" s="44"/>
      <c r="C434" s="42"/>
      <c r="E434" s="4"/>
      <c r="F434" s="45"/>
      <c r="G434" s="43"/>
      <c r="H434" s="43"/>
      <c r="I434" s="46"/>
    </row>
    <row r="435" spans="2:9" ht="14.25" customHeight="1">
      <c r="B435" s="44"/>
      <c r="C435" s="42"/>
      <c r="E435" s="4"/>
      <c r="F435" s="45"/>
      <c r="G435" s="43"/>
      <c r="H435" s="43"/>
      <c r="I435" s="46"/>
    </row>
    <row r="436" spans="2:9" ht="14.25" customHeight="1">
      <c r="B436" s="44"/>
      <c r="C436" s="42"/>
      <c r="E436" s="4"/>
      <c r="F436" s="45"/>
      <c r="G436" s="43"/>
      <c r="H436" s="43"/>
      <c r="I436" s="46"/>
    </row>
    <row r="437" spans="2:9" ht="14.25" customHeight="1">
      <c r="B437" s="44"/>
      <c r="C437" s="42"/>
      <c r="E437" s="4"/>
      <c r="F437" s="45"/>
      <c r="G437" s="43"/>
      <c r="H437" s="43"/>
      <c r="I437" s="46"/>
    </row>
    <row r="438" spans="2:9" ht="14.25" customHeight="1">
      <c r="B438" s="44"/>
      <c r="C438" s="42"/>
      <c r="E438" s="4"/>
      <c r="F438" s="45"/>
      <c r="G438" s="43"/>
      <c r="H438" s="43"/>
      <c r="I438" s="46"/>
    </row>
    <row r="439" spans="2:9" ht="14.25" customHeight="1">
      <c r="B439" s="44"/>
      <c r="C439" s="42"/>
      <c r="E439" s="4"/>
      <c r="F439" s="45"/>
      <c r="G439" s="43"/>
      <c r="H439" s="43"/>
      <c r="I439" s="46"/>
    </row>
    <row r="440" spans="2:9" ht="14.25" customHeight="1">
      <c r="B440" s="44"/>
      <c r="C440" s="42"/>
      <c r="E440" s="4"/>
      <c r="F440" s="45"/>
      <c r="G440" s="43"/>
      <c r="H440" s="43"/>
      <c r="I440" s="46"/>
    </row>
    <row r="441" spans="2:9" ht="14.25" customHeight="1">
      <c r="B441" s="44"/>
      <c r="C441" s="42"/>
      <c r="E441" s="4"/>
      <c r="F441" s="45"/>
      <c r="G441" s="43"/>
      <c r="H441" s="43"/>
      <c r="I441" s="46"/>
    </row>
    <row r="442" spans="2:9" ht="14.25" customHeight="1">
      <c r="B442" s="44"/>
      <c r="C442" s="42"/>
      <c r="E442" s="4"/>
      <c r="F442" s="45"/>
      <c r="G442" s="43"/>
      <c r="H442" s="43"/>
      <c r="I442" s="46"/>
    </row>
    <row r="443" spans="2:9" ht="14.25" customHeight="1">
      <c r="B443" s="44"/>
      <c r="C443" s="42"/>
      <c r="E443" s="4"/>
      <c r="F443" s="45"/>
      <c r="G443" s="43"/>
      <c r="H443" s="43"/>
      <c r="I443" s="46"/>
    </row>
    <row r="444" spans="2:9" ht="14.25" customHeight="1">
      <c r="B444" s="44"/>
      <c r="C444" s="42"/>
      <c r="E444" s="4"/>
      <c r="F444" s="45"/>
      <c r="G444" s="43"/>
      <c r="H444" s="43"/>
      <c r="I444" s="46"/>
    </row>
    <row r="445" spans="2:9" ht="14.25" customHeight="1">
      <c r="B445" s="44"/>
      <c r="C445" s="42"/>
      <c r="E445" s="4"/>
      <c r="F445" s="45"/>
      <c r="G445" s="43"/>
      <c r="H445" s="43"/>
      <c r="I445" s="46"/>
    </row>
    <row r="446" spans="2:9" ht="14.25" customHeight="1">
      <c r="B446" s="44"/>
      <c r="C446" s="42"/>
      <c r="E446" s="4"/>
      <c r="F446" s="45"/>
      <c r="G446" s="43"/>
      <c r="H446" s="43"/>
      <c r="I446" s="46"/>
    </row>
    <row r="447" spans="2:9" ht="14.25" customHeight="1">
      <c r="B447" s="44"/>
      <c r="C447" s="42"/>
      <c r="E447" s="4"/>
      <c r="F447" s="45"/>
      <c r="G447" s="43"/>
      <c r="H447" s="43"/>
      <c r="I447" s="46"/>
    </row>
    <row r="448" spans="2:9" ht="14.25" customHeight="1">
      <c r="B448" s="44"/>
      <c r="C448" s="42"/>
      <c r="E448" s="4"/>
      <c r="F448" s="45"/>
      <c r="G448" s="43"/>
      <c r="H448" s="43"/>
      <c r="I448" s="46"/>
    </row>
    <row r="449" spans="2:9" ht="14.25" customHeight="1">
      <c r="B449" s="44"/>
      <c r="C449" s="42"/>
      <c r="E449" s="4"/>
      <c r="F449" s="45"/>
      <c r="G449" s="43"/>
      <c r="H449" s="43"/>
      <c r="I449" s="46"/>
    </row>
    <row r="450" spans="2:9" ht="14.25" customHeight="1">
      <c r="B450" s="44"/>
      <c r="C450" s="42"/>
      <c r="E450" s="4"/>
      <c r="F450" s="45"/>
      <c r="G450" s="43"/>
      <c r="H450" s="43"/>
      <c r="I450" s="46"/>
    </row>
    <row r="451" spans="2:9" ht="14.25" customHeight="1">
      <c r="B451" s="44"/>
      <c r="C451" s="42"/>
      <c r="E451" s="4"/>
      <c r="F451" s="45"/>
      <c r="G451" s="43"/>
      <c r="H451" s="43"/>
      <c r="I451" s="46"/>
    </row>
    <row r="452" spans="2:9" ht="14.25" customHeight="1">
      <c r="B452" s="44"/>
      <c r="C452" s="42"/>
      <c r="E452" s="4"/>
      <c r="F452" s="45"/>
      <c r="G452" s="43"/>
      <c r="H452" s="43"/>
      <c r="I452" s="46"/>
    </row>
    <row r="453" spans="2:9" ht="14.25" customHeight="1">
      <c r="B453" s="44"/>
      <c r="C453" s="42"/>
      <c r="E453" s="4"/>
      <c r="F453" s="45"/>
      <c r="G453" s="43"/>
      <c r="H453" s="43"/>
      <c r="I453" s="46"/>
    </row>
    <row r="454" spans="2:9" ht="14.25" customHeight="1">
      <c r="B454" s="44"/>
      <c r="C454" s="42"/>
      <c r="E454" s="4"/>
      <c r="F454" s="45"/>
      <c r="G454" s="43"/>
      <c r="H454" s="43"/>
      <c r="I454" s="46"/>
    </row>
    <row r="455" spans="2:9" ht="14.25" customHeight="1">
      <c r="B455" s="44"/>
      <c r="C455" s="42"/>
      <c r="E455" s="4"/>
      <c r="F455" s="45"/>
      <c r="G455" s="43"/>
      <c r="H455" s="43"/>
      <c r="I455" s="46"/>
    </row>
    <row r="456" spans="2:9" ht="14.25" customHeight="1">
      <c r="B456" s="44"/>
      <c r="C456" s="42"/>
      <c r="E456" s="4"/>
      <c r="F456" s="45"/>
      <c r="G456" s="43"/>
      <c r="H456" s="43"/>
      <c r="I456" s="46"/>
    </row>
    <row r="457" spans="2:9" ht="14.25" customHeight="1">
      <c r="B457" s="44"/>
      <c r="C457" s="42"/>
      <c r="E457" s="4"/>
      <c r="F457" s="45"/>
      <c r="G457" s="43"/>
      <c r="H457" s="43"/>
      <c r="I457" s="46"/>
    </row>
    <row r="458" spans="2:9" ht="14.25" customHeight="1">
      <c r="B458" s="44"/>
      <c r="C458" s="42"/>
      <c r="E458" s="4"/>
      <c r="F458" s="45"/>
      <c r="G458" s="43"/>
      <c r="H458" s="43"/>
      <c r="I458" s="46"/>
    </row>
    <row r="459" spans="2:9" ht="14.25" customHeight="1">
      <c r="B459" s="44"/>
      <c r="C459" s="42"/>
      <c r="E459" s="4"/>
      <c r="F459" s="45"/>
      <c r="G459" s="43"/>
      <c r="H459" s="43"/>
      <c r="I459" s="46"/>
    </row>
    <row r="460" spans="2:9" ht="14.25" customHeight="1">
      <c r="B460" s="44"/>
      <c r="C460" s="42"/>
      <c r="E460" s="4"/>
      <c r="F460" s="45"/>
      <c r="G460" s="43"/>
      <c r="H460" s="43"/>
      <c r="I460" s="46"/>
    </row>
    <row r="461" spans="2:9" ht="14.25" customHeight="1">
      <c r="B461" s="44"/>
      <c r="C461" s="42"/>
      <c r="E461" s="4"/>
      <c r="F461" s="45"/>
      <c r="G461" s="43"/>
      <c r="H461" s="43"/>
      <c r="I461" s="46"/>
    </row>
    <row r="462" spans="2:9" ht="14.25" customHeight="1">
      <c r="B462" s="44"/>
      <c r="C462" s="42"/>
      <c r="E462" s="4"/>
      <c r="F462" s="45"/>
      <c r="G462" s="43"/>
      <c r="H462" s="43"/>
      <c r="I462" s="46"/>
    </row>
    <row r="463" spans="2:9" ht="14.25" customHeight="1">
      <c r="B463" s="44"/>
      <c r="C463" s="42"/>
      <c r="E463" s="4"/>
      <c r="F463" s="45"/>
      <c r="G463" s="43"/>
      <c r="H463" s="43"/>
      <c r="I463" s="46"/>
    </row>
    <row r="464" spans="2:9" ht="14.25" customHeight="1">
      <c r="B464" s="44"/>
      <c r="C464" s="42"/>
      <c r="E464" s="4"/>
      <c r="F464" s="45"/>
      <c r="G464" s="43"/>
      <c r="H464" s="43"/>
      <c r="I464" s="46"/>
    </row>
    <row r="465" spans="2:9" ht="14.25" customHeight="1">
      <c r="B465" s="44"/>
      <c r="C465" s="42"/>
      <c r="E465" s="4"/>
      <c r="F465" s="45"/>
      <c r="G465" s="43"/>
      <c r="H465" s="43"/>
      <c r="I465" s="46"/>
    </row>
    <row r="466" spans="2:9" ht="14.25" customHeight="1">
      <c r="B466" s="44"/>
      <c r="C466" s="42"/>
      <c r="E466" s="4"/>
      <c r="F466" s="45"/>
      <c r="G466" s="43"/>
      <c r="H466" s="43"/>
      <c r="I466" s="46"/>
    </row>
    <row r="467" spans="2:9" ht="14.25" customHeight="1">
      <c r="B467" s="44"/>
      <c r="C467" s="42"/>
      <c r="E467" s="4"/>
      <c r="F467" s="45"/>
      <c r="G467" s="43"/>
      <c r="H467" s="43"/>
      <c r="I467" s="46"/>
    </row>
    <row r="468" spans="2:9" ht="14.25" customHeight="1">
      <c r="B468" s="44"/>
      <c r="C468" s="42"/>
      <c r="E468" s="4"/>
      <c r="F468" s="45"/>
      <c r="G468" s="43"/>
      <c r="H468" s="43"/>
      <c r="I468" s="46"/>
    </row>
    <row r="469" spans="2:9" ht="14.25" customHeight="1">
      <c r="B469" s="44"/>
      <c r="C469" s="42"/>
      <c r="E469" s="4"/>
      <c r="F469" s="45"/>
      <c r="G469" s="43"/>
      <c r="H469" s="43"/>
      <c r="I469" s="46"/>
    </row>
    <row r="470" spans="2:9" ht="14.25" customHeight="1">
      <c r="B470" s="44"/>
      <c r="C470" s="42"/>
      <c r="E470" s="4"/>
      <c r="F470" s="45"/>
      <c r="G470" s="43"/>
      <c r="H470" s="43"/>
      <c r="I470" s="46"/>
    </row>
    <row r="471" spans="2:9" ht="14.25" customHeight="1">
      <c r="B471" s="44"/>
      <c r="C471" s="42"/>
      <c r="E471" s="4"/>
      <c r="F471" s="45"/>
      <c r="G471" s="43"/>
      <c r="H471" s="43"/>
      <c r="I471" s="46"/>
    </row>
    <row r="472" spans="2:9" ht="14.25" customHeight="1">
      <c r="B472" s="44"/>
      <c r="C472" s="42"/>
      <c r="E472" s="4"/>
      <c r="F472" s="45"/>
      <c r="G472" s="43"/>
      <c r="H472" s="43"/>
      <c r="I472" s="46"/>
    </row>
    <row r="473" spans="2:9" ht="14.25" customHeight="1">
      <c r="B473" s="44"/>
      <c r="C473" s="42"/>
      <c r="E473" s="4"/>
      <c r="F473" s="45"/>
      <c r="G473" s="43"/>
      <c r="H473" s="43"/>
      <c r="I473" s="46"/>
    </row>
    <row r="474" spans="2:9" ht="14.25" customHeight="1">
      <c r="B474" s="44"/>
      <c r="C474" s="42"/>
      <c r="E474" s="4"/>
      <c r="F474" s="45"/>
      <c r="G474" s="43"/>
      <c r="H474" s="43"/>
      <c r="I474" s="46"/>
    </row>
    <row r="475" spans="2:9" ht="14.25" customHeight="1">
      <c r="B475" s="44"/>
      <c r="C475" s="42"/>
      <c r="E475" s="4"/>
      <c r="F475" s="45"/>
      <c r="G475" s="43"/>
      <c r="H475" s="43"/>
      <c r="I475" s="46"/>
    </row>
    <row r="476" spans="2:9" ht="14.25" customHeight="1">
      <c r="B476" s="44"/>
      <c r="C476" s="42"/>
      <c r="E476" s="4"/>
      <c r="F476" s="45"/>
      <c r="G476" s="43"/>
      <c r="H476" s="43"/>
      <c r="I476" s="46"/>
    </row>
    <row r="477" spans="2:9" ht="14.25" customHeight="1">
      <c r="B477" s="44"/>
      <c r="C477" s="42"/>
      <c r="E477" s="4"/>
      <c r="F477" s="45"/>
      <c r="G477" s="43"/>
      <c r="H477" s="43"/>
      <c r="I477" s="46"/>
    </row>
    <row r="478" spans="2:9" ht="14.25" customHeight="1">
      <c r="B478" s="44"/>
      <c r="C478" s="42"/>
      <c r="E478" s="4"/>
      <c r="F478" s="45"/>
      <c r="G478" s="43"/>
      <c r="H478" s="43"/>
      <c r="I478" s="46"/>
    </row>
    <row r="479" spans="2:9" ht="14.25" customHeight="1">
      <c r="B479" s="44"/>
      <c r="C479" s="42"/>
      <c r="E479" s="4"/>
      <c r="F479" s="45"/>
      <c r="G479" s="43"/>
      <c r="H479" s="43"/>
      <c r="I479" s="46"/>
    </row>
    <row r="480" spans="2:9" ht="14.25" customHeight="1">
      <c r="B480" s="44"/>
      <c r="C480" s="42"/>
      <c r="E480" s="4"/>
      <c r="F480" s="45"/>
      <c r="G480" s="43"/>
      <c r="H480" s="43"/>
      <c r="I480" s="46"/>
    </row>
    <row r="481" spans="2:9" ht="14.25" customHeight="1">
      <c r="B481" s="44"/>
      <c r="C481" s="42"/>
      <c r="E481" s="4"/>
      <c r="F481" s="45"/>
      <c r="G481" s="43"/>
      <c r="H481" s="43"/>
      <c r="I481" s="46"/>
    </row>
    <row r="482" spans="2:9" ht="14.25" customHeight="1">
      <c r="B482" s="44"/>
      <c r="C482" s="42"/>
      <c r="E482" s="4"/>
      <c r="F482" s="45"/>
      <c r="G482" s="43"/>
      <c r="H482" s="43"/>
      <c r="I482" s="46"/>
    </row>
    <row r="483" spans="2:9" ht="14.25" customHeight="1">
      <c r="B483" s="44"/>
      <c r="C483" s="42"/>
      <c r="E483" s="4"/>
      <c r="F483" s="45"/>
      <c r="G483" s="43"/>
      <c r="H483" s="43"/>
      <c r="I483" s="46"/>
    </row>
    <row r="484" spans="2:9" ht="14.25" customHeight="1">
      <c r="B484" s="44"/>
      <c r="C484" s="42"/>
      <c r="E484" s="4"/>
      <c r="F484" s="45"/>
      <c r="G484" s="43"/>
      <c r="H484" s="43"/>
      <c r="I484" s="46"/>
    </row>
    <row r="485" spans="2:9" ht="14.25" customHeight="1">
      <c r="B485" s="44"/>
      <c r="C485" s="42"/>
      <c r="E485" s="4"/>
      <c r="F485" s="45"/>
      <c r="G485" s="43"/>
      <c r="H485" s="43"/>
      <c r="I485" s="46"/>
    </row>
    <row r="486" spans="2:9" ht="14.25" customHeight="1">
      <c r="B486" s="44"/>
      <c r="C486" s="42"/>
      <c r="E486" s="4"/>
      <c r="F486" s="45"/>
      <c r="G486" s="43"/>
      <c r="H486" s="43"/>
      <c r="I486" s="46"/>
    </row>
    <row r="487" spans="2:9" ht="14.25" customHeight="1">
      <c r="B487" s="44"/>
      <c r="C487" s="42"/>
      <c r="E487" s="4"/>
      <c r="F487" s="45"/>
      <c r="G487" s="43"/>
      <c r="H487" s="43"/>
      <c r="I487" s="46"/>
    </row>
    <row r="488" spans="2:9" ht="14.25" customHeight="1">
      <c r="B488" s="44"/>
      <c r="C488" s="42"/>
      <c r="E488" s="4"/>
      <c r="F488" s="45"/>
      <c r="G488" s="43"/>
      <c r="H488" s="43"/>
      <c r="I488" s="46"/>
    </row>
    <row r="489" spans="2:9" ht="14.25" customHeight="1">
      <c r="B489" s="44"/>
      <c r="C489" s="42"/>
      <c r="E489" s="4"/>
      <c r="F489" s="45"/>
      <c r="G489" s="43"/>
      <c r="H489" s="43"/>
      <c r="I489" s="46"/>
    </row>
    <row r="490" spans="2:9" ht="14.25" customHeight="1">
      <c r="B490" s="44"/>
      <c r="C490" s="42"/>
      <c r="E490" s="4"/>
      <c r="F490" s="45"/>
      <c r="G490" s="43"/>
      <c r="H490" s="43"/>
      <c r="I490" s="46"/>
    </row>
    <row r="491" spans="2:9" ht="14.25" customHeight="1">
      <c r="B491" s="44"/>
      <c r="C491" s="42"/>
      <c r="E491" s="4"/>
      <c r="F491" s="45"/>
      <c r="G491" s="43"/>
      <c r="H491" s="43"/>
      <c r="I491" s="46"/>
    </row>
    <row r="492" spans="2:9" ht="14.25" customHeight="1">
      <c r="B492" s="44"/>
      <c r="C492" s="42"/>
      <c r="E492" s="4"/>
      <c r="F492" s="45"/>
      <c r="G492" s="43"/>
      <c r="H492" s="43"/>
      <c r="I492" s="46"/>
    </row>
    <row r="493" spans="2:9" ht="14.25" customHeight="1">
      <c r="B493" s="44"/>
      <c r="C493" s="42"/>
      <c r="E493" s="4"/>
      <c r="F493" s="45"/>
      <c r="G493" s="43"/>
      <c r="H493" s="43"/>
      <c r="I493" s="46"/>
    </row>
    <row r="494" spans="2:9" ht="14.25" customHeight="1">
      <c r="B494" s="44"/>
      <c r="C494" s="42"/>
      <c r="E494" s="4"/>
      <c r="F494" s="45"/>
      <c r="G494" s="43"/>
      <c r="H494" s="43"/>
      <c r="I494" s="46"/>
    </row>
    <row r="495" spans="2:9" ht="14.25" customHeight="1">
      <c r="B495" s="44"/>
      <c r="C495" s="42"/>
      <c r="E495" s="4"/>
      <c r="F495" s="45"/>
      <c r="G495" s="43"/>
      <c r="H495" s="43"/>
      <c r="I495" s="46"/>
    </row>
    <row r="496" spans="2:9" ht="14.25" customHeight="1">
      <c r="B496" s="44"/>
      <c r="C496" s="42"/>
      <c r="E496" s="4"/>
      <c r="F496" s="45"/>
      <c r="G496" s="43"/>
      <c r="H496" s="43"/>
      <c r="I496" s="46"/>
    </row>
    <row r="497" spans="2:9" ht="14.25" customHeight="1">
      <c r="B497" s="44"/>
      <c r="C497" s="42"/>
      <c r="E497" s="4"/>
      <c r="F497" s="45"/>
      <c r="G497" s="43"/>
      <c r="H497" s="43"/>
      <c r="I497" s="46"/>
    </row>
    <row r="498" spans="2:9" ht="14.25" customHeight="1">
      <c r="B498" s="44"/>
      <c r="C498" s="42"/>
      <c r="E498" s="4"/>
      <c r="F498" s="45"/>
      <c r="G498" s="43"/>
      <c r="H498" s="43"/>
      <c r="I498" s="46"/>
    </row>
    <row r="499" spans="2:9" ht="14.25" customHeight="1">
      <c r="B499" s="44"/>
      <c r="C499" s="42"/>
      <c r="E499" s="4"/>
      <c r="F499" s="45"/>
      <c r="G499" s="43"/>
      <c r="H499" s="43"/>
      <c r="I499" s="46"/>
    </row>
    <row r="500" spans="2:9" ht="14.25" customHeight="1">
      <c r="B500" s="44"/>
      <c r="C500" s="42"/>
      <c r="E500" s="4"/>
      <c r="F500" s="45"/>
      <c r="G500" s="43"/>
      <c r="H500" s="43"/>
      <c r="I500" s="46"/>
    </row>
    <row r="501" spans="2:9" ht="14.25" customHeight="1">
      <c r="B501" s="44"/>
      <c r="C501" s="42"/>
      <c r="E501" s="4"/>
      <c r="F501" s="45"/>
      <c r="G501" s="43"/>
      <c r="H501" s="43"/>
      <c r="I501" s="46"/>
    </row>
    <row r="502" spans="2:9" ht="14.25" customHeight="1">
      <c r="B502" s="44"/>
      <c r="C502" s="42"/>
      <c r="E502" s="4"/>
      <c r="F502" s="45"/>
      <c r="G502" s="43"/>
      <c r="H502" s="43"/>
      <c r="I502" s="46"/>
    </row>
    <row r="503" spans="2:9" ht="14.25" customHeight="1">
      <c r="B503" s="44"/>
      <c r="C503" s="42"/>
      <c r="E503" s="4"/>
      <c r="F503" s="45"/>
      <c r="G503" s="43"/>
      <c r="H503" s="43"/>
      <c r="I503" s="46"/>
    </row>
    <row r="504" spans="2:9" ht="14.25" customHeight="1">
      <c r="B504" s="44"/>
      <c r="C504" s="42"/>
      <c r="E504" s="4"/>
      <c r="F504" s="45"/>
      <c r="G504" s="43"/>
      <c r="H504" s="43"/>
      <c r="I504" s="46"/>
    </row>
    <row r="505" spans="2:9" ht="14.25" customHeight="1">
      <c r="B505" s="44"/>
      <c r="C505" s="42"/>
      <c r="E505" s="4"/>
      <c r="F505" s="45"/>
      <c r="G505" s="43"/>
      <c r="H505" s="43"/>
      <c r="I505" s="46"/>
    </row>
    <row r="506" spans="2:9" ht="14.25" customHeight="1">
      <c r="B506" s="44"/>
      <c r="C506" s="42"/>
      <c r="E506" s="4"/>
      <c r="F506" s="45"/>
      <c r="G506" s="43"/>
      <c r="H506" s="43"/>
      <c r="I506" s="46"/>
    </row>
    <row r="507" spans="2:9" ht="14.25" customHeight="1">
      <c r="B507" s="44"/>
      <c r="C507" s="42"/>
      <c r="E507" s="4"/>
      <c r="F507" s="45"/>
      <c r="G507" s="43"/>
      <c r="H507" s="43"/>
      <c r="I507" s="46"/>
    </row>
    <row r="508" spans="2:9" ht="14.25" customHeight="1">
      <c r="B508" s="44"/>
      <c r="C508" s="42"/>
      <c r="E508" s="4"/>
      <c r="F508" s="45"/>
      <c r="G508" s="43"/>
      <c r="H508" s="43"/>
      <c r="I508" s="46"/>
    </row>
    <row r="509" spans="2:9" ht="14.25" customHeight="1">
      <c r="B509" s="44"/>
      <c r="C509" s="42"/>
      <c r="E509" s="4"/>
      <c r="F509" s="45"/>
      <c r="G509" s="43"/>
      <c r="H509" s="43"/>
      <c r="I509" s="46"/>
    </row>
    <row r="510" spans="2:9" ht="14.25" customHeight="1">
      <c r="B510" s="44"/>
      <c r="C510" s="42"/>
      <c r="E510" s="4"/>
      <c r="F510" s="45"/>
      <c r="G510" s="43"/>
      <c r="H510" s="43"/>
      <c r="I510" s="46"/>
    </row>
    <row r="511" spans="2:9" ht="14.25" customHeight="1">
      <c r="B511" s="44"/>
      <c r="C511" s="42"/>
      <c r="E511" s="4"/>
      <c r="F511" s="45"/>
      <c r="G511" s="43"/>
      <c r="H511" s="43"/>
      <c r="I511" s="46"/>
    </row>
    <row r="512" spans="2:9" ht="14.25" customHeight="1">
      <c r="B512" s="44"/>
      <c r="C512" s="42"/>
      <c r="E512" s="4"/>
      <c r="F512" s="45"/>
      <c r="G512" s="43"/>
      <c r="H512" s="43"/>
      <c r="I512" s="46"/>
    </row>
    <row r="513" spans="2:9" ht="14.25" customHeight="1">
      <c r="B513" s="44"/>
      <c r="C513" s="42"/>
      <c r="E513" s="4"/>
      <c r="F513" s="45"/>
      <c r="G513" s="43"/>
      <c r="H513" s="43"/>
      <c r="I513" s="46"/>
    </row>
    <row r="514" spans="2:9" ht="14.25" customHeight="1">
      <c r="B514" s="44"/>
      <c r="C514" s="42"/>
      <c r="E514" s="4"/>
      <c r="F514" s="45"/>
      <c r="G514" s="43"/>
      <c r="H514" s="43"/>
      <c r="I514" s="46"/>
    </row>
    <row r="515" spans="2:9" ht="14.25" customHeight="1">
      <c r="B515" s="44"/>
      <c r="C515" s="42"/>
      <c r="E515" s="4"/>
      <c r="F515" s="45"/>
      <c r="G515" s="43"/>
      <c r="H515" s="43"/>
      <c r="I515" s="46"/>
    </row>
    <row r="516" spans="2:9" ht="14.25" customHeight="1">
      <c r="B516" s="44"/>
      <c r="C516" s="42"/>
      <c r="E516" s="4"/>
      <c r="F516" s="45"/>
      <c r="G516" s="43"/>
      <c r="H516" s="43"/>
      <c r="I516" s="46"/>
    </row>
    <row r="517" spans="2:9" ht="14.25" customHeight="1">
      <c r="B517" s="44"/>
      <c r="C517" s="42"/>
      <c r="E517" s="4"/>
      <c r="F517" s="45"/>
      <c r="G517" s="43"/>
      <c r="H517" s="43"/>
      <c r="I517" s="46"/>
    </row>
    <row r="518" spans="2:9" ht="14.25" customHeight="1">
      <c r="B518" s="44"/>
      <c r="C518" s="42"/>
      <c r="E518" s="4"/>
      <c r="F518" s="45"/>
      <c r="G518" s="43"/>
      <c r="H518" s="43"/>
      <c r="I518" s="46"/>
    </row>
    <row r="519" spans="2:9" ht="14.25" customHeight="1">
      <c r="B519" s="44"/>
      <c r="C519" s="42"/>
      <c r="E519" s="4"/>
      <c r="F519" s="45"/>
      <c r="G519" s="43"/>
      <c r="H519" s="43"/>
      <c r="I519" s="46"/>
    </row>
    <row r="520" spans="2:9" ht="14.25" customHeight="1">
      <c r="B520" s="44"/>
      <c r="C520" s="42"/>
      <c r="E520" s="4"/>
      <c r="F520" s="45"/>
      <c r="G520" s="43"/>
      <c r="H520" s="43"/>
      <c r="I520" s="46"/>
    </row>
    <row r="521" spans="2:9" ht="14.25" customHeight="1">
      <c r="B521" s="44"/>
      <c r="C521" s="42"/>
      <c r="E521" s="4"/>
      <c r="F521" s="45"/>
      <c r="G521" s="43"/>
      <c r="H521" s="43"/>
      <c r="I521" s="46"/>
    </row>
    <row r="522" spans="2:9" ht="14.25" customHeight="1">
      <c r="B522" s="44"/>
      <c r="C522" s="42"/>
      <c r="E522" s="4"/>
      <c r="F522" s="45"/>
      <c r="G522" s="43"/>
      <c r="H522" s="43"/>
      <c r="I522" s="46"/>
    </row>
    <row r="523" spans="2:9" ht="14.25" customHeight="1">
      <c r="B523" s="44"/>
      <c r="C523" s="42"/>
      <c r="E523" s="4"/>
      <c r="F523" s="45"/>
      <c r="G523" s="43"/>
      <c r="H523" s="43"/>
      <c r="I523" s="46"/>
    </row>
    <row r="524" spans="2:9" ht="14.25" customHeight="1">
      <c r="B524" s="44"/>
      <c r="C524" s="42"/>
      <c r="E524" s="4"/>
      <c r="F524" s="45"/>
      <c r="G524" s="43"/>
      <c r="H524" s="43"/>
      <c r="I524" s="46"/>
    </row>
    <row r="525" spans="2:9" ht="14.25" customHeight="1">
      <c r="B525" s="44"/>
      <c r="C525" s="42"/>
      <c r="E525" s="4"/>
      <c r="F525" s="45"/>
      <c r="G525" s="43"/>
      <c r="H525" s="43"/>
      <c r="I525" s="46"/>
    </row>
    <row r="526" spans="2:9" ht="14.25" customHeight="1">
      <c r="B526" s="44"/>
      <c r="C526" s="42"/>
      <c r="E526" s="4"/>
      <c r="F526" s="45"/>
      <c r="G526" s="43"/>
      <c r="H526" s="43"/>
      <c r="I526" s="46"/>
    </row>
    <row r="527" spans="2:9" ht="14.25" customHeight="1">
      <c r="B527" s="44"/>
      <c r="C527" s="42"/>
      <c r="E527" s="4"/>
      <c r="F527" s="45"/>
      <c r="G527" s="43"/>
      <c r="H527" s="43"/>
      <c r="I527" s="46"/>
    </row>
    <row r="528" spans="2:9" ht="14.25" customHeight="1">
      <c r="B528" s="44"/>
      <c r="C528" s="42"/>
      <c r="E528" s="4"/>
      <c r="F528" s="45"/>
      <c r="G528" s="43"/>
      <c r="H528" s="43"/>
      <c r="I528" s="46"/>
    </row>
    <row r="529" spans="2:9" ht="14.25" customHeight="1">
      <c r="B529" s="44"/>
      <c r="C529" s="42"/>
      <c r="E529" s="4"/>
      <c r="F529" s="45"/>
      <c r="G529" s="43"/>
      <c r="H529" s="43"/>
      <c r="I529" s="46"/>
    </row>
    <row r="530" spans="2:9" ht="14.25" customHeight="1">
      <c r="B530" s="44"/>
      <c r="C530" s="42"/>
      <c r="E530" s="4"/>
      <c r="F530" s="45"/>
      <c r="G530" s="43"/>
      <c r="H530" s="43"/>
      <c r="I530" s="46"/>
    </row>
    <row r="531" spans="2:9" ht="14.25" customHeight="1">
      <c r="B531" s="44"/>
      <c r="C531" s="42"/>
      <c r="E531" s="4"/>
      <c r="F531" s="45"/>
      <c r="G531" s="43"/>
      <c r="H531" s="43"/>
      <c r="I531" s="46"/>
    </row>
    <row r="532" spans="2:9" ht="14.25" customHeight="1">
      <c r="B532" s="44"/>
      <c r="C532" s="42"/>
      <c r="E532" s="4"/>
      <c r="F532" s="45"/>
      <c r="G532" s="43"/>
      <c r="H532" s="43"/>
      <c r="I532" s="46"/>
    </row>
    <row r="533" spans="2:9" ht="14.25" customHeight="1">
      <c r="B533" s="44"/>
      <c r="C533" s="42"/>
      <c r="E533" s="4"/>
      <c r="F533" s="45"/>
      <c r="G533" s="43"/>
      <c r="H533" s="43"/>
      <c r="I533" s="46"/>
    </row>
    <row r="534" spans="2:9" ht="14.25" customHeight="1">
      <c r="B534" s="44"/>
      <c r="C534" s="42"/>
      <c r="E534" s="4"/>
      <c r="F534" s="45"/>
      <c r="G534" s="43"/>
      <c r="H534" s="43"/>
      <c r="I534" s="46"/>
    </row>
    <row r="535" spans="2:9" ht="14.25" customHeight="1">
      <c r="B535" s="44"/>
      <c r="C535" s="42"/>
      <c r="E535" s="4"/>
      <c r="F535" s="45"/>
      <c r="G535" s="43"/>
      <c r="H535" s="43"/>
      <c r="I535" s="46"/>
    </row>
    <row r="536" spans="2:9" ht="14.25" customHeight="1">
      <c r="B536" s="44"/>
      <c r="C536" s="42"/>
      <c r="E536" s="4"/>
      <c r="F536" s="45"/>
      <c r="G536" s="43"/>
      <c r="H536" s="43"/>
      <c r="I536" s="46"/>
    </row>
    <row r="537" spans="2:9" ht="14.25" customHeight="1">
      <c r="B537" s="44"/>
      <c r="C537" s="42"/>
      <c r="E537" s="4"/>
      <c r="F537" s="45"/>
      <c r="G537" s="43"/>
      <c r="H537" s="43"/>
      <c r="I537" s="46"/>
    </row>
    <row r="538" spans="2:9" ht="14.25" customHeight="1">
      <c r="B538" s="44"/>
      <c r="C538" s="42"/>
      <c r="E538" s="4"/>
      <c r="F538" s="45"/>
      <c r="G538" s="43"/>
      <c r="H538" s="43"/>
      <c r="I538" s="46"/>
    </row>
    <row r="539" spans="2:9" ht="14.25" customHeight="1">
      <c r="B539" s="44"/>
      <c r="C539" s="42"/>
      <c r="E539" s="4"/>
      <c r="F539" s="45"/>
      <c r="G539" s="43"/>
      <c r="H539" s="43"/>
      <c r="I539" s="46"/>
    </row>
    <row r="540" spans="2:9" ht="14.25" customHeight="1">
      <c r="B540" s="44"/>
      <c r="C540" s="42"/>
      <c r="E540" s="4"/>
      <c r="F540" s="45"/>
      <c r="G540" s="43"/>
      <c r="H540" s="43"/>
      <c r="I540" s="46"/>
    </row>
    <row r="541" spans="2:9" ht="14.25" customHeight="1">
      <c r="B541" s="44"/>
      <c r="C541" s="42"/>
      <c r="E541" s="4"/>
      <c r="F541" s="45"/>
      <c r="G541" s="43"/>
      <c r="H541" s="43"/>
      <c r="I541" s="46"/>
    </row>
    <row r="542" spans="2:9" ht="14.25" customHeight="1">
      <c r="B542" s="44"/>
      <c r="C542" s="42"/>
      <c r="E542" s="4"/>
      <c r="F542" s="45"/>
      <c r="G542" s="43"/>
      <c r="H542" s="43"/>
      <c r="I542" s="46"/>
    </row>
    <row r="543" spans="2:9" ht="14.25" customHeight="1">
      <c r="B543" s="44"/>
      <c r="C543" s="42"/>
      <c r="E543" s="4"/>
      <c r="F543" s="45"/>
      <c r="G543" s="43"/>
      <c r="H543" s="43"/>
      <c r="I543" s="46"/>
    </row>
    <row r="544" spans="2:9" ht="14.25" customHeight="1">
      <c r="B544" s="44"/>
      <c r="C544" s="42"/>
      <c r="E544" s="4"/>
      <c r="F544" s="45"/>
      <c r="G544" s="43"/>
      <c r="H544" s="43"/>
      <c r="I544" s="46"/>
    </row>
    <row r="545" spans="2:9" ht="14.25" customHeight="1">
      <c r="B545" s="44"/>
      <c r="C545" s="42"/>
      <c r="E545" s="4"/>
      <c r="F545" s="45"/>
      <c r="G545" s="43"/>
      <c r="H545" s="43"/>
      <c r="I545" s="46"/>
    </row>
    <row r="546" spans="2:9" ht="14.25" customHeight="1">
      <c r="B546" s="44"/>
      <c r="C546" s="42"/>
      <c r="E546" s="4"/>
      <c r="F546" s="45"/>
      <c r="G546" s="43"/>
      <c r="H546" s="43"/>
      <c r="I546" s="46"/>
    </row>
    <row r="547" spans="2:9" ht="14.25" customHeight="1">
      <c r="B547" s="44"/>
      <c r="C547" s="42"/>
      <c r="E547" s="4"/>
      <c r="F547" s="45"/>
      <c r="G547" s="43"/>
      <c r="H547" s="43"/>
      <c r="I547" s="46"/>
    </row>
    <row r="548" spans="2:9" ht="14.25" customHeight="1">
      <c r="B548" s="44"/>
      <c r="C548" s="42"/>
      <c r="E548" s="4"/>
      <c r="F548" s="45"/>
      <c r="G548" s="43"/>
      <c r="H548" s="43"/>
      <c r="I548" s="46"/>
    </row>
    <row r="549" spans="2:9" ht="14.25" customHeight="1">
      <c r="B549" s="44"/>
      <c r="C549" s="42"/>
      <c r="E549" s="4"/>
      <c r="F549" s="45"/>
      <c r="G549" s="43"/>
      <c r="H549" s="43"/>
      <c r="I549" s="46"/>
    </row>
    <row r="550" spans="2:9" ht="14.25" customHeight="1">
      <c r="B550" s="44"/>
      <c r="C550" s="42"/>
      <c r="E550" s="4"/>
      <c r="F550" s="45"/>
      <c r="G550" s="43"/>
      <c r="H550" s="43"/>
      <c r="I550" s="46"/>
    </row>
    <row r="551" spans="2:9" ht="14.25" customHeight="1">
      <c r="B551" s="44"/>
      <c r="C551" s="42"/>
      <c r="E551" s="4"/>
      <c r="F551" s="45"/>
      <c r="G551" s="43"/>
      <c r="H551" s="43"/>
      <c r="I551" s="46"/>
    </row>
    <row r="552" spans="2:9" ht="14.25" customHeight="1">
      <c r="B552" s="44"/>
      <c r="C552" s="42"/>
      <c r="E552" s="4"/>
      <c r="F552" s="45"/>
      <c r="G552" s="43"/>
      <c r="H552" s="43"/>
      <c r="I552" s="46"/>
    </row>
    <row r="553" spans="2:9" ht="14.25" customHeight="1">
      <c r="B553" s="44"/>
      <c r="C553" s="42"/>
      <c r="E553" s="4"/>
      <c r="F553" s="45"/>
      <c r="G553" s="43"/>
      <c r="H553" s="43"/>
      <c r="I553" s="46"/>
    </row>
    <row r="554" spans="2:9" ht="14.25" customHeight="1">
      <c r="B554" s="44"/>
      <c r="C554" s="42"/>
      <c r="E554" s="4"/>
      <c r="F554" s="45"/>
      <c r="G554" s="43"/>
      <c r="H554" s="43"/>
      <c r="I554" s="46"/>
    </row>
    <row r="555" spans="2:9" ht="14.25" customHeight="1">
      <c r="B555" s="44"/>
      <c r="C555" s="42"/>
      <c r="E555" s="4"/>
      <c r="F555" s="45"/>
      <c r="G555" s="43"/>
      <c r="H555" s="43"/>
      <c r="I555" s="46"/>
    </row>
    <row r="556" spans="2:9" ht="14.25" customHeight="1">
      <c r="B556" s="44"/>
      <c r="C556" s="42"/>
      <c r="E556" s="4"/>
      <c r="F556" s="45"/>
      <c r="G556" s="43"/>
      <c r="H556" s="43"/>
      <c r="I556" s="46"/>
    </row>
    <row r="557" spans="2:9" ht="14.25" customHeight="1">
      <c r="B557" s="44"/>
      <c r="C557" s="42"/>
      <c r="E557" s="4"/>
      <c r="F557" s="45"/>
      <c r="G557" s="43"/>
      <c r="H557" s="43"/>
      <c r="I557" s="46"/>
    </row>
    <row r="558" spans="2:9" ht="14.25" customHeight="1">
      <c r="B558" s="44"/>
      <c r="C558" s="42"/>
      <c r="E558" s="4"/>
      <c r="F558" s="45"/>
      <c r="G558" s="43"/>
      <c r="H558" s="43"/>
      <c r="I558" s="46"/>
    </row>
    <row r="559" spans="2:9" ht="14.25" customHeight="1">
      <c r="B559" s="44"/>
      <c r="C559" s="42"/>
      <c r="E559" s="4"/>
      <c r="F559" s="45"/>
      <c r="G559" s="43"/>
      <c r="H559" s="43"/>
      <c r="I559" s="46"/>
    </row>
    <row r="560" spans="2:9" ht="14.25" customHeight="1">
      <c r="B560" s="44"/>
      <c r="C560" s="42"/>
      <c r="E560" s="4"/>
      <c r="F560" s="45"/>
      <c r="G560" s="43"/>
      <c r="H560" s="43"/>
      <c r="I560" s="46"/>
    </row>
    <row r="561" spans="2:9" ht="14.25" customHeight="1">
      <c r="B561" s="44"/>
      <c r="C561" s="42"/>
      <c r="E561" s="4"/>
      <c r="F561" s="45"/>
      <c r="G561" s="43"/>
      <c r="H561" s="43"/>
      <c r="I561" s="46"/>
    </row>
    <row r="562" spans="2:9" ht="14.25" customHeight="1">
      <c r="B562" s="44"/>
      <c r="C562" s="42"/>
      <c r="E562" s="4"/>
      <c r="F562" s="45"/>
      <c r="G562" s="43"/>
      <c r="H562" s="43"/>
      <c r="I562" s="46"/>
    </row>
    <row r="563" spans="2:9" ht="14.25" customHeight="1">
      <c r="B563" s="44"/>
      <c r="C563" s="42"/>
      <c r="E563" s="4"/>
      <c r="F563" s="45"/>
      <c r="G563" s="43"/>
      <c r="H563" s="43"/>
      <c r="I563" s="46"/>
    </row>
    <row r="564" spans="2:9" ht="14.25" customHeight="1">
      <c r="B564" s="44"/>
      <c r="C564" s="42"/>
      <c r="E564" s="4"/>
      <c r="F564" s="45"/>
      <c r="G564" s="43"/>
      <c r="H564" s="43"/>
      <c r="I564" s="46"/>
    </row>
    <row r="565" spans="2:9" ht="14.25" customHeight="1">
      <c r="B565" s="44"/>
      <c r="C565" s="42"/>
      <c r="E565" s="4"/>
      <c r="F565" s="45"/>
      <c r="G565" s="43"/>
      <c r="H565" s="43"/>
      <c r="I565" s="46"/>
    </row>
    <row r="566" spans="2:9" ht="14.25" customHeight="1">
      <c r="B566" s="44"/>
      <c r="C566" s="42"/>
      <c r="E566" s="4"/>
      <c r="F566" s="45"/>
      <c r="G566" s="43"/>
      <c r="H566" s="43"/>
      <c r="I566" s="46"/>
    </row>
    <row r="567" spans="2:9" ht="14.25" customHeight="1">
      <c r="B567" s="44"/>
      <c r="C567" s="42"/>
      <c r="E567" s="4"/>
      <c r="F567" s="45"/>
      <c r="G567" s="43"/>
      <c r="H567" s="43"/>
      <c r="I567" s="46"/>
    </row>
    <row r="568" spans="2:9" ht="14.25" customHeight="1">
      <c r="B568" s="44"/>
      <c r="C568" s="42"/>
      <c r="E568" s="4"/>
      <c r="F568" s="45"/>
      <c r="G568" s="43"/>
      <c r="H568" s="43"/>
      <c r="I568" s="46"/>
    </row>
    <row r="569" spans="2:9" ht="14.25" customHeight="1">
      <c r="B569" s="44"/>
      <c r="C569" s="42"/>
      <c r="E569" s="4"/>
      <c r="F569" s="45"/>
      <c r="G569" s="43"/>
      <c r="H569" s="43"/>
      <c r="I569" s="46"/>
    </row>
    <row r="570" spans="2:9" ht="14.25" customHeight="1">
      <c r="B570" s="44"/>
      <c r="C570" s="42"/>
      <c r="E570" s="4"/>
      <c r="F570" s="45"/>
      <c r="G570" s="43"/>
      <c r="H570" s="43"/>
      <c r="I570" s="46"/>
    </row>
    <row r="571" spans="2:9" ht="14.25" customHeight="1">
      <c r="B571" s="44"/>
      <c r="C571" s="42"/>
      <c r="E571" s="4"/>
      <c r="F571" s="45"/>
      <c r="G571" s="43"/>
      <c r="H571" s="43"/>
      <c r="I571" s="46"/>
    </row>
    <row r="572" spans="2:9" ht="14.25" customHeight="1">
      <c r="B572" s="44"/>
      <c r="C572" s="42"/>
      <c r="E572" s="4"/>
      <c r="F572" s="45"/>
      <c r="G572" s="43"/>
      <c r="H572" s="43"/>
      <c r="I572" s="46"/>
    </row>
    <row r="573" spans="2:9" ht="14.25" customHeight="1">
      <c r="B573" s="44"/>
      <c r="C573" s="42"/>
      <c r="E573" s="4"/>
      <c r="F573" s="45"/>
      <c r="G573" s="43"/>
      <c r="H573" s="43"/>
      <c r="I573" s="46"/>
    </row>
    <row r="574" spans="2:9" ht="14.25" customHeight="1">
      <c r="B574" s="44"/>
      <c r="C574" s="42"/>
      <c r="E574" s="4"/>
      <c r="F574" s="45"/>
      <c r="G574" s="43"/>
      <c r="H574" s="43"/>
      <c r="I574" s="46"/>
    </row>
    <row r="575" spans="2:9" ht="14.25" customHeight="1">
      <c r="B575" s="44"/>
      <c r="C575" s="42"/>
      <c r="E575" s="4"/>
      <c r="F575" s="45"/>
      <c r="G575" s="43"/>
      <c r="H575" s="43"/>
      <c r="I575" s="46"/>
    </row>
    <row r="576" spans="2:9" ht="14.25" customHeight="1">
      <c r="B576" s="44"/>
      <c r="C576" s="42"/>
      <c r="E576" s="4"/>
      <c r="F576" s="45"/>
      <c r="G576" s="43"/>
      <c r="H576" s="43"/>
      <c r="I576" s="46"/>
    </row>
    <row r="577" spans="2:9" ht="14.25" customHeight="1">
      <c r="B577" s="44"/>
      <c r="C577" s="42"/>
      <c r="E577" s="4"/>
      <c r="F577" s="45"/>
      <c r="G577" s="43"/>
      <c r="H577" s="43"/>
      <c r="I577" s="46"/>
    </row>
    <row r="578" spans="2:9" ht="14.25" customHeight="1">
      <c r="B578" s="44"/>
      <c r="C578" s="42"/>
      <c r="E578" s="4"/>
      <c r="F578" s="45"/>
      <c r="G578" s="43"/>
      <c r="H578" s="43"/>
      <c r="I578" s="46"/>
    </row>
    <row r="579" spans="2:9" ht="14.25" customHeight="1">
      <c r="B579" s="44"/>
      <c r="C579" s="42"/>
      <c r="E579" s="4"/>
      <c r="F579" s="45"/>
      <c r="G579" s="43"/>
      <c r="H579" s="43"/>
      <c r="I579" s="46"/>
    </row>
    <row r="580" spans="2:9" ht="14.25" customHeight="1">
      <c r="B580" s="44"/>
      <c r="C580" s="42"/>
      <c r="E580" s="4"/>
      <c r="F580" s="45"/>
      <c r="G580" s="43"/>
      <c r="H580" s="43"/>
      <c r="I580" s="46"/>
    </row>
    <row r="581" spans="2:9" ht="14.25" customHeight="1">
      <c r="B581" s="44"/>
      <c r="C581" s="42"/>
      <c r="E581" s="4"/>
      <c r="F581" s="45"/>
      <c r="G581" s="43"/>
      <c r="H581" s="43"/>
      <c r="I581" s="46"/>
    </row>
    <row r="582" spans="2:9" ht="14.25" customHeight="1">
      <c r="B582" s="44"/>
      <c r="C582" s="42"/>
      <c r="E582" s="4"/>
      <c r="F582" s="45"/>
      <c r="G582" s="43"/>
      <c r="H582" s="43"/>
      <c r="I582" s="46"/>
    </row>
    <row r="583" spans="2:9" ht="14.25" customHeight="1">
      <c r="B583" s="44"/>
      <c r="C583" s="42"/>
      <c r="E583" s="4"/>
      <c r="F583" s="45"/>
      <c r="G583" s="43"/>
      <c r="H583" s="43"/>
      <c r="I583" s="46"/>
    </row>
    <row r="584" spans="2:9" ht="14.25" customHeight="1">
      <c r="B584" s="44"/>
      <c r="C584" s="42"/>
      <c r="E584" s="4"/>
      <c r="F584" s="45"/>
      <c r="G584" s="43"/>
      <c r="H584" s="43"/>
      <c r="I584" s="46"/>
    </row>
    <row r="585" spans="2:9" ht="14.25" customHeight="1">
      <c r="B585" s="44"/>
      <c r="C585" s="42"/>
      <c r="E585" s="4"/>
      <c r="F585" s="45"/>
      <c r="G585" s="43"/>
      <c r="H585" s="43"/>
      <c r="I585" s="46"/>
    </row>
    <row r="586" spans="2:9" ht="14.25" customHeight="1">
      <c r="B586" s="44"/>
      <c r="C586" s="42"/>
      <c r="E586" s="4"/>
      <c r="F586" s="45"/>
      <c r="G586" s="43"/>
      <c r="H586" s="43"/>
      <c r="I586" s="46"/>
    </row>
    <row r="587" spans="2:9" ht="14.25" customHeight="1">
      <c r="B587" s="44"/>
      <c r="C587" s="42"/>
      <c r="E587" s="4"/>
      <c r="F587" s="45"/>
      <c r="G587" s="43"/>
      <c r="H587" s="43"/>
      <c r="I587" s="46"/>
    </row>
    <row r="588" spans="2:9" ht="14.25" customHeight="1">
      <c r="B588" s="44"/>
      <c r="C588" s="42"/>
      <c r="E588" s="4"/>
      <c r="F588" s="45"/>
      <c r="G588" s="43"/>
      <c r="H588" s="43"/>
      <c r="I588" s="46"/>
    </row>
    <row r="589" spans="2:9" ht="14.25" customHeight="1">
      <c r="B589" s="44"/>
      <c r="C589" s="42"/>
      <c r="E589" s="4"/>
      <c r="F589" s="45"/>
      <c r="G589" s="43"/>
      <c r="H589" s="43"/>
      <c r="I589" s="46"/>
    </row>
    <row r="590" spans="2:9" ht="14.25" customHeight="1">
      <c r="B590" s="44"/>
      <c r="C590" s="42"/>
      <c r="E590" s="4"/>
      <c r="F590" s="45"/>
      <c r="G590" s="43"/>
      <c r="H590" s="43"/>
      <c r="I590" s="46"/>
    </row>
    <row r="591" spans="2:9" ht="14.25" customHeight="1">
      <c r="B591" s="44"/>
      <c r="C591" s="42"/>
      <c r="E591" s="4"/>
      <c r="F591" s="45"/>
      <c r="G591" s="43"/>
      <c r="H591" s="43"/>
      <c r="I591" s="46"/>
    </row>
    <row r="592" spans="2:9" ht="14.25" customHeight="1">
      <c r="B592" s="44"/>
      <c r="C592" s="42"/>
      <c r="E592" s="4"/>
      <c r="F592" s="45"/>
      <c r="G592" s="43"/>
      <c r="H592" s="43"/>
      <c r="I592" s="46"/>
    </row>
    <row r="593" spans="2:9" ht="14.25" customHeight="1">
      <c r="B593" s="44"/>
      <c r="C593" s="42"/>
      <c r="E593" s="4"/>
      <c r="F593" s="45"/>
      <c r="G593" s="43"/>
      <c r="H593" s="43"/>
      <c r="I593" s="46"/>
    </row>
    <row r="594" spans="2:9" ht="14.25" customHeight="1">
      <c r="B594" s="44"/>
      <c r="C594" s="42"/>
      <c r="E594" s="4"/>
      <c r="F594" s="45"/>
      <c r="G594" s="43"/>
      <c r="H594" s="43"/>
      <c r="I594" s="46"/>
    </row>
    <row r="595" spans="2:9" ht="14.25" customHeight="1">
      <c r="B595" s="44"/>
      <c r="C595" s="42"/>
      <c r="E595" s="4"/>
      <c r="F595" s="45"/>
      <c r="G595" s="43"/>
      <c r="H595" s="43"/>
      <c r="I595" s="46"/>
    </row>
    <row r="596" spans="2:9" ht="14.25" customHeight="1">
      <c r="B596" s="44"/>
      <c r="C596" s="42"/>
      <c r="E596" s="4"/>
      <c r="F596" s="45"/>
      <c r="G596" s="43"/>
      <c r="H596" s="43"/>
      <c r="I596" s="46"/>
    </row>
    <row r="597" spans="2:9" ht="14.25" customHeight="1">
      <c r="B597" s="44"/>
      <c r="C597" s="42"/>
      <c r="E597" s="4"/>
      <c r="F597" s="45"/>
      <c r="G597" s="43"/>
      <c r="H597" s="43"/>
      <c r="I597" s="46"/>
    </row>
    <row r="598" spans="2:9" ht="14.25" customHeight="1">
      <c r="B598" s="44"/>
      <c r="C598" s="42"/>
      <c r="E598" s="4"/>
      <c r="F598" s="45"/>
      <c r="G598" s="43"/>
      <c r="H598" s="43"/>
      <c r="I598" s="46"/>
    </row>
    <row r="599" spans="2:9" ht="14.25" customHeight="1">
      <c r="B599" s="44"/>
      <c r="C599" s="42"/>
      <c r="E599" s="4"/>
      <c r="F599" s="45"/>
      <c r="G599" s="43"/>
      <c r="H599" s="43"/>
      <c r="I599" s="46"/>
    </row>
    <row r="600" spans="2:9" ht="14.25" customHeight="1">
      <c r="B600" s="44"/>
      <c r="C600" s="42"/>
      <c r="E600" s="4"/>
      <c r="F600" s="45"/>
      <c r="G600" s="43"/>
      <c r="H600" s="43"/>
      <c r="I600" s="46"/>
    </row>
    <row r="601" spans="2:9" ht="14.25" customHeight="1">
      <c r="B601" s="44"/>
      <c r="C601" s="42"/>
      <c r="E601" s="4"/>
      <c r="F601" s="45"/>
      <c r="G601" s="43"/>
      <c r="H601" s="43"/>
      <c r="I601" s="46"/>
    </row>
    <row r="602" spans="2:9" ht="14.25" customHeight="1">
      <c r="B602" s="44"/>
      <c r="C602" s="42"/>
      <c r="E602" s="4"/>
      <c r="F602" s="45"/>
      <c r="G602" s="43"/>
      <c r="H602" s="43"/>
      <c r="I602" s="46"/>
    </row>
    <row r="603" spans="2:9" ht="14.25" customHeight="1">
      <c r="B603" s="44"/>
      <c r="C603" s="42"/>
      <c r="E603" s="4"/>
      <c r="F603" s="45"/>
      <c r="G603" s="43"/>
      <c r="H603" s="43"/>
      <c r="I603" s="46"/>
    </row>
    <row r="604" spans="2:9" ht="14.25" customHeight="1">
      <c r="B604" s="44"/>
      <c r="C604" s="42"/>
      <c r="E604" s="4"/>
      <c r="F604" s="45"/>
      <c r="G604" s="43"/>
      <c r="H604" s="43"/>
      <c r="I604" s="46"/>
    </row>
    <row r="605" spans="2:9" ht="14.25" customHeight="1">
      <c r="B605" s="44"/>
      <c r="C605" s="42"/>
      <c r="E605" s="4"/>
      <c r="F605" s="45"/>
      <c r="G605" s="43"/>
      <c r="H605" s="43"/>
      <c r="I605" s="46"/>
    </row>
    <row r="606" spans="2:9" ht="14.25" customHeight="1">
      <c r="B606" s="44"/>
      <c r="C606" s="42"/>
      <c r="E606" s="4"/>
      <c r="F606" s="45"/>
      <c r="G606" s="43"/>
      <c r="H606" s="43"/>
      <c r="I606" s="46"/>
    </row>
    <row r="607" spans="2:9" ht="14.25" customHeight="1">
      <c r="B607" s="44"/>
      <c r="C607" s="42"/>
      <c r="E607" s="4"/>
      <c r="F607" s="45"/>
      <c r="G607" s="43"/>
      <c r="H607" s="43"/>
      <c r="I607" s="46"/>
    </row>
    <row r="608" spans="2:9" ht="14.25" customHeight="1">
      <c r="B608" s="44"/>
      <c r="C608" s="42"/>
      <c r="E608" s="4"/>
      <c r="F608" s="45"/>
      <c r="G608" s="43"/>
      <c r="H608" s="43"/>
      <c r="I608" s="46"/>
    </row>
    <row r="609" spans="2:9" ht="14.25" customHeight="1">
      <c r="B609" s="44"/>
      <c r="C609" s="42"/>
      <c r="E609" s="4"/>
      <c r="F609" s="45"/>
      <c r="G609" s="43"/>
      <c r="H609" s="43"/>
      <c r="I609" s="46"/>
    </row>
    <row r="610" spans="2:9" ht="14.25" customHeight="1">
      <c r="B610" s="44"/>
      <c r="C610" s="42"/>
      <c r="E610" s="4"/>
      <c r="F610" s="45"/>
      <c r="G610" s="43"/>
      <c r="H610" s="43"/>
      <c r="I610" s="46"/>
    </row>
    <row r="611" spans="2:9" ht="14.25" customHeight="1">
      <c r="B611" s="44"/>
      <c r="C611" s="42"/>
      <c r="E611" s="4"/>
      <c r="F611" s="45"/>
      <c r="G611" s="43"/>
      <c r="H611" s="43"/>
      <c r="I611" s="46"/>
    </row>
    <row r="612" spans="2:9" ht="14.25" customHeight="1">
      <c r="B612" s="44"/>
      <c r="C612" s="42"/>
      <c r="E612" s="4"/>
      <c r="F612" s="45"/>
      <c r="G612" s="43"/>
      <c r="H612" s="43"/>
      <c r="I612" s="46"/>
    </row>
    <row r="613" spans="2:9" ht="14.25" customHeight="1">
      <c r="B613" s="44"/>
      <c r="C613" s="42"/>
      <c r="E613" s="4"/>
      <c r="F613" s="45"/>
      <c r="G613" s="43"/>
      <c r="H613" s="43"/>
      <c r="I613" s="46"/>
    </row>
    <row r="614" spans="2:9" ht="14.25" customHeight="1">
      <c r="B614" s="44"/>
      <c r="C614" s="42"/>
      <c r="E614" s="4"/>
      <c r="F614" s="45"/>
      <c r="G614" s="43"/>
      <c r="H614" s="43"/>
      <c r="I614" s="46"/>
    </row>
    <row r="615" spans="2:9" ht="14.25" customHeight="1">
      <c r="B615" s="44"/>
      <c r="C615" s="42"/>
      <c r="E615" s="4"/>
      <c r="F615" s="45"/>
      <c r="G615" s="43"/>
      <c r="H615" s="43"/>
      <c r="I615" s="46"/>
    </row>
    <row r="616" spans="2:9" ht="14.25" customHeight="1">
      <c r="B616" s="44"/>
      <c r="C616" s="42"/>
      <c r="E616" s="4"/>
      <c r="F616" s="45"/>
      <c r="G616" s="43"/>
      <c r="H616" s="43"/>
      <c r="I616" s="46"/>
    </row>
    <row r="617" spans="2:9" ht="14.25" customHeight="1">
      <c r="B617" s="44"/>
      <c r="C617" s="42"/>
      <c r="E617" s="4"/>
      <c r="F617" s="45"/>
      <c r="G617" s="43"/>
      <c r="H617" s="43"/>
      <c r="I617" s="46"/>
    </row>
    <row r="618" spans="2:9" ht="14.25" customHeight="1">
      <c r="B618" s="44"/>
      <c r="C618" s="42"/>
      <c r="E618" s="4"/>
      <c r="F618" s="45"/>
      <c r="G618" s="43"/>
      <c r="H618" s="43"/>
      <c r="I618" s="46"/>
    </row>
    <row r="619" spans="2:9" ht="14.25" customHeight="1">
      <c r="B619" s="44"/>
      <c r="C619" s="42"/>
      <c r="E619" s="4"/>
      <c r="F619" s="45"/>
      <c r="G619" s="43"/>
      <c r="H619" s="43"/>
      <c r="I619" s="46"/>
    </row>
    <row r="620" spans="2:9" ht="14.25" customHeight="1">
      <c r="B620" s="44"/>
      <c r="C620" s="42"/>
      <c r="E620" s="4"/>
      <c r="F620" s="45"/>
      <c r="G620" s="43"/>
      <c r="H620" s="43"/>
      <c r="I620" s="46"/>
    </row>
    <row r="621" spans="2:9" ht="14.25" customHeight="1">
      <c r="B621" s="44"/>
      <c r="C621" s="42"/>
      <c r="E621" s="4"/>
      <c r="F621" s="45"/>
      <c r="G621" s="43"/>
      <c r="H621" s="43"/>
      <c r="I621" s="46"/>
    </row>
    <row r="622" spans="2:9" ht="14.25" customHeight="1">
      <c r="B622" s="44"/>
      <c r="C622" s="42"/>
      <c r="E622" s="4"/>
      <c r="F622" s="45"/>
      <c r="G622" s="43"/>
      <c r="H622" s="43"/>
      <c r="I622" s="46"/>
    </row>
    <row r="623" spans="2:9" ht="14.25" customHeight="1">
      <c r="B623" s="44"/>
      <c r="C623" s="42"/>
      <c r="E623" s="4"/>
      <c r="F623" s="45"/>
      <c r="G623" s="43"/>
      <c r="H623" s="43"/>
      <c r="I623" s="46"/>
    </row>
    <row r="624" spans="2:9" ht="14.25" customHeight="1">
      <c r="B624" s="44"/>
      <c r="C624" s="42"/>
      <c r="E624" s="4"/>
      <c r="F624" s="45"/>
      <c r="G624" s="43"/>
      <c r="H624" s="43"/>
      <c r="I624" s="46"/>
    </row>
    <row r="625" spans="2:9" ht="14.25" customHeight="1">
      <c r="B625" s="44"/>
      <c r="C625" s="42"/>
      <c r="E625" s="4"/>
      <c r="F625" s="45"/>
      <c r="G625" s="43"/>
      <c r="H625" s="43"/>
      <c r="I625" s="46"/>
    </row>
    <row r="626" spans="2:9" ht="14.25" customHeight="1">
      <c r="B626" s="44"/>
      <c r="C626" s="42"/>
      <c r="E626" s="4"/>
      <c r="F626" s="45"/>
      <c r="G626" s="43"/>
      <c r="H626" s="43"/>
      <c r="I626" s="46"/>
    </row>
    <row r="627" spans="2:9" ht="14.25" customHeight="1">
      <c r="B627" s="44"/>
      <c r="C627" s="42"/>
      <c r="E627" s="4"/>
      <c r="F627" s="45"/>
      <c r="G627" s="43"/>
      <c r="H627" s="43"/>
      <c r="I627" s="46"/>
    </row>
    <row r="628" spans="2:9" ht="14.25" customHeight="1">
      <c r="B628" s="44"/>
      <c r="C628" s="42"/>
      <c r="E628" s="4"/>
      <c r="F628" s="45"/>
      <c r="G628" s="43"/>
      <c r="H628" s="43"/>
      <c r="I628" s="46"/>
    </row>
    <row r="629" spans="2:9" ht="14.25" customHeight="1">
      <c r="B629" s="44"/>
      <c r="C629" s="42"/>
      <c r="E629" s="4"/>
      <c r="F629" s="45"/>
      <c r="G629" s="43"/>
      <c r="H629" s="43"/>
      <c r="I629" s="46"/>
    </row>
    <row r="630" spans="2:9" ht="14.25" customHeight="1">
      <c r="B630" s="44"/>
      <c r="C630" s="42"/>
      <c r="E630" s="4"/>
      <c r="F630" s="45"/>
      <c r="G630" s="43"/>
      <c r="H630" s="43"/>
      <c r="I630" s="46"/>
    </row>
    <row r="631" spans="2:9" ht="14.25" customHeight="1">
      <c r="B631" s="44"/>
      <c r="C631" s="42"/>
      <c r="E631" s="4"/>
      <c r="F631" s="45"/>
      <c r="G631" s="43"/>
      <c r="H631" s="43"/>
      <c r="I631" s="46"/>
    </row>
    <row r="632" spans="2:9" ht="14.25" customHeight="1">
      <c r="B632" s="44"/>
      <c r="C632" s="42"/>
      <c r="E632" s="4"/>
      <c r="F632" s="45"/>
      <c r="G632" s="43"/>
      <c r="H632" s="43"/>
      <c r="I632" s="46"/>
    </row>
    <row r="633" spans="2:9" ht="14.25" customHeight="1">
      <c r="B633" s="44"/>
      <c r="C633" s="42"/>
      <c r="E633" s="4"/>
      <c r="F633" s="45"/>
      <c r="G633" s="43"/>
      <c r="H633" s="43"/>
      <c r="I633" s="46"/>
    </row>
    <row r="634" spans="2:9" ht="14.25" customHeight="1">
      <c r="B634" s="44"/>
      <c r="C634" s="42"/>
      <c r="E634" s="4"/>
      <c r="F634" s="45"/>
      <c r="G634" s="43"/>
      <c r="H634" s="43"/>
      <c r="I634" s="46"/>
    </row>
    <row r="635" spans="2:9" ht="14.25" customHeight="1">
      <c r="B635" s="44"/>
      <c r="C635" s="42"/>
      <c r="E635" s="4"/>
      <c r="F635" s="45"/>
      <c r="G635" s="43"/>
      <c r="H635" s="43"/>
      <c r="I635" s="46"/>
    </row>
    <row r="636" spans="2:9" ht="14.25" customHeight="1">
      <c r="B636" s="44"/>
      <c r="C636" s="42"/>
      <c r="E636" s="4"/>
      <c r="F636" s="45"/>
      <c r="G636" s="43"/>
      <c r="H636" s="43"/>
      <c r="I636" s="46"/>
    </row>
    <row r="637" spans="2:9" ht="14.25" customHeight="1">
      <c r="B637" s="44"/>
      <c r="C637" s="42"/>
      <c r="E637" s="4"/>
      <c r="F637" s="45"/>
      <c r="G637" s="43"/>
      <c r="H637" s="43"/>
      <c r="I637" s="46"/>
    </row>
    <row r="638" spans="2:9" ht="14.25" customHeight="1">
      <c r="B638" s="44"/>
      <c r="C638" s="42"/>
      <c r="E638" s="4"/>
      <c r="F638" s="45"/>
      <c r="G638" s="43"/>
      <c r="H638" s="43"/>
      <c r="I638" s="46"/>
    </row>
    <row r="639" spans="2:9" ht="14.25" customHeight="1">
      <c r="B639" s="44"/>
      <c r="C639" s="42"/>
      <c r="E639" s="4"/>
      <c r="F639" s="45"/>
      <c r="G639" s="43"/>
      <c r="H639" s="43"/>
      <c r="I639" s="46"/>
    </row>
    <row r="640" spans="2:9" ht="14.25" customHeight="1">
      <c r="B640" s="44"/>
      <c r="C640" s="42"/>
      <c r="E640" s="4"/>
      <c r="F640" s="45"/>
      <c r="G640" s="43"/>
      <c r="H640" s="43"/>
      <c r="I640" s="46"/>
    </row>
    <row r="641" spans="2:9" ht="14.25" customHeight="1">
      <c r="B641" s="44"/>
      <c r="C641" s="42"/>
      <c r="E641" s="4"/>
      <c r="F641" s="45"/>
      <c r="G641" s="43"/>
      <c r="H641" s="43"/>
      <c r="I641" s="46"/>
    </row>
    <row r="642" spans="2:9" ht="14.25" customHeight="1">
      <c r="B642" s="44"/>
      <c r="C642" s="42"/>
      <c r="E642" s="4"/>
      <c r="F642" s="45"/>
      <c r="G642" s="43"/>
      <c r="H642" s="43"/>
      <c r="I642" s="46"/>
    </row>
    <row r="643" spans="2:9" ht="14.25" customHeight="1">
      <c r="B643" s="44"/>
      <c r="C643" s="42"/>
      <c r="E643" s="4"/>
      <c r="F643" s="45"/>
      <c r="G643" s="43"/>
      <c r="H643" s="43"/>
      <c r="I643" s="46"/>
    </row>
    <row r="644" spans="2:9" ht="14.25" customHeight="1">
      <c r="B644" s="44"/>
      <c r="C644" s="42"/>
      <c r="E644" s="4"/>
      <c r="F644" s="45"/>
      <c r="G644" s="43"/>
      <c r="H644" s="43"/>
      <c r="I644" s="46"/>
    </row>
    <row r="645" spans="2:9" ht="14.25" customHeight="1">
      <c r="B645" s="44"/>
      <c r="C645" s="42"/>
      <c r="E645" s="4"/>
      <c r="F645" s="45"/>
      <c r="G645" s="43"/>
      <c r="H645" s="43"/>
      <c r="I645" s="46"/>
    </row>
    <row r="646" spans="2:9" ht="14.25" customHeight="1">
      <c r="B646" s="44"/>
      <c r="C646" s="42"/>
      <c r="E646" s="4"/>
      <c r="F646" s="45"/>
      <c r="G646" s="43"/>
      <c r="H646" s="43"/>
      <c r="I646" s="46"/>
    </row>
    <row r="647" spans="2:9" ht="14.25" customHeight="1">
      <c r="B647" s="44"/>
      <c r="C647" s="42"/>
      <c r="E647" s="4"/>
      <c r="F647" s="45"/>
      <c r="G647" s="43"/>
      <c r="H647" s="43"/>
      <c r="I647" s="46"/>
    </row>
    <row r="648" spans="2:9" ht="14.25" customHeight="1">
      <c r="B648" s="44"/>
      <c r="C648" s="42"/>
      <c r="E648" s="4"/>
      <c r="F648" s="45"/>
      <c r="G648" s="43"/>
      <c r="H648" s="43"/>
      <c r="I648" s="46"/>
    </row>
    <row r="649" spans="2:9" ht="14.25" customHeight="1">
      <c r="B649" s="44"/>
      <c r="C649" s="42"/>
      <c r="E649" s="4"/>
      <c r="F649" s="45"/>
      <c r="G649" s="43"/>
      <c r="H649" s="43"/>
      <c r="I649" s="46"/>
    </row>
    <row r="650" spans="2:9" ht="14.25" customHeight="1">
      <c r="B650" s="44"/>
      <c r="C650" s="42"/>
      <c r="E650" s="4"/>
      <c r="F650" s="45"/>
      <c r="G650" s="43"/>
      <c r="H650" s="43"/>
      <c r="I650" s="46"/>
    </row>
    <row r="651" spans="2:9" ht="14.25" customHeight="1">
      <c r="B651" s="44"/>
      <c r="C651" s="42"/>
      <c r="E651" s="4"/>
      <c r="F651" s="45"/>
      <c r="G651" s="43"/>
      <c r="H651" s="43"/>
      <c r="I651" s="46"/>
    </row>
    <row r="652" spans="2:9" ht="14.25" customHeight="1">
      <c r="B652" s="44"/>
      <c r="C652" s="42"/>
      <c r="E652" s="4"/>
      <c r="F652" s="45"/>
      <c r="G652" s="43"/>
      <c r="H652" s="43"/>
      <c r="I652" s="46"/>
    </row>
    <row r="653" spans="2:9" ht="14.25" customHeight="1">
      <c r="B653" s="44"/>
      <c r="C653" s="42"/>
      <c r="E653" s="4"/>
      <c r="F653" s="45"/>
      <c r="G653" s="43"/>
      <c r="H653" s="43"/>
      <c r="I653" s="46"/>
    </row>
    <row r="654" spans="2:9" ht="14.25" customHeight="1">
      <c r="B654" s="44"/>
      <c r="C654" s="42"/>
      <c r="E654" s="4"/>
      <c r="F654" s="45"/>
      <c r="G654" s="43"/>
      <c r="H654" s="43"/>
      <c r="I654" s="46"/>
    </row>
    <row r="655" spans="2:9" ht="14.25" customHeight="1">
      <c r="B655" s="44"/>
      <c r="C655" s="42"/>
      <c r="E655" s="4"/>
      <c r="F655" s="45"/>
      <c r="G655" s="43"/>
      <c r="H655" s="43"/>
      <c r="I655" s="46"/>
    </row>
    <row r="656" spans="2:9" ht="14.25" customHeight="1">
      <c r="B656" s="44"/>
      <c r="C656" s="42"/>
      <c r="E656" s="4"/>
      <c r="F656" s="45"/>
      <c r="G656" s="43"/>
      <c r="H656" s="43"/>
      <c r="I656" s="46"/>
    </row>
    <row r="657" spans="2:9" ht="14.25" customHeight="1">
      <c r="B657" s="44"/>
      <c r="C657" s="42"/>
      <c r="E657" s="4"/>
      <c r="F657" s="45"/>
      <c r="G657" s="43"/>
      <c r="H657" s="43"/>
      <c r="I657" s="46"/>
    </row>
    <row r="658" spans="2:9" ht="14.25" customHeight="1">
      <c r="B658" s="44"/>
      <c r="C658" s="42"/>
      <c r="E658" s="4"/>
      <c r="F658" s="45"/>
      <c r="G658" s="43"/>
      <c r="H658" s="43"/>
      <c r="I658" s="46"/>
    </row>
    <row r="659" spans="2:9" ht="14.25" customHeight="1">
      <c r="B659" s="44"/>
      <c r="C659" s="42"/>
      <c r="E659" s="4"/>
      <c r="F659" s="45"/>
      <c r="G659" s="43"/>
      <c r="H659" s="43"/>
      <c r="I659" s="46"/>
    </row>
    <row r="660" spans="2:9" ht="14.25" customHeight="1">
      <c r="B660" s="44"/>
      <c r="C660" s="42"/>
      <c r="E660" s="4"/>
      <c r="F660" s="45"/>
      <c r="G660" s="43"/>
      <c r="H660" s="43"/>
      <c r="I660" s="46"/>
    </row>
    <row r="661" spans="2:9" ht="14.25" customHeight="1">
      <c r="B661" s="44"/>
      <c r="C661" s="42"/>
      <c r="E661" s="4"/>
      <c r="F661" s="45"/>
      <c r="G661" s="43"/>
      <c r="H661" s="43"/>
      <c r="I661" s="46"/>
    </row>
    <row r="662" spans="2:9" ht="14.25" customHeight="1">
      <c r="B662" s="44"/>
      <c r="C662" s="42"/>
      <c r="E662" s="4"/>
      <c r="F662" s="45"/>
      <c r="G662" s="43"/>
      <c r="H662" s="43"/>
      <c r="I662" s="46"/>
    </row>
    <row r="663" spans="2:9" ht="14.25" customHeight="1">
      <c r="B663" s="44"/>
      <c r="C663" s="42"/>
      <c r="E663" s="4"/>
      <c r="F663" s="45"/>
      <c r="G663" s="43"/>
      <c r="H663" s="43"/>
      <c r="I663" s="46"/>
    </row>
    <row r="664" spans="2:9" ht="14.25" customHeight="1">
      <c r="B664" s="44"/>
      <c r="C664" s="42"/>
      <c r="E664" s="4"/>
      <c r="F664" s="45"/>
      <c r="G664" s="43"/>
      <c r="H664" s="43"/>
      <c r="I664" s="46"/>
    </row>
    <row r="665" spans="2:9" ht="14.25" customHeight="1">
      <c r="B665" s="44"/>
      <c r="C665" s="42"/>
      <c r="E665" s="4"/>
      <c r="F665" s="45"/>
      <c r="G665" s="43"/>
      <c r="H665" s="43"/>
      <c r="I665" s="46"/>
    </row>
    <row r="666" spans="2:9" ht="14.25" customHeight="1">
      <c r="B666" s="44"/>
      <c r="C666" s="42"/>
      <c r="E666" s="4"/>
      <c r="F666" s="45"/>
      <c r="G666" s="43"/>
      <c r="H666" s="43"/>
      <c r="I666" s="46"/>
    </row>
    <row r="667" spans="2:9" ht="14.25" customHeight="1">
      <c r="B667" s="44"/>
      <c r="C667" s="42"/>
      <c r="E667" s="4"/>
      <c r="F667" s="45"/>
      <c r="G667" s="43"/>
      <c r="H667" s="43"/>
      <c r="I667" s="46"/>
    </row>
    <row r="668" spans="2:9" ht="14.25" customHeight="1">
      <c r="B668" s="44"/>
      <c r="C668" s="42"/>
      <c r="E668" s="4"/>
      <c r="F668" s="45"/>
      <c r="G668" s="43"/>
      <c r="H668" s="43"/>
      <c r="I668" s="46"/>
    </row>
    <row r="669" spans="2:9" ht="14.25" customHeight="1">
      <c r="B669" s="44"/>
      <c r="C669" s="42"/>
      <c r="E669" s="4"/>
      <c r="F669" s="45"/>
      <c r="G669" s="43"/>
      <c r="H669" s="43"/>
      <c r="I669" s="46"/>
    </row>
    <row r="670" spans="2:9" ht="14.25" customHeight="1">
      <c r="B670" s="44"/>
      <c r="C670" s="42"/>
      <c r="E670" s="4"/>
      <c r="F670" s="45"/>
      <c r="G670" s="43"/>
      <c r="H670" s="43"/>
      <c r="I670" s="46"/>
    </row>
    <row r="671" spans="2:9" ht="14.25" customHeight="1">
      <c r="B671" s="44"/>
      <c r="C671" s="42"/>
      <c r="E671" s="4"/>
      <c r="F671" s="45"/>
      <c r="G671" s="43"/>
      <c r="H671" s="43"/>
      <c r="I671" s="46"/>
    </row>
    <row r="672" spans="2:9" ht="14.25" customHeight="1">
      <c r="B672" s="44"/>
      <c r="C672" s="42"/>
      <c r="E672" s="4"/>
      <c r="F672" s="45"/>
      <c r="G672" s="43"/>
      <c r="H672" s="43"/>
      <c r="I672" s="46"/>
    </row>
    <row r="673" spans="2:9" ht="14.25" customHeight="1">
      <c r="B673" s="44"/>
      <c r="C673" s="42"/>
      <c r="E673" s="4"/>
      <c r="F673" s="45"/>
      <c r="G673" s="43"/>
      <c r="H673" s="43"/>
      <c r="I673" s="46"/>
    </row>
    <row r="674" spans="2:9" ht="14.25" customHeight="1">
      <c r="B674" s="44"/>
      <c r="C674" s="42"/>
      <c r="E674" s="4"/>
      <c r="F674" s="45"/>
      <c r="G674" s="43"/>
      <c r="H674" s="43"/>
      <c r="I674" s="46"/>
    </row>
    <row r="675" spans="2:9" ht="14.25" customHeight="1">
      <c r="B675" s="44"/>
      <c r="C675" s="42"/>
      <c r="E675" s="4"/>
      <c r="F675" s="45"/>
      <c r="G675" s="43"/>
      <c r="H675" s="43"/>
      <c r="I675" s="46"/>
    </row>
    <row r="676" spans="2:9" ht="14.25" customHeight="1">
      <c r="B676" s="44"/>
      <c r="C676" s="42"/>
      <c r="E676" s="4"/>
      <c r="F676" s="45"/>
      <c r="G676" s="43"/>
      <c r="H676" s="43"/>
      <c r="I676" s="46"/>
    </row>
    <row r="677" spans="2:9" ht="14.25" customHeight="1">
      <c r="B677" s="44"/>
      <c r="C677" s="42"/>
      <c r="E677" s="4"/>
      <c r="F677" s="45"/>
      <c r="G677" s="43"/>
      <c r="H677" s="43"/>
      <c r="I677" s="46"/>
    </row>
    <row r="678" spans="2:9" ht="14.25" customHeight="1">
      <c r="B678" s="44"/>
      <c r="C678" s="42"/>
      <c r="E678" s="4"/>
      <c r="F678" s="45"/>
      <c r="G678" s="43"/>
      <c r="H678" s="43"/>
      <c r="I678" s="46"/>
    </row>
    <row r="679" spans="2:9" ht="14.25" customHeight="1">
      <c r="B679" s="44"/>
      <c r="C679" s="42"/>
      <c r="E679" s="4"/>
      <c r="F679" s="45"/>
      <c r="G679" s="43"/>
      <c r="H679" s="43"/>
      <c r="I679" s="46"/>
    </row>
    <row r="680" spans="2:9" ht="14.25" customHeight="1">
      <c r="B680" s="44"/>
      <c r="C680" s="42"/>
      <c r="E680" s="4"/>
      <c r="F680" s="45"/>
      <c r="G680" s="43"/>
      <c r="H680" s="43"/>
      <c r="I680" s="46"/>
    </row>
    <row r="681" spans="2:9" ht="14.25" customHeight="1">
      <c r="B681" s="44"/>
      <c r="C681" s="42"/>
      <c r="E681" s="4"/>
      <c r="F681" s="45"/>
      <c r="G681" s="43"/>
      <c r="H681" s="43"/>
      <c r="I681" s="46"/>
    </row>
    <row r="682" spans="2:9" ht="14.25" customHeight="1">
      <c r="B682" s="44"/>
      <c r="C682" s="42"/>
      <c r="E682" s="4"/>
      <c r="F682" s="45"/>
      <c r="G682" s="43"/>
      <c r="H682" s="43"/>
      <c r="I682" s="46"/>
    </row>
    <row r="683" spans="2:9" ht="14.25" customHeight="1">
      <c r="B683" s="44"/>
      <c r="C683" s="42"/>
      <c r="E683" s="4"/>
      <c r="F683" s="45"/>
      <c r="G683" s="43"/>
      <c r="H683" s="43"/>
      <c r="I683" s="46"/>
    </row>
    <row r="684" spans="2:9" ht="14.25" customHeight="1">
      <c r="B684" s="44"/>
      <c r="C684" s="42"/>
      <c r="E684" s="4"/>
      <c r="F684" s="45"/>
      <c r="G684" s="43"/>
      <c r="H684" s="43"/>
      <c r="I684" s="46"/>
    </row>
    <row r="685" spans="2:9" ht="14.25" customHeight="1">
      <c r="B685" s="44"/>
      <c r="C685" s="42"/>
      <c r="E685" s="4"/>
      <c r="F685" s="45"/>
      <c r="G685" s="43"/>
      <c r="H685" s="43"/>
      <c r="I685" s="46"/>
    </row>
    <row r="686" spans="2:9" ht="14.25" customHeight="1">
      <c r="B686" s="44"/>
      <c r="C686" s="42"/>
      <c r="E686" s="4"/>
      <c r="F686" s="45"/>
      <c r="G686" s="43"/>
      <c r="H686" s="43"/>
      <c r="I686" s="46"/>
    </row>
    <row r="687" spans="2:9" ht="14.25" customHeight="1">
      <c r="B687" s="44"/>
      <c r="C687" s="42"/>
      <c r="E687" s="4"/>
      <c r="F687" s="45"/>
      <c r="G687" s="43"/>
      <c r="H687" s="43"/>
      <c r="I687" s="46"/>
    </row>
    <row r="688" spans="2:9" ht="14.25" customHeight="1">
      <c r="B688" s="44"/>
      <c r="C688" s="42"/>
      <c r="E688" s="4"/>
      <c r="F688" s="45"/>
      <c r="G688" s="43"/>
      <c r="H688" s="43"/>
      <c r="I688" s="46"/>
    </row>
    <row r="689" spans="2:9" ht="14.25" customHeight="1">
      <c r="B689" s="44"/>
      <c r="C689" s="42"/>
      <c r="E689" s="4"/>
      <c r="F689" s="45"/>
      <c r="G689" s="43"/>
      <c r="H689" s="43"/>
      <c r="I689" s="46"/>
    </row>
    <row r="690" spans="2:9" ht="14.25" customHeight="1">
      <c r="B690" s="44"/>
      <c r="C690" s="42"/>
      <c r="E690" s="4"/>
      <c r="F690" s="45"/>
      <c r="G690" s="43"/>
      <c r="H690" s="43"/>
      <c r="I690" s="46"/>
    </row>
    <row r="691" spans="2:9" ht="14.25" customHeight="1">
      <c r="B691" s="44"/>
      <c r="C691" s="42"/>
      <c r="E691" s="4"/>
      <c r="F691" s="45"/>
      <c r="G691" s="43"/>
      <c r="H691" s="43"/>
      <c r="I691" s="46"/>
    </row>
    <row r="692" spans="2:9" ht="14.25" customHeight="1">
      <c r="B692" s="44"/>
      <c r="C692" s="42"/>
      <c r="E692" s="4"/>
      <c r="F692" s="45"/>
      <c r="G692" s="43"/>
      <c r="H692" s="43"/>
      <c r="I692" s="46"/>
    </row>
    <row r="693" spans="2:9" ht="14.25" customHeight="1">
      <c r="B693" s="44"/>
      <c r="C693" s="42"/>
      <c r="E693" s="4"/>
      <c r="F693" s="45"/>
      <c r="G693" s="43"/>
      <c r="H693" s="43"/>
      <c r="I693" s="46"/>
    </row>
    <row r="694" spans="2:9" ht="14.25" customHeight="1">
      <c r="B694" s="44"/>
      <c r="C694" s="42"/>
      <c r="E694" s="4"/>
      <c r="F694" s="45"/>
      <c r="G694" s="43"/>
      <c r="H694" s="43"/>
      <c r="I694" s="46"/>
    </row>
    <row r="695" spans="2:9" ht="14.25" customHeight="1">
      <c r="B695" s="44"/>
      <c r="C695" s="42"/>
      <c r="E695" s="4"/>
      <c r="F695" s="45"/>
      <c r="G695" s="43"/>
      <c r="H695" s="43"/>
      <c r="I695" s="46"/>
    </row>
    <row r="696" spans="2:9" ht="14.25" customHeight="1">
      <c r="B696" s="44"/>
      <c r="C696" s="42"/>
      <c r="E696" s="4"/>
      <c r="F696" s="45"/>
      <c r="G696" s="43"/>
      <c r="H696" s="43"/>
      <c r="I696" s="46"/>
    </row>
    <row r="697" spans="2:9" ht="14.25" customHeight="1">
      <c r="B697" s="44"/>
      <c r="C697" s="42"/>
      <c r="E697" s="4"/>
      <c r="F697" s="45"/>
      <c r="G697" s="43"/>
      <c r="H697" s="43"/>
      <c r="I697" s="46"/>
    </row>
    <row r="698" spans="2:9" ht="14.25" customHeight="1">
      <c r="B698" s="44"/>
      <c r="C698" s="42"/>
      <c r="E698" s="4"/>
      <c r="F698" s="45"/>
      <c r="G698" s="43"/>
      <c r="H698" s="43"/>
      <c r="I698" s="46"/>
    </row>
    <row r="699" spans="2:9" ht="14.25" customHeight="1">
      <c r="B699" s="44"/>
      <c r="C699" s="42"/>
      <c r="E699" s="4"/>
      <c r="F699" s="45"/>
      <c r="G699" s="43"/>
      <c r="H699" s="43"/>
      <c r="I699" s="46"/>
    </row>
    <row r="700" spans="2:9" ht="14.25" customHeight="1">
      <c r="B700" s="44"/>
      <c r="C700" s="42"/>
      <c r="E700" s="4"/>
      <c r="F700" s="45"/>
      <c r="G700" s="43"/>
      <c r="H700" s="43"/>
      <c r="I700" s="46"/>
    </row>
    <row r="701" spans="2:9" ht="14.25" customHeight="1">
      <c r="B701" s="44"/>
      <c r="C701" s="42"/>
      <c r="E701" s="4"/>
      <c r="F701" s="45"/>
      <c r="G701" s="43"/>
      <c r="H701" s="43"/>
      <c r="I701" s="46"/>
    </row>
    <row r="702" spans="2:9" ht="14.25" customHeight="1">
      <c r="B702" s="44"/>
      <c r="C702" s="42"/>
      <c r="E702" s="4"/>
      <c r="F702" s="45"/>
      <c r="G702" s="43"/>
      <c r="H702" s="43"/>
      <c r="I702" s="46"/>
    </row>
    <row r="703" spans="2:9" ht="14.25" customHeight="1">
      <c r="B703" s="44"/>
      <c r="C703" s="42"/>
      <c r="E703" s="4"/>
      <c r="F703" s="45"/>
      <c r="G703" s="43"/>
      <c r="H703" s="43"/>
      <c r="I703" s="46"/>
    </row>
    <row r="704" spans="2:9" ht="14.25" customHeight="1">
      <c r="B704" s="44"/>
      <c r="C704" s="42"/>
      <c r="E704" s="4"/>
      <c r="F704" s="45"/>
      <c r="G704" s="43"/>
      <c r="H704" s="43"/>
      <c r="I704" s="46"/>
    </row>
    <row r="705" spans="2:9" ht="14.25" customHeight="1">
      <c r="B705" s="44"/>
      <c r="C705" s="42"/>
      <c r="E705" s="4"/>
      <c r="F705" s="45"/>
      <c r="G705" s="43"/>
      <c r="H705" s="43"/>
      <c r="I705" s="46"/>
    </row>
    <row r="706" spans="2:9" ht="14.25" customHeight="1">
      <c r="B706" s="44"/>
      <c r="C706" s="42"/>
      <c r="E706" s="4"/>
      <c r="F706" s="45"/>
      <c r="G706" s="43"/>
      <c r="H706" s="43"/>
      <c r="I706" s="46"/>
    </row>
    <row r="707" spans="2:9" ht="14.25" customHeight="1">
      <c r="B707" s="44"/>
      <c r="C707" s="42"/>
      <c r="E707" s="4"/>
      <c r="F707" s="45"/>
      <c r="G707" s="43"/>
      <c r="H707" s="43"/>
      <c r="I707" s="46"/>
    </row>
    <row r="708" spans="2:9" ht="14.25" customHeight="1">
      <c r="B708" s="44"/>
      <c r="C708" s="42"/>
      <c r="E708" s="4"/>
      <c r="F708" s="45"/>
      <c r="G708" s="43"/>
      <c r="H708" s="43"/>
      <c r="I708" s="46"/>
    </row>
    <row r="709" spans="2:9" ht="14.25" customHeight="1">
      <c r="B709" s="44"/>
      <c r="C709" s="42"/>
      <c r="E709" s="4"/>
      <c r="F709" s="45"/>
      <c r="G709" s="43"/>
      <c r="H709" s="43"/>
      <c r="I709" s="46"/>
    </row>
    <row r="710" spans="2:9" ht="14.25" customHeight="1">
      <c r="B710" s="44"/>
      <c r="C710" s="42"/>
      <c r="E710" s="4"/>
      <c r="F710" s="45"/>
      <c r="G710" s="43"/>
      <c r="H710" s="43"/>
      <c r="I710" s="46"/>
    </row>
    <row r="711" spans="2:9" ht="14.25" customHeight="1">
      <c r="B711" s="44"/>
      <c r="C711" s="42"/>
      <c r="E711" s="4"/>
      <c r="F711" s="45"/>
      <c r="G711" s="43"/>
      <c r="H711" s="43"/>
      <c r="I711" s="46"/>
    </row>
    <row r="712" spans="2:9" ht="14.25" customHeight="1">
      <c r="B712" s="44"/>
      <c r="C712" s="42"/>
      <c r="E712" s="4"/>
      <c r="F712" s="45"/>
      <c r="G712" s="43"/>
      <c r="H712" s="43"/>
      <c r="I712" s="46"/>
    </row>
    <row r="713" spans="2:9" ht="14.25" customHeight="1">
      <c r="B713" s="44"/>
      <c r="C713" s="42"/>
      <c r="E713" s="4"/>
      <c r="F713" s="45"/>
      <c r="G713" s="43"/>
      <c r="H713" s="43"/>
      <c r="I713" s="46"/>
    </row>
    <row r="714" spans="2:9" ht="14.25" customHeight="1">
      <c r="B714" s="44"/>
      <c r="C714" s="42"/>
      <c r="E714" s="4"/>
      <c r="F714" s="45"/>
      <c r="G714" s="43"/>
      <c r="H714" s="43"/>
      <c r="I714" s="46"/>
    </row>
    <row r="715" spans="2:9" ht="14.25" customHeight="1">
      <c r="B715" s="44"/>
      <c r="C715" s="42"/>
      <c r="E715" s="4"/>
      <c r="F715" s="45"/>
      <c r="G715" s="43"/>
      <c r="H715" s="43"/>
      <c r="I715" s="46"/>
    </row>
    <row r="716" spans="2:9" ht="14.25" customHeight="1">
      <c r="B716" s="44"/>
      <c r="C716" s="42"/>
      <c r="E716" s="4"/>
      <c r="F716" s="45"/>
      <c r="G716" s="43"/>
      <c r="H716" s="43"/>
      <c r="I716" s="46"/>
    </row>
    <row r="717" spans="2:9" ht="14.25" customHeight="1">
      <c r="B717" s="44"/>
      <c r="C717" s="42"/>
      <c r="E717" s="4"/>
      <c r="F717" s="45"/>
      <c r="G717" s="43"/>
      <c r="H717" s="43"/>
      <c r="I717" s="46"/>
    </row>
    <row r="718" spans="2:9" ht="14.25" customHeight="1">
      <c r="B718" s="44"/>
      <c r="C718" s="42"/>
      <c r="E718" s="4"/>
      <c r="F718" s="45"/>
      <c r="G718" s="43"/>
      <c r="H718" s="43"/>
      <c r="I718" s="46"/>
    </row>
    <row r="719" spans="2:9" ht="14.25" customHeight="1">
      <c r="B719" s="44"/>
      <c r="C719" s="42"/>
      <c r="E719" s="4"/>
      <c r="F719" s="45"/>
      <c r="G719" s="43"/>
      <c r="H719" s="43"/>
      <c r="I719" s="46"/>
    </row>
    <row r="720" spans="2:9" ht="14.25" customHeight="1">
      <c r="B720" s="44"/>
      <c r="C720" s="42"/>
      <c r="E720" s="4"/>
      <c r="F720" s="45"/>
      <c r="G720" s="43"/>
      <c r="H720" s="43"/>
      <c r="I720" s="46"/>
    </row>
    <row r="721" spans="2:9" ht="14.25" customHeight="1">
      <c r="B721" s="44"/>
      <c r="C721" s="42"/>
      <c r="E721" s="4"/>
      <c r="F721" s="45"/>
      <c r="G721" s="43"/>
      <c r="H721" s="43"/>
      <c r="I721" s="46"/>
    </row>
    <row r="722" spans="2:9" ht="14.25" customHeight="1">
      <c r="B722" s="44"/>
      <c r="C722" s="42"/>
      <c r="E722" s="4"/>
      <c r="F722" s="45"/>
      <c r="G722" s="43"/>
      <c r="H722" s="43"/>
      <c r="I722" s="46"/>
    </row>
    <row r="723" spans="2:9" ht="14.25" customHeight="1">
      <c r="B723" s="44"/>
      <c r="C723" s="42"/>
      <c r="E723" s="4"/>
      <c r="F723" s="45"/>
      <c r="G723" s="43"/>
      <c r="H723" s="43"/>
      <c r="I723" s="46"/>
    </row>
    <row r="724" spans="2:9" ht="14.25" customHeight="1">
      <c r="B724" s="44"/>
      <c r="C724" s="42"/>
      <c r="E724" s="4"/>
      <c r="F724" s="45"/>
      <c r="G724" s="43"/>
      <c r="H724" s="43"/>
      <c r="I724" s="46"/>
    </row>
    <row r="725" spans="2:9" ht="14.25" customHeight="1">
      <c r="B725" s="44"/>
      <c r="C725" s="42"/>
      <c r="E725" s="4"/>
      <c r="F725" s="45"/>
      <c r="G725" s="43"/>
      <c r="H725" s="43"/>
      <c r="I725" s="46"/>
    </row>
    <row r="726" spans="2:9" ht="14.25" customHeight="1">
      <c r="B726" s="44"/>
      <c r="C726" s="42"/>
      <c r="E726" s="4"/>
      <c r="F726" s="45"/>
      <c r="G726" s="43"/>
      <c r="H726" s="43"/>
      <c r="I726" s="46"/>
    </row>
    <row r="727" spans="2:9" ht="14.25" customHeight="1">
      <c r="B727" s="44"/>
      <c r="C727" s="42"/>
      <c r="E727" s="4"/>
      <c r="F727" s="45"/>
      <c r="G727" s="43"/>
      <c r="H727" s="43"/>
      <c r="I727" s="46"/>
    </row>
    <row r="728" spans="2:9" ht="14.25" customHeight="1">
      <c r="B728" s="44"/>
      <c r="C728" s="42"/>
      <c r="E728" s="4"/>
      <c r="F728" s="45"/>
      <c r="G728" s="43"/>
      <c r="H728" s="43"/>
      <c r="I728" s="46"/>
    </row>
    <row r="729" spans="2:9" ht="14.25" customHeight="1">
      <c r="B729" s="44"/>
      <c r="C729" s="42"/>
      <c r="E729" s="4"/>
      <c r="F729" s="45"/>
      <c r="G729" s="43"/>
      <c r="H729" s="43"/>
      <c r="I729" s="46"/>
    </row>
    <row r="730" spans="2:9" ht="14.25" customHeight="1">
      <c r="B730" s="44"/>
      <c r="C730" s="42"/>
      <c r="E730" s="4"/>
      <c r="F730" s="45"/>
      <c r="G730" s="43"/>
      <c r="H730" s="43"/>
      <c r="I730" s="46"/>
    </row>
    <row r="731" spans="2:9" ht="14.25" customHeight="1">
      <c r="B731" s="44"/>
      <c r="C731" s="42"/>
      <c r="E731" s="4"/>
      <c r="F731" s="45"/>
      <c r="G731" s="43"/>
      <c r="H731" s="43"/>
      <c r="I731" s="46"/>
    </row>
    <row r="732" spans="2:9" ht="14.25" customHeight="1">
      <c r="B732" s="44"/>
      <c r="C732" s="42"/>
      <c r="E732" s="4"/>
      <c r="F732" s="45"/>
      <c r="G732" s="43"/>
      <c r="H732" s="43"/>
      <c r="I732" s="46"/>
    </row>
    <row r="733" spans="2:9" ht="14.25" customHeight="1">
      <c r="B733" s="44"/>
      <c r="C733" s="42"/>
      <c r="E733" s="4"/>
      <c r="F733" s="45"/>
      <c r="G733" s="43"/>
      <c r="H733" s="43"/>
      <c r="I733" s="46"/>
    </row>
    <row r="734" spans="2:9" ht="14.25" customHeight="1">
      <c r="B734" s="44"/>
      <c r="C734" s="42"/>
      <c r="E734" s="4"/>
      <c r="F734" s="45"/>
      <c r="G734" s="43"/>
      <c r="H734" s="43"/>
      <c r="I734" s="46"/>
    </row>
    <row r="735" spans="2:9" ht="14.25" customHeight="1">
      <c r="B735" s="44"/>
      <c r="C735" s="42"/>
      <c r="E735" s="4"/>
      <c r="F735" s="45"/>
      <c r="G735" s="43"/>
      <c r="H735" s="43"/>
      <c r="I735" s="46"/>
    </row>
    <row r="736" spans="2:9" ht="14.25" customHeight="1">
      <c r="B736" s="44"/>
      <c r="C736" s="42"/>
      <c r="E736" s="4"/>
      <c r="F736" s="45"/>
      <c r="G736" s="43"/>
      <c r="H736" s="43"/>
      <c r="I736" s="46"/>
    </row>
    <row r="737" spans="2:9" ht="14.25" customHeight="1">
      <c r="B737" s="44"/>
      <c r="C737" s="42"/>
      <c r="E737" s="4"/>
      <c r="F737" s="45"/>
      <c r="G737" s="43"/>
      <c r="H737" s="43"/>
      <c r="I737" s="46"/>
    </row>
    <row r="738" spans="2:9" ht="14.25" customHeight="1">
      <c r="B738" s="44"/>
      <c r="C738" s="42"/>
      <c r="E738" s="4"/>
      <c r="F738" s="45"/>
      <c r="G738" s="43"/>
      <c r="H738" s="43"/>
      <c r="I738" s="46"/>
    </row>
    <row r="739" spans="2:9" ht="14.25" customHeight="1">
      <c r="B739" s="44"/>
      <c r="C739" s="42"/>
      <c r="E739" s="4"/>
      <c r="F739" s="45"/>
      <c r="G739" s="43"/>
      <c r="H739" s="43"/>
      <c r="I739" s="46"/>
    </row>
    <row r="740" spans="2:9" ht="14.25" customHeight="1">
      <c r="B740" s="44"/>
      <c r="C740" s="42"/>
      <c r="E740" s="4"/>
      <c r="F740" s="45"/>
      <c r="G740" s="43"/>
      <c r="H740" s="43"/>
      <c r="I740" s="46"/>
    </row>
    <row r="741" spans="2:9" ht="14.25" customHeight="1">
      <c r="B741" s="44"/>
      <c r="C741" s="42"/>
      <c r="E741" s="4"/>
      <c r="F741" s="45"/>
      <c r="G741" s="43"/>
      <c r="H741" s="43"/>
      <c r="I741" s="46"/>
    </row>
    <row r="742" spans="2:9" ht="14.25" customHeight="1">
      <c r="B742" s="44"/>
      <c r="C742" s="42"/>
      <c r="E742" s="4"/>
      <c r="F742" s="45"/>
      <c r="G742" s="43"/>
      <c r="H742" s="43"/>
      <c r="I742" s="46"/>
    </row>
    <row r="743" spans="2:9" ht="14.25" customHeight="1">
      <c r="B743" s="44"/>
      <c r="C743" s="42"/>
      <c r="E743" s="4"/>
      <c r="F743" s="45"/>
      <c r="G743" s="43"/>
      <c r="H743" s="43"/>
      <c r="I743" s="46"/>
    </row>
    <row r="744" spans="2:9" ht="14.25" customHeight="1">
      <c r="B744" s="44"/>
      <c r="C744" s="42"/>
      <c r="E744" s="4"/>
      <c r="F744" s="45"/>
      <c r="G744" s="43"/>
      <c r="H744" s="43"/>
      <c r="I744" s="46"/>
    </row>
    <row r="745" spans="2:9" ht="14.25" customHeight="1">
      <c r="B745" s="44"/>
      <c r="C745" s="42"/>
      <c r="E745" s="4"/>
      <c r="F745" s="45"/>
      <c r="G745" s="43"/>
      <c r="H745" s="43"/>
      <c r="I745" s="46"/>
    </row>
    <row r="746" spans="2:9" ht="14.25" customHeight="1">
      <c r="B746" s="44"/>
      <c r="C746" s="42"/>
      <c r="E746" s="4"/>
      <c r="F746" s="45"/>
      <c r="G746" s="43"/>
      <c r="H746" s="43"/>
      <c r="I746" s="46"/>
    </row>
    <row r="747" spans="2:9" ht="14.25" customHeight="1">
      <c r="B747" s="44"/>
      <c r="C747" s="42"/>
      <c r="E747" s="4"/>
      <c r="F747" s="45"/>
      <c r="G747" s="43"/>
      <c r="H747" s="43"/>
      <c r="I747" s="46"/>
    </row>
    <row r="748" spans="2:9" ht="14.25" customHeight="1">
      <c r="B748" s="44"/>
      <c r="C748" s="42"/>
      <c r="E748" s="4"/>
      <c r="F748" s="45"/>
      <c r="G748" s="43"/>
      <c r="H748" s="43"/>
      <c r="I748" s="46"/>
    </row>
    <row r="749" spans="2:9" ht="14.25" customHeight="1">
      <c r="B749" s="44"/>
      <c r="C749" s="42"/>
      <c r="E749" s="4"/>
      <c r="F749" s="45"/>
      <c r="G749" s="43"/>
      <c r="H749" s="43"/>
      <c r="I749" s="46"/>
    </row>
    <row r="750" spans="2:9" ht="14.25" customHeight="1">
      <c r="B750" s="44"/>
      <c r="C750" s="42"/>
      <c r="E750" s="4"/>
      <c r="F750" s="45"/>
      <c r="G750" s="43"/>
      <c r="H750" s="43"/>
      <c r="I750" s="46"/>
    </row>
    <row r="751" spans="2:9" ht="14.25" customHeight="1">
      <c r="B751" s="44"/>
      <c r="C751" s="42"/>
      <c r="E751" s="4"/>
      <c r="F751" s="45"/>
      <c r="G751" s="43"/>
      <c r="H751" s="43"/>
      <c r="I751" s="46"/>
    </row>
    <row r="752" spans="2:9" ht="14.25" customHeight="1">
      <c r="B752" s="44"/>
      <c r="C752" s="42"/>
      <c r="E752" s="4"/>
      <c r="F752" s="45"/>
      <c r="G752" s="43"/>
      <c r="H752" s="43"/>
      <c r="I752" s="46"/>
    </row>
    <row r="753" spans="2:9" ht="14.25" customHeight="1">
      <c r="B753" s="44"/>
      <c r="C753" s="42"/>
      <c r="E753" s="4"/>
      <c r="F753" s="45"/>
      <c r="G753" s="43"/>
      <c r="H753" s="43"/>
      <c r="I753" s="46"/>
    </row>
    <row r="754" spans="2:9" ht="14.25" customHeight="1">
      <c r="B754" s="44"/>
      <c r="C754" s="42"/>
      <c r="E754" s="4"/>
      <c r="F754" s="45"/>
      <c r="G754" s="43"/>
      <c r="H754" s="43"/>
      <c r="I754" s="46"/>
    </row>
    <row r="755" spans="2:9" ht="14.25" customHeight="1">
      <c r="B755" s="44"/>
      <c r="C755" s="42"/>
      <c r="E755" s="4"/>
      <c r="F755" s="45"/>
      <c r="G755" s="43"/>
      <c r="H755" s="43"/>
      <c r="I755" s="46"/>
    </row>
    <row r="756" spans="2:9" ht="14.25" customHeight="1">
      <c r="B756" s="44"/>
      <c r="C756" s="42"/>
      <c r="E756" s="4"/>
      <c r="F756" s="45"/>
      <c r="G756" s="43"/>
      <c r="H756" s="43"/>
      <c r="I756" s="46"/>
    </row>
    <row r="757" spans="2:9" ht="14.25" customHeight="1">
      <c r="B757" s="44"/>
      <c r="C757" s="42"/>
      <c r="E757" s="4"/>
      <c r="F757" s="45"/>
      <c r="G757" s="43"/>
      <c r="H757" s="43"/>
      <c r="I757" s="46"/>
    </row>
    <row r="758" spans="2:9" ht="14.25" customHeight="1">
      <c r="B758" s="44"/>
      <c r="C758" s="42"/>
      <c r="E758" s="4"/>
      <c r="F758" s="45"/>
      <c r="G758" s="43"/>
      <c r="H758" s="43"/>
      <c r="I758" s="46"/>
    </row>
    <row r="759" spans="2:9" ht="14.25" customHeight="1">
      <c r="B759" s="44"/>
      <c r="C759" s="42"/>
      <c r="E759" s="4"/>
      <c r="F759" s="45"/>
      <c r="G759" s="43"/>
      <c r="H759" s="43"/>
      <c r="I759" s="46"/>
    </row>
    <row r="760" spans="2:9" ht="14.25" customHeight="1">
      <c r="B760" s="44"/>
      <c r="C760" s="42"/>
      <c r="E760" s="4"/>
      <c r="F760" s="45"/>
      <c r="G760" s="43"/>
      <c r="H760" s="43"/>
      <c r="I760" s="46"/>
    </row>
    <row r="761" spans="2:9" ht="14.25" customHeight="1">
      <c r="B761" s="44"/>
      <c r="C761" s="42"/>
      <c r="E761" s="4"/>
      <c r="F761" s="45"/>
      <c r="G761" s="43"/>
      <c r="H761" s="43"/>
      <c r="I761" s="46"/>
    </row>
    <row r="762" spans="2:9" ht="14.25" customHeight="1">
      <c r="B762" s="44"/>
      <c r="C762" s="42"/>
      <c r="E762" s="4"/>
      <c r="F762" s="45"/>
      <c r="G762" s="43"/>
      <c r="H762" s="43"/>
      <c r="I762" s="46"/>
    </row>
    <row r="763" spans="2:9" ht="14.25" customHeight="1">
      <c r="B763" s="44"/>
      <c r="C763" s="42"/>
      <c r="E763" s="4"/>
      <c r="F763" s="45"/>
      <c r="G763" s="43"/>
      <c r="H763" s="43"/>
      <c r="I763" s="46"/>
    </row>
    <row r="764" spans="2:9" ht="14.25" customHeight="1">
      <c r="B764" s="44"/>
      <c r="C764" s="42"/>
      <c r="E764" s="4"/>
      <c r="F764" s="45"/>
      <c r="G764" s="43"/>
      <c r="H764" s="43"/>
      <c r="I764" s="46"/>
    </row>
    <row r="765" spans="2:9" ht="14.25" customHeight="1">
      <c r="B765" s="44"/>
      <c r="C765" s="42"/>
      <c r="E765" s="4"/>
      <c r="F765" s="45"/>
      <c r="G765" s="43"/>
      <c r="H765" s="43"/>
      <c r="I765" s="46"/>
    </row>
    <row r="766" spans="2:9" ht="14.25" customHeight="1">
      <c r="B766" s="44"/>
      <c r="C766" s="42"/>
      <c r="E766" s="4"/>
      <c r="F766" s="45"/>
      <c r="G766" s="43"/>
      <c r="H766" s="43"/>
      <c r="I766" s="46"/>
    </row>
    <row r="767" spans="2:9" ht="14.25" customHeight="1">
      <c r="B767" s="44"/>
      <c r="C767" s="42"/>
      <c r="E767" s="4"/>
      <c r="F767" s="45"/>
      <c r="G767" s="43"/>
      <c r="H767" s="43"/>
      <c r="I767" s="46"/>
    </row>
    <row r="768" spans="2:9" ht="14.25" customHeight="1">
      <c r="B768" s="44"/>
      <c r="C768" s="42"/>
      <c r="E768" s="4"/>
      <c r="F768" s="45"/>
      <c r="G768" s="43"/>
      <c r="H768" s="43"/>
      <c r="I768" s="46"/>
    </row>
    <row r="769" spans="2:9" ht="14.25" customHeight="1">
      <c r="B769" s="44"/>
      <c r="C769" s="42"/>
      <c r="E769" s="4"/>
      <c r="F769" s="45"/>
      <c r="G769" s="43"/>
      <c r="H769" s="43"/>
      <c r="I769" s="46"/>
    </row>
    <row r="770" spans="2:9" ht="14.25" customHeight="1">
      <c r="B770" s="44"/>
      <c r="C770" s="42"/>
      <c r="E770" s="4"/>
      <c r="F770" s="45"/>
      <c r="G770" s="43"/>
      <c r="H770" s="43"/>
      <c r="I770" s="46"/>
    </row>
    <row r="771" spans="2:9" ht="14.25" customHeight="1">
      <c r="B771" s="44"/>
      <c r="C771" s="42"/>
      <c r="E771" s="4"/>
      <c r="F771" s="45"/>
      <c r="G771" s="43"/>
      <c r="H771" s="43"/>
      <c r="I771" s="46"/>
    </row>
    <row r="772" spans="2:9" ht="14.25" customHeight="1">
      <c r="B772" s="44"/>
      <c r="C772" s="42"/>
      <c r="E772" s="4"/>
      <c r="F772" s="45"/>
      <c r="G772" s="43"/>
      <c r="H772" s="43"/>
      <c r="I772" s="46"/>
    </row>
    <row r="773" spans="2:9" ht="14.25" customHeight="1">
      <c r="B773" s="44"/>
      <c r="C773" s="42"/>
      <c r="E773" s="4"/>
      <c r="F773" s="45"/>
      <c r="G773" s="43"/>
      <c r="H773" s="43"/>
      <c r="I773" s="46"/>
    </row>
    <row r="774" spans="2:9" ht="14.25" customHeight="1">
      <c r="B774" s="44"/>
      <c r="C774" s="42"/>
      <c r="E774" s="4"/>
      <c r="F774" s="45"/>
      <c r="G774" s="43"/>
      <c r="H774" s="43"/>
      <c r="I774" s="46"/>
    </row>
    <row r="775" spans="2:9" ht="14.25" customHeight="1">
      <c r="B775" s="44"/>
      <c r="C775" s="42"/>
      <c r="E775" s="4"/>
      <c r="F775" s="45"/>
      <c r="G775" s="43"/>
      <c r="H775" s="43"/>
      <c r="I775" s="46"/>
    </row>
    <row r="776" spans="2:9" ht="14.25" customHeight="1">
      <c r="B776" s="44"/>
      <c r="C776" s="42"/>
      <c r="E776" s="4"/>
      <c r="F776" s="45"/>
      <c r="G776" s="43"/>
      <c r="H776" s="43"/>
      <c r="I776" s="46"/>
    </row>
    <row r="777" spans="2:9" ht="14.25" customHeight="1">
      <c r="B777" s="44"/>
      <c r="C777" s="42"/>
      <c r="E777" s="4"/>
      <c r="F777" s="45"/>
      <c r="G777" s="43"/>
      <c r="H777" s="43"/>
      <c r="I777" s="46"/>
    </row>
    <row r="778" spans="2:9" ht="14.25" customHeight="1">
      <c r="B778" s="44"/>
      <c r="C778" s="42"/>
      <c r="E778" s="4"/>
      <c r="F778" s="45"/>
      <c r="G778" s="43"/>
      <c r="H778" s="43"/>
      <c r="I778" s="46"/>
    </row>
    <row r="779" spans="2:9" ht="14.25" customHeight="1">
      <c r="B779" s="44"/>
      <c r="C779" s="42"/>
      <c r="E779" s="4"/>
      <c r="F779" s="45"/>
      <c r="G779" s="43"/>
      <c r="H779" s="43"/>
      <c r="I779" s="46"/>
    </row>
    <row r="780" spans="2:9" ht="14.25" customHeight="1">
      <c r="B780" s="44"/>
      <c r="C780" s="42"/>
      <c r="E780" s="4"/>
      <c r="F780" s="45"/>
      <c r="G780" s="43"/>
      <c r="H780" s="43"/>
      <c r="I780" s="46"/>
    </row>
    <row r="781" spans="2:9" ht="14.25" customHeight="1">
      <c r="B781" s="44"/>
      <c r="C781" s="42"/>
      <c r="E781" s="4"/>
      <c r="F781" s="45"/>
      <c r="G781" s="43"/>
      <c r="H781" s="43"/>
      <c r="I781" s="46"/>
    </row>
    <row r="782" spans="2:9" ht="14.25" customHeight="1">
      <c r="B782" s="44"/>
      <c r="C782" s="42"/>
      <c r="E782" s="4"/>
      <c r="F782" s="45"/>
      <c r="G782" s="43"/>
      <c r="H782" s="43"/>
      <c r="I782" s="46"/>
    </row>
    <row r="783" spans="2:9" ht="14.25" customHeight="1">
      <c r="B783" s="44"/>
      <c r="C783" s="42"/>
      <c r="E783" s="4"/>
      <c r="F783" s="45"/>
      <c r="G783" s="43"/>
      <c r="H783" s="43"/>
      <c r="I783" s="46"/>
    </row>
    <row r="784" spans="2:9" ht="14.25" customHeight="1">
      <c r="B784" s="44"/>
      <c r="C784" s="42"/>
      <c r="E784" s="4"/>
      <c r="F784" s="45"/>
      <c r="G784" s="43"/>
      <c r="H784" s="43"/>
      <c r="I784" s="46"/>
    </row>
    <row r="785" spans="2:9" ht="14.25" customHeight="1">
      <c r="B785" s="44"/>
      <c r="C785" s="42"/>
      <c r="E785" s="4"/>
      <c r="F785" s="45"/>
      <c r="G785" s="43"/>
      <c r="H785" s="43"/>
      <c r="I785" s="46"/>
    </row>
    <row r="786" spans="2:9" ht="14.25" customHeight="1">
      <c r="B786" s="44"/>
      <c r="C786" s="42"/>
      <c r="E786" s="4"/>
      <c r="F786" s="45"/>
      <c r="G786" s="43"/>
      <c r="H786" s="43"/>
      <c r="I786" s="46"/>
    </row>
    <row r="787" spans="2:9" ht="14.25" customHeight="1">
      <c r="B787" s="44"/>
      <c r="C787" s="42"/>
      <c r="E787" s="4"/>
      <c r="F787" s="45"/>
      <c r="G787" s="43"/>
      <c r="H787" s="43"/>
      <c r="I787" s="46"/>
    </row>
    <row r="788" spans="2:9" ht="14.25" customHeight="1">
      <c r="B788" s="44"/>
      <c r="C788" s="42"/>
      <c r="E788" s="4"/>
      <c r="F788" s="45"/>
      <c r="G788" s="43"/>
      <c r="H788" s="43"/>
      <c r="I788" s="46"/>
    </row>
    <row r="789" spans="2:9" ht="14.25" customHeight="1">
      <c r="B789" s="44"/>
      <c r="C789" s="42"/>
      <c r="E789" s="4"/>
      <c r="F789" s="45"/>
      <c r="G789" s="43"/>
      <c r="H789" s="43"/>
      <c r="I789" s="46"/>
    </row>
    <row r="790" spans="2:9" ht="14.25" customHeight="1">
      <c r="B790" s="44"/>
      <c r="C790" s="42"/>
      <c r="E790" s="4"/>
      <c r="F790" s="45"/>
      <c r="G790" s="43"/>
      <c r="H790" s="43"/>
      <c r="I790" s="46"/>
    </row>
    <row r="791" spans="2:9" ht="14.25" customHeight="1">
      <c r="B791" s="44"/>
      <c r="C791" s="42"/>
      <c r="E791" s="4"/>
      <c r="F791" s="45"/>
      <c r="G791" s="43"/>
      <c r="H791" s="43"/>
      <c r="I791" s="46"/>
    </row>
    <row r="792" spans="2:9" ht="14.25" customHeight="1">
      <c r="B792" s="44"/>
      <c r="C792" s="42"/>
      <c r="E792" s="4"/>
      <c r="F792" s="45"/>
      <c r="G792" s="43"/>
      <c r="H792" s="43"/>
      <c r="I792" s="46"/>
    </row>
    <row r="793" spans="2:9" ht="14.25" customHeight="1">
      <c r="B793" s="44"/>
      <c r="C793" s="42"/>
      <c r="E793" s="4"/>
      <c r="F793" s="45"/>
      <c r="G793" s="43"/>
      <c r="H793" s="43"/>
      <c r="I793" s="46"/>
    </row>
    <row r="794" spans="2:9" ht="14.25" customHeight="1">
      <c r="B794" s="44"/>
      <c r="C794" s="42"/>
      <c r="E794" s="4"/>
      <c r="F794" s="45"/>
      <c r="G794" s="43"/>
      <c r="H794" s="43"/>
      <c r="I794" s="46"/>
    </row>
    <row r="795" spans="2:9" ht="14.25" customHeight="1">
      <c r="B795" s="44"/>
      <c r="C795" s="42"/>
      <c r="E795" s="4"/>
      <c r="F795" s="45"/>
      <c r="G795" s="43"/>
      <c r="H795" s="43"/>
      <c r="I795" s="46"/>
    </row>
    <row r="796" spans="2:9" ht="14.25" customHeight="1">
      <c r="B796" s="44"/>
      <c r="C796" s="42"/>
      <c r="E796" s="4"/>
      <c r="F796" s="45"/>
      <c r="G796" s="43"/>
      <c r="H796" s="43"/>
      <c r="I796" s="46"/>
    </row>
    <row r="797" spans="2:9" ht="14.25" customHeight="1">
      <c r="B797" s="44"/>
      <c r="C797" s="42"/>
      <c r="E797" s="4"/>
      <c r="F797" s="45"/>
      <c r="G797" s="43"/>
      <c r="H797" s="43"/>
      <c r="I797" s="46"/>
    </row>
    <row r="798" spans="2:9" ht="14.25" customHeight="1">
      <c r="B798" s="44"/>
      <c r="C798" s="42"/>
      <c r="E798" s="4"/>
      <c r="F798" s="45"/>
      <c r="G798" s="43"/>
      <c r="H798" s="43"/>
      <c r="I798" s="46"/>
    </row>
    <row r="799" spans="2:9" ht="14.25" customHeight="1">
      <c r="B799" s="44"/>
      <c r="C799" s="42"/>
      <c r="E799" s="4"/>
      <c r="F799" s="45"/>
      <c r="G799" s="43"/>
      <c r="H799" s="43"/>
      <c r="I799" s="46"/>
    </row>
    <row r="800" spans="2:9" ht="14.25" customHeight="1">
      <c r="B800" s="44"/>
      <c r="C800" s="42"/>
      <c r="E800" s="4"/>
      <c r="F800" s="45"/>
      <c r="G800" s="43"/>
      <c r="H800" s="43"/>
      <c r="I800" s="46"/>
    </row>
    <row r="801" spans="2:9" ht="14.25" customHeight="1">
      <c r="B801" s="44"/>
      <c r="C801" s="42"/>
      <c r="E801" s="4"/>
      <c r="F801" s="45"/>
      <c r="G801" s="43"/>
      <c r="H801" s="43"/>
      <c r="I801" s="46"/>
    </row>
    <row r="802" spans="2:9" ht="14.25" customHeight="1">
      <c r="B802" s="44"/>
      <c r="C802" s="42"/>
      <c r="E802" s="4"/>
      <c r="F802" s="45"/>
      <c r="G802" s="43"/>
      <c r="H802" s="43"/>
      <c r="I802" s="46"/>
    </row>
    <row r="803" spans="2:9" ht="14.25" customHeight="1">
      <c r="B803" s="44"/>
      <c r="C803" s="42"/>
      <c r="E803" s="4"/>
      <c r="F803" s="45"/>
      <c r="G803" s="43"/>
      <c r="H803" s="43"/>
      <c r="I803" s="46"/>
    </row>
    <row r="804" spans="2:9" ht="14.25" customHeight="1">
      <c r="B804" s="44"/>
      <c r="C804" s="42"/>
      <c r="E804" s="4"/>
      <c r="F804" s="45"/>
      <c r="G804" s="43"/>
      <c r="H804" s="43"/>
      <c r="I804" s="46"/>
    </row>
    <row r="805" spans="2:9" ht="14.25" customHeight="1">
      <c r="B805" s="44"/>
      <c r="C805" s="42"/>
      <c r="E805" s="4"/>
      <c r="F805" s="45"/>
      <c r="G805" s="43"/>
      <c r="H805" s="43"/>
      <c r="I805" s="46"/>
    </row>
    <row r="806" spans="2:9" ht="14.25" customHeight="1">
      <c r="B806" s="44"/>
      <c r="C806" s="42"/>
      <c r="E806" s="4"/>
      <c r="F806" s="45"/>
      <c r="G806" s="43"/>
      <c r="H806" s="43"/>
      <c r="I806" s="46"/>
    </row>
    <row r="807" spans="2:9" ht="14.25" customHeight="1">
      <c r="B807" s="44"/>
      <c r="C807" s="42"/>
      <c r="E807" s="4"/>
      <c r="F807" s="45"/>
      <c r="G807" s="43"/>
      <c r="H807" s="43"/>
      <c r="I807" s="46"/>
    </row>
    <row r="808" spans="2:9" ht="14.25" customHeight="1">
      <c r="B808" s="44"/>
      <c r="C808" s="42"/>
      <c r="E808" s="4"/>
      <c r="F808" s="45"/>
      <c r="G808" s="43"/>
      <c r="H808" s="43"/>
      <c r="I808" s="46"/>
    </row>
    <row r="809" spans="2:9" ht="14.25" customHeight="1">
      <c r="B809" s="44"/>
      <c r="C809" s="42"/>
      <c r="E809" s="4"/>
      <c r="F809" s="45"/>
      <c r="G809" s="43"/>
      <c r="H809" s="43"/>
      <c r="I809" s="46"/>
    </row>
    <row r="810" spans="2:9" ht="14.25" customHeight="1">
      <c r="B810" s="44"/>
      <c r="C810" s="42"/>
      <c r="E810" s="4"/>
      <c r="F810" s="45"/>
      <c r="G810" s="43"/>
      <c r="H810" s="43"/>
      <c r="I810" s="46"/>
    </row>
    <row r="811" spans="2:9" ht="14.25" customHeight="1">
      <c r="B811" s="44"/>
      <c r="C811" s="42"/>
      <c r="E811" s="4"/>
      <c r="F811" s="45"/>
      <c r="G811" s="43"/>
      <c r="H811" s="43"/>
      <c r="I811" s="46"/>
    </row>
    <row r="812" spans="2:9" ht="14.25" customHeight="1">
      <c r="B812" s="44"/>
      <c r="C812" s="42"/>
      <c r="E812" s="4"/>
      <c r="F812" s="45"/>
      <c r="G812" s="43"/>
      <c r="H812" s="43"/>
      <c r="I812" s="46"/>
    </row>
    <row r="813" spans="2:9" ht="14.25" customHeight="1">
      <c r="B813" s="44"/>
      <c r="C813" s="42"/>
      <c r="E813" s="4"/>
      <c r="F813" s="45"/>
      <c r="G813" s="43"/>
      <c r="H813" s="43"/>
      <c r="I813" s="46"/>
    </row>
    <row r="814" spans="2:9" ht="14.25" customHeight="1">
      <c r="B814" s="44"/>
      <c r="C814" s="42"/>
      <c r="E814" s="4"/>
      <c r="F814" s="45"/>
      <c r="G814" s="43"/>
      <c r="H814" s="43"/>
      <c r="I814" s="46"/>
    </row>
    <row r="815" spans="2:9" ht="14.25" customHeight="1">
      <c r="B815" s="44"/>
      <c r="C815" s="42"/>
      <c r="E815" s="4"/>
      <c r="F815" s="45"/>
      <c r="G815" s="43"/>
      <c r="H815" s="43"/>
      <c r="I815" s="46"/>
    </row>
    <row r="816" spans="2:9" ht="14.25" customHeight="1">
      <c r="B816" s="44"/>
      <c r="C816" s="42"/>
      <c r="E816" s="4"/>
      <c r="F816" s="45"/>
      <c r="G816" s="43"/>
      <c r="H816" s="43"/>
      <c r="I816" s="46"/>
    </row>
    <row r="817" spans="2:9" ht="14.25" customHeight="1">
      <c r="B817" s="44"/>
      <c r="C817" s="42"/>
      <c r="E817" s="4"/>
      <c r="F817" s="45"/>
      <c r="G817" s="43"/>
      <c r="H817" s="43"/>
      <c r="I817" s="46"/>
    </row>
    <row r="818" spans="2:9" ht="14.25" customHeight="1">
      <c r="B818" s="44"/>
      <c r="C818" s="42"/>
      <c r="E818" s="4"/>
      <c r="F818" s="45"/>
      <c r="G818" s="43"/>
      <c r="H818" s="43"/>
      <c r="I818" s="46"/>
    </row>
    <row r="819" spans="2:9" ht="14.25" customHeight="1">
      <c r="B819" s="44"/>
      <c r="C819" s="42"/>
      <c r="E819" s="4"/>
      <c r="F819" s="45"/>
      <c r="G819" s="43"/>
      <c r="H819" s="43"/>
      <c r="I819" s="46"/>
    </row>
    <row r="820" spans="2:9" ht="14.25" customHeight="1">
      <c r="B820" s="44"/>
      <c r="C820" s="42"/>
      <c r="E820" s="4"/>
      <c r="F820" s="45"/>
      <c r="G820" s="43"/>
      <c r="H820" s="43"/>
      <c r="I820" s="46"/>
    </row>
    <row r="821" spans="2:9" ht="14.25" customHeight="1">
      <c r="B821" s="44"/>
      <c r="C821" s="42"/>
      <c r="E821" s="4"/>
      <c r="F821" s="45"/>
      <c r="G821" s="43"/>
      <c r="H821" s="43"/>
      <c r="I821" s="46"/>
    </row>
    <row r="822" spans="2:9" ht="14.25" customHeight="1">
      <c r="B822" s="44"/>
      <c r="C822" s="42"/>
      <c r="E822" s="4"/>
      <c r="F822" s="45"/>
      <c r="G822" s="43"/>
      <c r="H822" s="43"/>
      <c r="I822" s="46"/>
    </row>
    <row r="823" spans="2:9" ht="14.25" customHeight="1">
      <c r="B823" s="44"/>
      <c r="C823" s="42"/>
      <c r="E823" s="4"/>
      <c r="F823" s="45"/>
      <c r="G823" s="43"/>
      <c r="H823" s="43"/>
      <c r="I823" s="46"/>
    </row>
    <row r="824" spans="2:9" ht="14.25" customHeight="1">
      <c r="B824" s="44"/>
      <c r="C824" s="42"/>
      <c r="E824" s="4"/>
      <c r="F824" s="45"/>
      <c r="G824" s="43"/>
      <c r="H824" s="43"/>
      <c r="I824" s="46"/>
    </row>
    <row r="825" spans="2:9" ht="14.25" customHeight="1">
      <c r="B825" s="44"/>
      <c r="C825" s="42"/>
      <c r="E825" s="4"/>
      <c r="F825" s="45"/>
      <c r="G825" s="43"/>
      <c r="H825" s="43"/>
      <c r="I825" s="46"/>
    </row>
    <row r="826" spans="2:9" ht="14.25" customHeight="1">
      <c r="B826" s="44"/>
      <c r="C826" s="42"/>
      <c r="E826" s="4"/>
      <c r="F826" s="45"/>
      <c r="G826" s="43"/>
      <c r="H826" s="43"/>
      <c r="I826" s="46"/>
    </row>
    <row r="827" spans="2:9" ht="14.25" customHeight="1">
      <c r="B827" s="44"/>
      <c r="C827" s="42"/>
      <c r="E827" s="4"/>
      <c r="F827" s="45"/>
      <c r="G827" s="43"/>
      <c r="H827" s="43"/>
      <c r="I827" s="46"/>
    </row>
    <row r="828" spans="2:9" ht="14.25" customHeight="1">
      <c r="B828" s="44"/>
      <c r="C828" s="42"/>
      <c r="E828" s="4"/>
      <c r="F828" s="45"/>
      <c r="G828" s="43"/>
      <c r="H828" s="43"/>
      <c r="I828" s="46"/>
    </row>
    <row r="829" spans="2:9" ht="14.25" customHeight="1">
      <c r="B829" s="44"/>
      <c r="C829" s="42"/>
      <c r="E829" s="4"/>
      <c r="F829" s="45"/>
      <c r="G829" s="43"/>
      <c r="H829" s="43"/>
      <c r="I829" s="46"/>
    </row>
    <row r="830" spans="2:9" ht="14.25" customHeight="1">
      <c r="B830" s="44"/>
      <c r="C830" s="42"/>
      <c r="E830" s="4"/>
      <c r="F830" s="45"/>
      <c r="G830" s="43"/>
      <c r="H830" s="43"/>
      <c r="I830" s="46"/>
    </row>
    <row r="831" spans="2:9" ht="14.25" customHeight="1">
      <c r="B831" s="44"/>
      <c r="C831" s="42"/>
      <c r="E831" s="4"/>
      <c r="F831" s="45"/>
      <c r="G831" s="43"/>
      <c r="H831" s="43"/>
      <c r="I831" s="46"/>
    </row>
    <row r="832" spans="2:9" ht="14.25" customHeight="1">
      <c r="B832" s="44"/>
      <c r="C832" s="42"/>
      <c r="E832" s="4"/>
      <c r="F832" s="45"/>
      <c r="G832" s="43"/>
      <c r="H832" s="43"/>
      <c r="I832" s="46"/>
    </row>
    <row r="833" spans="2:9" ht="14.25" customHeight="1">
      <c r="B833" s="44"/>
      <c r="C833" s="42"/>
      <c r="E833" s="4"/>
      <c r="F833" s="45"/>
      <c r="G833" s="43"/>
      <c r="H833" s="43"/>
      <c r="I833" s="46"/>
    </row>
    <row r="834" spans="2:9" ht="14.25" customHeight="1">
      <c r="B834" s="44"/>
      <c r="C834" s="42"/>
      <c r="E834" s="4"/>
      <c r="F834" s="45"/>
      <c r="G834" s="43"/>
      <c r="H834" s="43"/>
      <c r="I834" s="46"/>
    </row>
    <row r="835" spans="2:9" ht="14.25" customHeight="1">
      <c r="B835" s="44"/>
      <c r="C835" s="42"/>
      <c r="E835" s="4"/>
      <c r="F835" s="45"/>
      <c r="G835" s="43"/>
      <c r="H835" s="43"/>
      <c r="I835" s="46"/>
    </row>
    <row r="836" spans="2:9" ht="14.25" customHeight="1">
      <c r="B836" s="44"/>
      <c r="C836" s="42"/>
      <c r="E836" s="4"/>
      <c r="F836" s="45"/>
      <c r="G836" s="43"/>
      <c r="H836" s="43"/>
      <c r="I836" s="46"/>
    </row>
    <row r="837" spans="2:9" ht="14.25" customHeight="1">
      <c r="B837" s="44"/>
      <c r="C837" s="42"/>
      <c r="E837" s="4"/>
      <c r="F837" s="45"/>
      <c r="G837" s="43"/>
      <c r="H837" s="43"/>
      <c r="I837" s="46"/>
    </row>
    <row r="838" spans="2:9" ht="14.25" customHeight="1">
      <c r="B838" s="44"/>
      <c r="C838" s="42"/>
      <c r="E838" s="4"/>
      <c r="F838" s="45"/>
      <c r="G838" s="43"/>
      <c r="H838" s="43"/>
      <c r="I838" s="46"/>
    </row>
    <row r="839" spans="2:9" ht="14.25" customHeight="1">
      <c r="B839" s="44"/>
      <c r="C839" s="42"/>
      <c r="E839" s="4"/>
      <c r="F839" s="45"/>
      <c r="G839" s="43"/>
      <c r="H839" s="43"/>
      <c r="I839" s="46"/>
    </row>
    <row r="840" spans="2:9" ht="14.25" customHeight="1">
      <c r="B840" s="44"/>
      <c r="C840" s="42"/>
      <c r="E840" s="4"/>
      <c r="F840" s="45"/>
      <c r="G840" s="43"/>
      <c r="H840" s="43"/>
      <c r="I840" s="46"/>
    </row>
    <row r="841" spans="2:9" ht="14.25" customHeight="1">
      <c r="B841" s="44"/>
      <c r="C841" s="42"/>
      <c r="E841" s="4"/>
      <c r="F841" s="45"/>
      <c r="G841" s="43"/>
      <c r="H841" s="43"/>
      <c r="I841" s="46"/>
    </row>
    <row r="842" spans="2:9" ht="14.25" customHeight="1">
      <c r="B842" s="44"/>
      <c r="C842" s="42"/>
      <c r="E842" s="4"/>
      <c r="F842" s="45"/>
      <c r="G842" s="43"/>
      <c r="H842" s="43"/>
      <c r="I842" s="46"/>
    </row>
    <row r="843" spans="2:9" ht="14.25" customHeight="1">
      <c r="B843" s="44"/>
      <c r="C843" s="42"/>
      <c r="E843" s="4"/>
      <c r="F843" s="45"/>
      <c r="G843" s="43"/>
      <c r="H843" s="43"/>
      <c r="I843" s="46"/>
    </row>
    <row r="844" spans="2:9" ht="14.25" customHeight="1">
      <c r="B844" s="44"/>
      <c r="C844" s="42"/>
      <c r="E844" s="4"/>
      <c r="F844" s="45"/>
      <c r="G844" s="43"/>
      <c r="H844" s="43"/>
      <c r="I844" s="46"/>
    </row>
    <row r="845" spans="2:9" ht="14.25" customHeight="1">
      <c r="B845" s="44"/>
      <c r="C845" s="42"/>
      <c r="E845" s="4"/>
      <c r="F845" s="45"/>
      <c r="G845" s="43"/>
      <c r="H845" s="43"/>
      <c r="I845" s="46"/>
    </row>
    <row r="846" spans="2:9" ht="14.25" customHeight="1">
      <c r="B846" s="44"/>
      <c r="C846" s="42"/>
      <c r="E846" s="4"/>
      <c r="F846" s="45"/>
      <c r="G846" s="43"/>
      <c r="H846" s="43"/>
      <c r="I846" s="46"/>
    </row>
    <row r="847" spans="2:9" ht="14.25" customHeight="1">
      <c r="B847" s="44"/>
      <c r="C847" s="42"/>
      <c r="E847" s="4"/>
      <c r="F847" s="45"/>
      <c r="G847" s="43"/>
      <c r="H847" s="43"/>
      <c r="I847" s="46"/>
    </row>
    <row r="848" spans="2:9" ht="14.25" customHeight="1">
      <c r="B848" s="44"/>
      <c r="C848" s="42"/>
      <c r="E848" s="4"/>
      <c r="F848" s="45"/>
      <c r="G848" s="43"/>
      <c r="H848" s="43"/>
      <c r="I848" s="46"/>
    </row>
    <row r="849" spans="2:9" ht="14.25" customHeight="1">
      <c r="B849" s="44"/>
      <c r="C849" s="42"/>
      <c r="E849" s="4"/>
      <c r="F849" s="45"/>
      <c r="G849" s="43"/>
      <c r="H849" s="43"/>
      <c r="I849" s="46"/>
    </row>
    <row r="850" spans="2:9" ht="14.25" customHeight="1">
      <c r="B850" s="44"/>
      <c r="C850" s="42"/>
      <c r="E850" s="4"/>
      <c r="F850" s="45"/>
      <c r="G850" s="43"/>
      <c r="H850" s="43"/>
      <c r="I850" s="46"/>
    </row>
    <row r="851" spans="2:9" ht="14.25" customHeight="1">
      <c r="B851" s="44"/>
      <c r="C851" s="42"/>
      <c r="E851" s="4"/>
      <c r="F851" s="45"/>
      <c r="G851" s="43"/>
      <c r="H851" s="43"/>
      <c r="I851" s="46"/>
    </row>
    <row r="852" spans="2:9" ht="14.25" customHeight="1">
      <c r="B852" s="44"/>
      <c r="C852" s="42"/>
      <c r="E852" s="4"/>
      <c r="F852" s="45"/>
      <c r="G852" s="43"/>
      <c r="H852" s="43"/>
      <c r="I852" s="46"/>
    </row>
    <row r="853" spans="2:9" ht="14.25" customHeight="1">
      <c r="B853" s="44"/>
      <c r="C853" s="42"/>
      <c r="E853" s="4"/>
      <c r="F853" s="45"/>
      <c r="G853" s="43"/>
      <c r="H853" s="43"/>
      <c r="I853" s="46"/>
    </row>
    <row r="854" spans="2:9" ht="14.25" customHeight="1">
      <c r="B854" s="44"/>
      <c r="C854" s="42"/>
      <c r="E854" s="4"/>
      <c r="F854" s="45"/>
      <c r="G854" s="43"/>
      <c r="H854" s="43"/>
      <c r="I854" s="46"/>
    </row>
    <row r="855" spans="2:9" ht="14.25" customHeight="1">
      <c r="B855" s="44"/>
      <c r="C855" s="42"/>
      <c r="E855" s="4"/>
      <c r="F855" s="45"/>
      <c r="G855" s="43"/>
      <c r="H855" s="43"/>
      <c r="I855" s="46"/>
    </row>
    <row r="856" spans="2:9" ht="14.25" customHeight="1">
      <c r="B856" s="44"/>
      <c r="C856" s="42"/>
      <c r="E856" s="4"/>
      <c r="F856" s="45"/>
      <c r="G856" s="43"/>
      <c r="H856" s="43"/>
      <c r="I856" s="46"/>
    </row>
    <row r="857" spans="2:9" ht="14.25" customHeight="1">
      <c r="B857" s="44"/>
      <c r="C857" s="42"/>
      <c r="E857" s="4"/>
      <c r="F857" s="45"/>
      <c r="G857" s="43"/>
      <c r="H857" s="43"/>
      <c r="I857" s="46"/>
    </row>
    <row r="858" spans="2:9" ht="14.25" customHeight="1">
      <c r="B858" s="44"/>
      <c r="C858" s="42"/>
      <c r="E858" s="4"/>
      <c r="F858" s="45"/>
      <c r="G858" s="43"/>
      <c r="H858" s="43"/>
      <c r="I858" s="46"/>
    </row>
    <row r="859" spans="2:9" ht="14.25" customHeight="1">
      <c r="B859" s="44"/>
      <c r="C859" s="42"/>
      <c r="E859" s="4"/>
      <c r="F859" s="45"/>
      <c r="G859" s="43"/>
      <c r="H859" s="43"/>
      <c r="I859" s="46"/>
    </row>
    <row r="860" spans="2:9" ht="14.25" customHeight="1">
      <c r="B860" s="44"/>
      <c r="C860" s="42"/>
      <c r="E860" s="4"/>
      <c r="F860" s="45"/>
      <c r="G860" s="43"/>
      <c r="H860" s="43"/>
      <c r="I860" s="46"/>
    </row>
    <row r="861" spans="2:9" ht="14.25" customHeight="1">
      <c r="B861" s="44"/>
      <c r="C861" s="42"/>
      <c r="E861" s="4"/>
      <c r="F861" s="45"/>
      <c r="G861" s="43"/>
      <c r="H861" s="43"/>
      <c r="I861" s="46"/>
    </row>
    <row r="862" spans="2:9" ht="14.25" customHeight="1">
      <c r="B862" s="44"/>
      <c r="C862" s="42"/>
      <c r="E862" s="4"/>
      <c r="F862" s="45"/>
      <c r="G862" s="43"/>
      <c r="H862" s="43"/>
      <c r="I862" s="46"/>
    </row>
    <row r="863" spans="2:9" ht="14.25" customHeight="1">
      <c r="B863" s="44"/>
      <c r="C863" s="42"/>
      <c r="E863" s="4"/>
      <c r="F863" s="45"/>
      <c r="G863" s="43"/>
      <c r="H863" s="43"/>
      <c r="I863" s="46"/>
    </row>
    <row r="864" spans="2:9" ht="14.25" customHeight="1">
      <c r="B864" s="44"/>
      <c r="C864" s="42"/>
      <c r="E864" s="4"/>
      <c r="F864" s="45"/>
      <c r="G864" s="43"/>
      <c r="H864" s="43"/>
      <c r="I864" s="46"/>
    </row>
    <row r="865" spans="2:9" ht="14.25" customHeight="1">
      <c r="B865" s="44"/>
      <c r="C865" s="42"/>
      <c r="E865" s="4"/>
      <c r="F865" s="45"/>
      <c r="G865" s="43"/>
      <c r="H865" s="43"/>
      <c r="I865" s="46"/>
    </row>
    <row r="866" spans="2:9" ht="14.25" customHeight="1">
      <c r="B866" s="44"/>
      <c r="C866" s="42"/>
      <c r="E866" s="4"/>
      <c r="F866" s="45"/>
      <c r="G866" s="43"/>
      <c r="H866" s="43"/>
      <c r="I866" s="46"/>
    </row>
    <row r="867" spans="2:9" ht="14.25" customHeight="1">
      <c r="B867" s="44"/>
      <c r="C867" s="42"/>
      <c r="E867" s="4"/>
      <c r="F867" s="45"/>
      <c r="G867" s="43"/>
      <c r="H867" s="43"/>
      <c r="I867" s="46"/>
    </row>
    <row r="868" spans="2:9" ht="14.25" customHeight="1">
      <c r="B868" s="44"/>
      <c r="C868" s="42"/>
      <c r="E868" s="4"/>
      <c r="F868" s="45"/>
      <c r="G868" s="43"/>
      <c r="H868" s="43"/>
      <c r="I868" s="46"/>
    </row>
    <row r="869" spans="2:9" ht="14.25" customHeight="1">
      <c r="B869" s="44"/>
      <c r="C869" s="42"/>
      <c r="E869" s="4"/>
      <c r="F869" s="45"/>
      <c r="G869" s="43"/>
      <c r="H869" s="43"/>
      <c r="I869" s="46"/>
    </row>
    <row r="870" spans="2:9" ht="14.25" customHeight="1">
      <c r="B870" s="44"/>
      <c r="C870" s="42"/>
      <c r="E870" s="4"/>
      <c r="F870" s="45"/>
      <c r="G870" s="43"/>
      <c r="H870" s="43"/>
      <c r="I870" s="46"/>
    </row>
    <row r="871" spans="2:9" ht="14.25" customHeight="1">
      <c r="B871" s="44"/>
      <c r="C871" s="42"/>
      <c r="E871" s="4"/>
      <c r="F871" s="45"/>
      <c r="G871" s="43"/>
      <c r="H871" s="43"/>
      <c r="I871" s="46"/>
    </row>
    <row r="872" spans="2:9" ht="14.25" customHeight="1">
      <c r="B872" s="44"/>
      <c r="C872" s="42"/>
      <c r="E872" s="4"/>
      <c r="F872" s="45"/>
      <c r="G872" s="43"/>
      <c r="H872" s="43"/>
      <c r="I872" s="46"/>
    </row>
    <row r="873" spans="2:9" ht="14.25" customHeight="1">
      <c r="B873" s="44"/>
      <c r="C873" s="42"/>
      <c r="E873" s="4"/>
      <c r="F873" s="45"/>
      <c r="G873" s="43"/>
      <c r="H873" s="43"/>
      <c r="I873" s="46"/>
    </row>
    <row r="874" spans="2:9" ht="14.25" customHeight="1">
      <c r="B874" s="44"/>
      <c r="C874" s="42"/>
      <c r="E874" s="4"/>
      <c r="F874" s="45"/>
      <c r="G874" s="43"/>
      <c r="H874" s="43"/>
      <c r="I874" s="46"/>
    </row>
    <row r="875" spans="2:9" ht="14.25" customHeight="1">
      <c r="B875" s="44"/>
      <c r="C875" s="42"/>
      <c r="E875" s="4"/>
      <c r="F875" s="45"/>
      <c r="G875" s="43"/>
      <c r="H875" s="43"/>
      <c r="I875" s="46"/>
    </row>
    <row r="876" spans="2:9" ht="14.25" customHeight="1">
      <c r="B876" s="44"/>
      <c r="C876" s="42"/>
      <c r="E876" s="4"/>
      <c r="F876" s="45"/>
      <c r="G876" s="43"/>
      <c r="H876" s="43"/>
      <c r="I876" s="46"/>
    </row>
    <row r="877" spans="2:9" ht="14.25" customHeight="1">
      <c r="B877" s="44"/>
      <c r="C877" s="42"/>
      <c r="E877" s="4"/>
      <c r="F877" s="45"/>
      <c r="G877" s="43"/>
      <c r="H877" s="43"/>
      <c r="I877" s="46"/>
    </row>
    <row r="878" spans="2:9" ht="14.25" customHeight="1">
      <c r="B878" s="44"/>
      <c r="C878" s="42"/>
      <c r="E878" s="4"/>
      <c r="F878" s="45"/>
      <c r="G878" s="43"/>
      <c r="H878" s="43"/>
      <c r="I878" s="46"/>
    </row>
    <row r="879" spans="2:9" ht="14.25" customHeight="1">
      <c r="B879" s="44"/>
      <c r="C879" s="42"/>
      <c r="E879" s="4"/>
      <c r="F879" s="45"/>
      <c r="G879" s="43"/>
      <c r="H879" s="43"/>
      <c r="I879" s="46"/>
    </row>
    <row r="880" spans="2:9" ht="14.25" customHeight="1">
      <c r="B880" s="44"/>
      <c r="C880" s="42"/>
      <c r="E880" s="4"/>
      <c r="F880" s="45"/>
      <c r="G880" s="43"/>
      <c r="H880" s="43"/>
      <c r="I880" s="46"/>
    </row>
    <row r="881" spans="2:9" ht="14.25" customHeight="1">
      <c r="B881" s="44"/>
      <c r="C881" s="42"/>
      <c r="E881" s="4"/>
      <c r="F881" s="45"/>
      <c r="G881" s="43"/>
      <c r="H881" s="43"/>
      <c r="I881" s="46"/>
    </row>
    <row r="882" spans="2:9" ht="14.25" customHeight="1">
      <c r="B882" s="44"/>
      <c r="C882" s="42"/>
      <c r="E882" s="4"/>
      <c r="F882" s="45"/>
      <c r="G882" s="43"/>
      <c r="H882" s="43"/>
      <c r="I882" s="46"/>
    </row>
    <row r="883" spans="2:9" ht="14.25" customHeight="1">
      <c r="B883" s="44"/>
      <c r="C883" s="42"/>
      <c r="E883" s="4"/>
      <c r="F883" s="45"/>
      <c r="G883" s="43"/>
      <c r="H883" s="43"/>
      <c r="I883" s="46"/>
    </row>
    <row r="884" spans="2:9" ht="14.25" customHeight="1">
      <c r="B884" s="44"/>
      <c r="C884" s="42"/>
      <c r="E884" s="4"/>
      <c r="F884" s="45"/>
      <c r="G884" s="43"/>
      <c r="H884" s="43"/>
      <c r="I884" s="46"/>
    </row>
    <row r="885" spans="2:9" ht="14.25" customHeight="1">
      <c r="B885" s="44"/>
      <c r="C885" s="42"/>
      <c r="E885" s="4"/>
      <c r="F885" s="45"/>
      <c r="G885" s="43"/>
      <c r="H885" s="43"/>
      <c r="I885" s="46"/>
    </row>
    <row r="886" spans="2:9" ht="14.25" customHeight="1">
      <c r="B886" s="44"/>
      <c r="C886" s="42"/>
      <c r="E886" s="4"/>
      <c r="F886" s="45"/>
      <c r="G886" s="43"/>
      <c r="H886" s="43"/>
      <c r="I886" s="46"/>
    </row>
    <row r="887" spans="2:9" ht="14.25" customHeight="1">
      <c r="B887" s="44"/>
      <c r="C887" s="42"/>
      <c r="E887" s="4"/>
      <c r="F887" s="45"/>
      <c r="G887" s="43"/>
      <c r="H887" s="43"/>
      <c r="I887" s="46"/>
    </row>
    <row r="888" spans="2:9" ht="14.25" customHeight="1">
      <c r="B888" s="44"/>
      <c r="C888" s="42"/>
      <c r="E888" s="4"/>
      <c r="F888" s="45"/>
      <c r="G888" s="43"/>
      <c r="H888" s="43"/>
      <c r="I888" s="46"/>
    </row>
    <row r="889" spans="2:9" ht="14.25" customHeight="1">
      <c r="B889" s="44"/>
      <c r="C889" s="42"/>
      <c r="E889" s="4"/>
      <c r="F889" s="45"/>
      <c r="G889" s="43"/>
      <c r="H889" s="43"/>
      <c r="I889" s="46"/>
    </row>
    <row r="890" spans="2:9" ht="14.25" customHeight="1">
      <c r="B890" s="44"/>
      <c r="C890" s="42"/>
      <c r="E890" s="4"/>
      <c r="F890" s="45"/>
      <c r="G890" s="43"/>
      <c r="H890" s="43"/>
      <c r="I890" s="46"/>
    </row>
    <row r="891" spans="2:9" ht="14.25" customHeight="1">
      <c r="B891" s="44"/>
      <c r="C891" s="42"/>
      <c r="E891" s="4"/>
      <c r="F891" s="45"/>
      <c r="G891" s="43"/>
      <c r="H891" s="43"/>
      <c r="I891" s="46"/>
    </row>
    <row r="892" spans="2:9" ht="14.25" customHeight="1">
      <c r="B892" s="44"/>
      <c r="C892" s="42"/>
      <c r="E892" s="4"/>
      <c r="F892" s="45"/>
      <c r="G892" s="43"/>
      <c r="H892" s="43"/>
      <c r="I892" s="46"/>
    </row>
    <row r="893" spans="2:9" ht="14.25" customHeight="1">
      <c r="B893" s="44"/>
      <c r="C893" s="42"/>
      <c r="E893" s="4"/>
      <c r="F893" s="45"/>
      <c r="G893" s="43"/>
      <c r="H893" s="43"/>
      <c r="I893" s="46"/>
    </row>
    <row r="894" spans="2:9" ht="14.25" customHeight="1">
      <c r="B894" s="44"/>
      <c r="C894" s="42"/>
      <c r="E894" s="4"/>
      <c r="F894" s="45"/>
      <c r="G894" s="43"/>
      <c r="H894" s="43"/>
      <c r="I894" s="46"/>
    </row>
    <row r="895" spans="2:9" ht="14.25" customHeight="1">
      <c r="B895" s="44"/>
      <c r="C895" s="42"/>
      <c r="E895" s="4"/>
      <c r="F895" s="45"/>
      <c r="G895" s="43"/>
      <c r="H895" s="43"/>
      <c r="I895" s="46"/>
    </row>
    <row r="896" spans="2:9" ht="14.25" customHeight="1">
      <c r="B896" s="44"/>
      <c r="C896" s="42"/>
      <c r="E896" s="4"/>
      <c r="F896" s="45"/>
      <c r="G896" s="43"/>
      <c r="H896" s="43"/>
      <c r="I896" s="46"/>
    </row>
    <row r="897" spans="2:9" ht="14.25" customHeight="1">
      <c r="B897" s="44"/>
      <c r="C897" s="42"/>
      <c r="E897" s="4"/>
      <c r="F897" s="45"/>
      <c r="G897" s="43"/>
      <c r="H897" s="43"/>
      <c r="I897" s="46"/>
    </row>
  </sheetData>
  <autoFilter ref="A8:I17"/>
  <mergeCells count="4">
    <mergeCell ref="B1:E1"/>
    <mergeCell ref="B2:E2"/>
    <mergeCell ref="B3:E3"/>
    <mergeCell ref="B9:C9"/>
  </mergeCells>
  <phoneticPr fontId="27" type="noConversion"/>
  <conditionalFormatting sqref="F57:F1048576 F1:F17">
    <cfRule type="cellIs" dxfId="63" priority="73" operator="equal">
      <formula>"N/A"</formula>
    </cfRule>
    <cfRule type="cellIs" dxfId="62" priority="74" operator="equal">
      <formula>"Fail"</formula>
    </cfRule>
    <cfRule type="cellIs" dxfId="61" priority="75" operator="equal">
      <formula>Fail</formula>
    </cfRule>
    <cfRule type="cellIs" dxfId="60" priority="76" operator="equal">
      <formula>"Pass"</formula>
    </cfRule>
  </conditionalFormatting>
  <dataValidations count="2">
    <dataValidation type="list" allowBlank="1" showErrorMessage="1" sqref="F1:H2">
      <formula1>$J$1:$J$5</formula1>
    </dataValidation>
    <dataValidation type="list" allowBlank="1" showErrorMessage="1" sqref="F10:F17">
      <formula1>"Pass,Fail,N/A,Untested"</formula1>
    </dataValidation>
  </dataValidations>
  <pageMargins left="0.7" right="0.7" top="0.75" bottom="0.75" header="0" footer="0"/>
  <pageSetup scale="2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897"/>
  <sheetViews>
    <sheetView topLeftCell="D45" zoomScale="90" zoomScaleNormal="90" workbookViewId="0">
      <selection activeCell="E47" sqref="E47"/>
    </sheetView>
  </sheetViews>
  <sheetFormatPr defaultColWidth="14.44140625" defaultRowHeight="15" customHeight="1"/>
  <cols>
    <col min="1" max="1" width="21.44140625" customWidth="1"/>
    <col min="2" max="2" width="31.33203125" customWidth="1"/>
    <col min="3" max="3" width="35.5546875" customWidth="1"/>
    <col min="4" max="4" width="54" customWidth="1"/>
    <col min="5" max="5" width="37.88671875" customWidth="1"/>
    <col min="6" max="6" width="13.6640625" customWidth="1"/>
    <col min="7" max="8" width="17.109375" customWidth="1"/>
    <col min="9" max="9" width="17.88671875" customWidth="1"/>
    <col min="10" max="10" width="66.5546875" customWidth="1"/>
    <col min="11" max="26" width="8.6640625" customWidth="1"/>
  </cols>
  <sheetData>
    <row r="1" spans="1:26" ht="19.8" customHeight="1">
      <c r="A1" s="97" t="s">
        <v>27</v>
      </c>
      <c r="B1" s="159" t="s">
        <v>53</v>
      </c>
      <c r="C1" s="160"/>
      <c r="D1" s="160"/>
      <c r="E1" s="161"/>
      <c r="F1" s="116"/>
      <c r="G1" s="117"/>
      <c r="H1" s="117"/>
      <c r="I1" s="118"/>
      <c r="J1" s="39"/>
      <c r="K1" s="39"/>
      <c r="L1" s="39"/>
      <c r="M1" s="39"/>
      <c r="N1" s="39"/>
      <c r="O1" s="39"/>
      <c r="P1" s="39"/>
      <c r="Q1" s="39"/>
      <c r="R1" s="39"/>
      <c r="S1" s="39"/>
      <c r="T1" s="39"/>
      <c r="U1" s="39"/>
      <c r="V1" s="39"/>
      <c r="W1" s="39"/>
      <c r="X1" s="39"/>
      <c r="Y1" s="39"/>
      <c r="Z1" s="39"/>
    </row>
    <row r="2" spans="1:26" ht="37.799999999999997" customHeight="1">
      <c r="A2" s="97" t="s">
        <v>28</v>
      </c>
      <c r="B2" s="162" t="s">
        <v>29</v>
      </c>
      <c r="C2" s="163"/>
      <c r="D2" s="163"/>
      <c r="E2" s="164"/>
      <c r="F2" s="119"/>
      <c r="G2" s="120"/>
      <c r="H2" s="120"/>
      <c r="I2" s="118"/>
      <c r="J2" s="39"/>
      <c r="K2" s="39"/>
      <c r="L2" s="39"/>
      <c r="M2" s="39"/>
      <c r="N2" s="39"/>
      <c r="O2" s="39"/>
      <c r="P2" s="39"/>
      <c r="Q2" s="39"/>
      <c r="R2" s="39"/>
      <c r="S2" s="39"/>
      <c r="T2" s="39"/>
      <c r="U2" s="39"/>
      <c r="V2" s="39"/>
      <c r="W2" s="39"/>
      <c r="X2" s="39"/>
      <c r="Y2" s="39"/>
      <c r="Z2" s="39"/>
    </row>
    <row r="3" spans="1:26" ht="24" customHeight="1">
      <c r="A3" s="97" t="s">
        <v>30</v>
      </c>
      <c r="B3" s="165" t="s">
        <v>52</v>
      </c>
      <c r="C3" s="166"/>
      <c r="D3" s="166"/>
      <c r="E3" s="167"/>
      <c r="F3" s="119"/>
      <c r="G3" s="120"/>
      <c r="H3" s="120"/>
      <c r="I3" s="118"/>
      <c r="J3" s="40"/>
      <c r="K3" s="39"/>
      <c r="L3" s="39"/>
      <c r="M3" s="39"/>
      <c r="N3" s="39"/>
      <c r="O3" s="39"/>
      <c r="P3" s="39"/>
      <c r="Q3" s="39"/>
      <c r="R3" s="39"/>
      <c r="S3" s="39"/>
      <c r="T3" s="39"/>
      <c r="U3" s="39"/>
      <c r="V3" s="39"/>
      <c r="W3" s="39"/>
      <c r="X3" s="39"/>
      <c r="Y3" s="39"/>
      <c r="Z3" s="39"/>
    </row>
    <row r="4" spans="1:26" ht="17.399999999999999" customHeight="1">
      <c r="A4" s="98" t="s">
        <v>18</v>
      </c>
      <c r="B4" s="121" t="s">
        <v>19</v>
      </c>
      <c r="C4" s="121" t="s">
        <v>20</v>
      </c>
      <c r="D4" s="121" t="s">
        <v>21</v>
      </c>
      <c r="E4" s="121" t="s">
        <v>31</v>
      </c>
      <c r="F4" s="122"/>
      <c r="G4" s="122"/>
      <c r="H4" s="122"/>
      <c r="I4" s="123"/>
      <c r="J4" s="39"/>
      <c r="K4" s="39"/>
      <c r="L4" s="39"/>
      <c r="M4" s="39"/>
      <c r="N4" s="39"/>
      <c r="O4" s="39"/>
      <c r="P4" s="39"/>
      <c r="Q4" s="39"/>
      <c r="R4" s="39"/>
      <c r="S4" s="39"/>
      <c r="T4" s="39"/>
      <c r="U4" s="39"/>
      <c r="V4" s="39"/>
      <c r="W4" s="39"/>
      <c r="X4" s="39"/>
      <c r="Y4" s="39"/>
      <c r="Z4" s="39"/>
    </row>
    <row r="5" spans="1:26" ht="17.399999999999999" customHeight="1">
      <c r="A5" s="99">
        <f>COUNTIF(F:F,"Pass")</f>
        <v>41</v>
      </c>
      <c r="B5" s="124">
        <f>COUNTIF(F:F,"Fail")</f>
        <v>0</v>
      </c>
      <c r="C5" s="124">
        <f>COUNTIF(F:F,"Untested")</f>
        <v>0</v>
      </c>
      <c r="D5" s="124">
        <f>COUNTIF(F:F,"N/A")</f>
        <v>0</v>
      </c>
      <c r="E5" s="124">
        <f>SUM(A5:D5)</f>
        <v>41</v>
      </c>
      <c r="F5" s="122"/>
      <c r="G5" s="122"/>
      <c r="H5" s="122"/>
      <c r="I5" s="123"/>
      <c r="J5" s="39"/>
      <c r="K5" s="39"/>
      <c r="L5" s="39"/>
      <c r="M5" s="39"/>
      <c r="N5" s="39"/>
      <c r="O5" s="39"/>
      <c r="P5" s="39"/>
      <c r="Q5" s="39"/>
      <c r="R5" s="39"/>
      <c r="S5" s="39"/>
      <c r="T5" s="39"/>
      <c r="U5" s="39"/>
      <c r="V5" s="39"/>
      <c r="W5" s="39"/>
      <c r="X5" s="39"/>
      <c r="Y5" s="39"/>
      <c r="Z5" s="39"/>
    </row>
    <row r="6" spans="1:26" ht="16.8" customHeight="1">
      <c r="A6" s="99" t="s">
        <v>25</v>
      </c>
      <c r="B6" s="124" t="s">
        <v>25</v>
      </c>
      <c r="C6" s="124" t="s">
        <v>25</v>
      </c>
      <c r="D6" s="124" t="s">
        <v>25</v>
      </c>
      <c r="E6" s="124"/>
      <c r="F6" s="122"/>
      <c r="G6" s="122"/>
      <c r="H6" s="122"/>
      <c r="I6" s="123"/>
      <c r="J6" s="39"/>
      <c r="K6" s="39"/>
      <c r="L6" s="39"/>
      <c r="M6" s="39"/>
      <c r="N6" s="39"/>
      <c r="O6" s="39"/>
      <c r="P6" s="39"/>
      <c r="Q6" s="39"/>
      <c r="R6" s="39"/>
      <c r="S6" s="39"/>
      <c r="T6" s="39"/>
      <c r="U6" s="39"/>
      <c r="V6" s="39"/>
      <c r="W6" s="39"/>
      <c r="X6" s="39"/>
      <c r="Y6" s="39"/>
      <c r="Z6" s="39"/>
    </row>
    <row r="7" spans="1:26" ht="19.8" customHeight="1">
      <c r="A7" s="100"/>
      <c r="B7" s="125"/>
      <c r="C7" s="126"/>
      <c r="D7" s="125"/>
      <c r="E7" s="126"/>
      <c r="F7" s="126"/>
      <c r="G7" s="126"/>
      <c r="H7" s="127"/>
      <c r="I7" s="123"/>
      <c r="J7" s="39"/>
      <c r="K7" s="39"/>
      <c r="L7" s="39"/>
      <c r="M7" s="39"/>
      <c r="N7" s="39"/>
      <c r="O7" s="39"/>
      <c r="P7" s="39"/>
      <c r="Q7" s="39"/>
      <c r="R7" s="39"/>
      <c r="S7" s="39"/>
      <c r="T7" s="39"/>
      <c r="U7" s="39"/>
      <c r="V7" s="39"/>
      <c r="W7" s="39"/>
      <c r="X7" s="39"/>
      <c r="Y7" s="39"/>
      <c r="Z7" s="39"/>
    </row>
    <row r="8" spans="1:26" ht="25.2" customHeight="1">
      <c r="A8" s="101" t="s">
        <v>32</v>
      </c>
      <c r="B8" s="101" t="s">
        <v>33</v>
      </c>
      <c r="C8" s="101" t="s">
        <v>34</v>
      </c>
      <c r="D8" s="101" t="s">
        <v>35</v>
      </c>
      <c r="E8" s="101" t="s">
        <v>36</v>
      </c>
      <c r="F8" s="102" t="s">
        <v>37</v>
      </c>
      <c r="G8" s="138" t="s">
        <v>38</v>
      </c>
      <c r="H8" s="102" t="s">
        <v>30</v>
      </c>
      <c r="I8" s="103" t="s">
        <v>13</v>
      </c>
      <c r="J8" s="104"/>
      <c r="K8" s="39"/>
      <c r="L8" s="39"/>
      <c r="M8" s="39"/>
      <c r="N8" s="39"/>
      <c r="O8" s="39"/>
      <c r="P8" s="39"/>
      <c r="Q8" s="39"/>
      <c r="R8" s="39"/>
      <c r="S8" s="39"/>
      <c r="T8" s="39"/>
      <c r="U8" s="39"/>
      <c r="V8" s="39"/>
      <c r="W8" s="39"/>
      <c r="X8" s="39"/>
      <c r="Y8" s="39"/>
      <c r="Z8" s="39"/>
    </row>
    <row r="9" spans="1:26" ht="18.600000000000001" customHeight="1">
      <c r="A9" s="105"/>
      <c r="B9" s="168" t="s">
        <v>301</v>
      </c>
      <c r="C9" s="169"/>
      <c r="D9" s="106"/>
      <c r="E9" s="106"/>
      <c r="F9" s="107"/>
      <c r="G9" s="139"/>
      <c r="H9" s="107"/>
      <c r="I9" s="108"/>
      <c r="J9" s="109"/>
      <c r="K9" s="39"/>
      <c r="L9" s="39"/>
      <c r="M9" s="39"/>
      <c r="N9" s="39"/>
      <c r="O9" s="39"/>
      <c r="P9" s="39"/>
      <c r="Q9" s="39"/>
      <c r="R9" s="39"/>
      <c r="S9" s="39"/>
      <c r="T9" s="39"/>
      <c r="U9" s="39"/>
      <c r="V9" s="39"/>
      <c r="W9" s="39"/>
      <c r="X9" s="39"/>
      <c r="Y9" s="39"/>
      <c r="Z9" s="39"/>
    </row>
    <row r="10" spans="1:26" ht="103.8" customHeight="1">
      <c r="A10" s="110" t="str">
        <f>IF(AND(E10=""),"","["&amp;TEXT($B$1,"##")&amp;"-"&amp;TEXT(ROW()-9-COUNTBLANK($E$8:E10)+1,"##")&amp;"]")</f>
        <v>[DT-1]</v>
      </c>
      <c r="B10" s="111" t="s">
        <v>81</v>
      </c>
      <c r="C10" s="111" t="s">
        <v>82</v>
      </c>
      <c r="D10" s="111" t="s">
        <v>305</v>
      </c>
      <c r="E10" s="111" t="s">
        <v>83</v>
      </c>
      <c r="F10" s="112" t="s">
        <v>18</v>
      </c>
      <c r="G10" s="140">
        <v>45762</v>
      </c>
      <c r="H10" s="110" t="str">
        <f t="shared" ref="H10:H21" si="0">$B$3</f>
        <v>Bùi Thị Quỳnh</v>
      </c>
      <c r="I10" s="114"/>
      <c r="J10" s="113"/>
      <c r="K10" s="41"/>
      <c r="L10" s="41"/>
      <c r="M10" s="41"/>
      <c r="N10" s="41"/>
      <c r="O10" s="41"/>
      <c r="P10" s="41"/>
      <c r="Q10" s="41"/>
      <c r="R10" s="41"/>
      <c r="S10" s="41"/>
      <c r="T10" s="41"/>
      <c r="U10" s="41"/>
      <c r="V10" s="41"/>
      <c r="W10" s="41"/>
      <c r="X10" s="41"/>
      <c r="Y10" s="41"/>
      <c r="Z10" s="41"/>
    </row>
    <row r="11" spans="1:26" ht="93" customHeight="1">
      <c r="A11" s="110" t="str">
        <f>IF(AND(E11=""),"","["&amp;TEXT($B$1,"##")&amp;"-"&amp;TEXT(ROW()-9-COUNTBLANK($E$8:E9)+1,"##")&amp;"]")</f>
        <v>[DT-2]</v>
      </c>
      <c r="B11" s="111" t="s">
        <v>84</v>
      </c>
      <c r="C11" s="111" t="s">
        <v>82</v>
      </c>
      <c r="D11" s="111" t="s">
        <v>305</v>
      </c>
      <c r="E11" s="111" t="s">
        <v>85</v>
      </c>
      <c r="F11" s="112" t="s">
        <v>18</v>
      </c>
      <c r="G11" s="140">
        <v>45762</v>
      </c>
      <c r="H11" s="110" t="str">
        <f t="shared" si="0"/>
        <v>Bùi Thị Quỳnh</v>
      </c>
      <c r="I11" s="114"/>
      <c r="J11" s="115"/>
    </row>
    <row r="12" spans="1:26" ht="102" customHeight="1">
      <c r="A12" s="110" t="str">
        <f>IF(AND(E12=""),"","["&amp;TEXT($B$1,"##")&amp;"-"&amp;TEXT(ROW()-9-COUNTBLANK($E$8:E11)+1,"##")&amp;"]")</f>
        <v>[DT-3]</v>
      </c>
      <c r="B12" s="111" t="s">
        <v>86</v>
      </c>
      <c r="C12" s="111" t="s">
        <v>87</v>
      </c>
      <c r="D12" s="111" t="s">
        <v>306</v>
      </c>
      <c r="E12" s="111" t="s">
        <v>88</v>
      </c>
      <c r="F12" s="112" t="s">
        <v>18</v>
      </c>
      <c r="G12" s="140">
        <v>45762</v>
      </c>
      <c r="H12" s="110" t="str">
        <f t="shared" si="0"/>
        <v>Bùi Thị Quỳnh</v>
      </c>
      <c r="I12" s="114"/>
      <c r="J12" s="115"/>
    </row>
    <row r="13" spans="1:26" ht="90.6" customHeight="1">
      <c r="A13" s="110" t="str">
        <f>IF(AND(E13=""),"","["&amp;TEXT($B$1,"##")&amp;"-"&amp;TEXT(ROW()-9-COUNTBLANK($E$8:E12)+1,"##")&amp;"]")</f>
        <v>[DT-4]</v>
      </c>
      <c r="B13" s="111" t="s">
        <v>89</v>
      </c>
      <c r="C13" s="111" t="s">
        <v>90</v>
      </c>
      <c r="D13" s="111" t="s">
        <v>306</v>
      </c>
      <c r="E13" s="111" t="s">
        <v>91</v>
      </c>
      <c r="F13" s="112" t="s">
        <v>18</v>
      </c>
      <c r="G13" s="140">
        <v>45762</v>
      </c>
      <c r="H13" s="110" t="str">
        <f t="shared" si="0"/>
        <v>Bùi Thị Quỳnh</v>
      </c>
      <c r="I13" s="114"/>
      <c r="J13" s="115"/>
    </row>
    <row r="14" spans="1:26" ht="90.6" customHeight="1">
      <c r="A14" s="110" t="str">
        <f>IF(AND(E14=""),"","["&amp;TEXT($B$1,"##")&amp;"-"&amp;TEXT(ROW()-9-COUNTBLANK($E$8:E13)+1,"##")&amp;"]")</f>
        <v>[DT-5]</v>
      </c>
      <c r="B14" s="111" t="s">
        <v>104</v>
      </c>
      <c r="C14" s="111" t="s">
        <v>105</v>
      </c>
      <c r="D14" s="111" t="s">
        <v>307</v>
      </c>
      <c r="E14" s="111" t="s">
        <v>106</v>
      </c>
      <c r="F14" s="112" t="s">
        <v>18</v>
      </c>
      <c r="G14" s="140">
        <v>45762</v>
      </c>
      <c r="H14" s="110" t="str">
        <f t="shared" si="0"/>
        <v>Bùi Thị Quỳnh</v>
      </c>
      <c r="I14" s="114"/>
      <c r="J14" s="115"/>
    </row>
    <row r="15" spans="1:26" ht="90.6" customHeight="1">
      <c r="A15" s="110" t="str">
        <f>IF(AND(E15=""),"","["&amp;TEXT($B$1,"##")&amp;"-"&amp;TEXT(ROW()-9-COUNTBLANK($E$8:E14)+1,"##")&amp;"]")</f>
        <v>[DT-6]</v>
      </c>
      <c r="B15" s="111" t="s">
        <v>107</v>
      </c>
      <c r="C15" s="111" t="s">
        <v>108</v>
      </c>
      <c r="D15" s="111" t="s">
        <v>307</v>
      </c>
      <c r="E15" s="111" t="s">
        <v>109</v>
      </c>
      <c r="F15" s="112" t="s">
        <v>18</v>
      </c>
      <c r="G15" s="140">
        <v>45762</v>
      </c>
      <c r="H15" s="110" t="str">
        <f t="shared" si="0"/>
        <v>Bùi Thị Quỳnh</v>
      </c>
      <c r="I15" s="114"/>
      <c r="J15" s="115"/>
    </row>
    <row r="16" spans="1:26" ht="90.6" customHeight="1">
      <c r="A16" s="110" t="str">
        <f>IF(AND(E16=""),"","["&amp;TEXT($B$1,"##")&amp;"-"&amp;TEXT(ROW()-9-COUNTBLANK($E$8:E15)+1,"##")&amp;"]")</f>
        <v>[DT-7]</v>
      </c>
      <c r="B16" s="111" t="s">
        <v>119</v>
      </c>
      <c r="C16" s="111" t="s">
        <v>120</v>
      </c>
      <c r="D16" s="111" t="s">
        <v>308</v>
      </c>
      <c r="E16" s="111" t="s">
        <v>121</v>
      </c>
      <c r="F16" s="112" t="s">
        <v>18</v>
      </c>
      <c r="G16" s="140">
        <v>45762</v>
      </c>
      <c r="H16" s="110" t="str">
        <f t="shared" si="0"/>
        <v>Bùi Thị Quỳnh</v>
      </c>
      <c r="I16" s="114"/>
      <c r="J16" s="115"/>
    </row>
    <row r="17" spans="1:10" ht="90.6" customHeight="1">
      <c r="A17" s="110" t="str">
        <f>IF(AND(E17=""),"","["&amp;TEXT($B$1,"##")&amp;"-"&amp;TEXT(ROW()-9-COUNTBLANK($E$8:E16)+1,"##")&amp;"]")</f>
        <v>[DT-8]</v>
      </c>
      <c r="B17" s="111" t="s">
        <v>110</v>
      </c>
      <c r="C17" s="111" t="s">
        <v>111</v>
      </c>
      <c r="D17" s="111" t="s">
        <v>308</v>
      </c>
      <c r="E17" s="111" t="s">
        <v>112</v>
      </c>
      <c r="F17" s="112" t="s">
        <v>18</v>
      </c>
      <c r="G17" s="140">
        <v>45762</v>
      </c>
      <c r="H17" s="110" t="str">
        <f t="shared" si="0"/>
        <v>Bùi Thị Quỳnh</v>
      </c>
      <c r="I17" s="114"/>
      <c r="J17" s="115"/>
    </row>
    <row r="18" spans="1:10" ht="90.6" customHeight="1">
      <c r="A18" s="110" t="str">
        <f>IF(AND(E18=""),"","["&amp;TEXT($B$1,"##")&amp;"-"&amp;TEXT(ROW()-9-COUNTBLANK($E$8:E17)+1,"##")&amp;"]")</f>
        <v>[DT-9]</v>
      </c>
      <c r="B18" s="111" t="s">
        <v>122</v>
      </c>
      <c r="C18" s="111" t="s">
        <v>123</v>
      </c>
      <c r="D18" s="111" t="s">
        <v>308</v>
      </c>
      <c r="E18" s="111" t="s">
        <v>124</v>
      </c>
      <c r="F18" s="112" t="s">
        <v>18</v>
      </c>
      <c r="G18" s="140">
        <v>45762</v>
      </c>
      <c r="H18" s="110" t="str">
        <f t="shared" si="0"/>
        <v>Bùi Thị Quỳnh</v>
      </c>
      <c r="I18" s="114"/>
      <c r="J18" s="115"/>
    </row>
    <row r="19" spans="1:10" ht="90.6" customHeight="1">
      <c r="A19" s="110" t="str">
        <f>IF(AND(E19=""),"","["&amp;TEXT($B$1,"##")&amp;"-"&amp;TEXT(ROW()-9-COUNTBLANK($E$8:E18)+1,"##")&amp;"]")</f>
        <v>[DT-10]</v>
      </c>
      <c r="B19" s="111" t="s">
        <v>113</v>
      </c>
      <c r="C19" s="111" t="s">
        <v>114</v>
      </c>
      <c r="D19" s="111" t="s">
        <v>308</v>
      </c>
      <c r="E19" s="111" t="s">
        <v>115</v>
      </c>
      <c r="F19" s="112" t="s">
        <v>18</v>
      </c>
      <c r="G19" s="140">
        <v>45762</v>
      </c>
      <c r="H19" s="110" t="str">
        <f t="shared" si="0"/>
        <v>Bùi Thị Quỳnh</v>
      </c>
      <c r="I19" s="114"/>
      <c r="J19" s="115"/>
    </row>
    <row r="20" spans="1:10" ht="90.6" customHeight="1">
      <c r="A20" s="110" t="str">
        <f>IF(AND(E20=""),"","["&amp;TEXT($B$1,"##")&amp;"-"&amp;TEXT(ROW()-9-COUNTBLANK($E$8:E19)+1,"##")&amp;"]")</f>
        <v>[DT-11]</v>
      </c>
      <c r="B20" s="111" t="s">
        <v>125</v>
      </c>
      <c r="C20" s="111" t="s">
        <v>123</v>
      </c>
      <c r="D20" s="111" t="s">
        <v>308</v>
      </c>
      <c r="E20" s="111" t="s">
        <v>126</v>
      </c>
      <c r="F20" s="112" t="s">
        <v>18</v>
      </c>
      <c r="G20" s="140">
        <v>45762</v>
      </c>
      <c r="H20" s="110" t="str">
        <f t="shared" si="0"/>
        <v>Bùi Thị Quỳnh</v>
      </c>
      <c r="I20" s="114"/>
      <c r="J20" s="115"/>
    </row>
    <row r="21" spans="1:10" ht="90.6" customHeight="1">
      <c r="A21" s="110" t="str">
        <f>IF(AND(E21=""),"","["&amp;TEXT($B$1,"##")&amp;"-"&amp;TEXT(ROW()-9-COUNTBLANK($E$8:E20)+1,"##")&amp;"]")</f>
        <v>[DT-12]</v>
      </c>
      <c r="B21" s="111" t="s">
        <v>116</v>
      </c>
      <c r="C21" s="111" t="s">
        <v>117</v>
      </c>
      <c r="D21" s="111" t="s">
        <v>308</v>
      </c>
      <c r="E21" s="111" t="s">
        <v>118</v>
      </c>
      <c r="F21" s="112" t="s">
        <v>18</v>
      </c>
      <c r="G21" s="140">
        <v>45762</v>
      </c>
      <c r="H21" s="110" t="str">
        <f t="shared" si="0"/>
        <v>Bùi Thị Quỳnh</v>
      </c>
      <c r="I21" s="114"/>
      <c r="J21" s="115"/>
    </row>
    <row r="22" spans="1:10" ht="20.399999999999999" customHeight="1">
      <c r="A22" s="105"/>
      <c r="B22" s="168" t="s">
        <v>154</v>
      </c>
      <c r="C22" s="169"/>
      <c r="D22" s="106"/>
      <c r="E22" s="106"/>
      <c r="F22" s="107"/>
      <c r="G22" s="139"/>
      <c r="H22" s="107"/>
      <c r="I22" s="108"/>
      <c r="J22" s="136"/>
    </row>
    <row r="23" spans="1:10" ht="83.4" customHeight="1">
      <c r="A23" s="110" t="str">
        <f>IF(AND(E23=""),"","["&amp;TEXT($B$1,"##")&amp;"-"&amp;TEXT(ROW()-9-COUNTBLANK($E$8:E23)+1,"##")&amp;"]")</f>
        <v>[DT-13]</v>
      </c>
      <c r="B23" s="111" t="s">
        <v>92</v>
      </c>
      <c r="C23" s="111" t="s">
        <v>93</v>
      </c>
      <c r="D23" s="111" t="s">
        <v>309</v>
      </c>
      <c r="E23" s="111" t="s">
        <v>94</v>
      </c>
      <c r="F23" s="112" t="s">
        <v>18</v>
      </c>
      <c r="G23" s="140">
        <v>45762</v>
      </c>
      <c r="H23" s="110" t="str">
        <f t="shared" ref="H23:H52" si="1">$B$3</f>
        <v>Bùi Thị Quỳnh</v>
      </c>
      <c r="I23" s="114"/>
      <c r="J23" s="136"/>
    </row>
    <row r="24" spans="1:10" ht="83.4" customHeight="1">
      <c r="A24" s="110" t="str">
        <f>IF(AND(E24=""),"","["&amp;TEXT($B$1,"##")&amp;"-"&amp;TEXT(ROW()-9-COUNTBLANK($E$8:E21)+1,"##")&amp;"]")</f>
        <v>[DT-15]</v>
      </c>
      <c r="B24" s="111" t="s">
        <v>95</v>
      </c>
      <c r="C24" s="111" t="s">
        <v>96</v>
      </c>
      <c r="D24" s="111" t="s">
        <v>309</v>
      </c>
      <c r="E24" s="111" t="s">
        <v>97</v>
      </c>
      <c r="F24" s="112" t="s">
        <v>18</v>
      </c>
      <c r="G24" s="140">
        <v>45762</v>
      </c>
      <c r="H24" s="110" t="str">
        <f t="shared" si="1"/>
        <v>Bùi Thị Quỳnh</v>
      </c>
      <c r="I24" s="114"/>
      <c r="J24" s="136"/>
    </row>
    <row r="25" spans="1:10" ht="83.4" customHeight="1">
      <c r="A25" s="110" t="str">
        <f>IF(AND(E25=""),"","["&amp;TEXT($B$1,"##")&amp;"-"&amp;TEXT(ROW()-9-COUNTBLANK($E$8:E26)+1,"##")&amp;"]")</f>
        <v>[DT-15]</v>
      </c>
      <c r="B25" s="111" t="s">
        <v>98</v>
      </c>
      <c r="C25" s="111" t="s">
        <v>99</v>
      </c>
      <c r="D25" s="111" t="s">
        <v>310</v>
      </c>
      <c r="E25" s="111" t="s">
        <v>100</v>
      </c>
      <c r="F25" s="112" t="s">
        <v>18</v>
      </c>
      <c r="G25" s="140">
        <v>45762</v>
      </c>
      <c r="H25" s="110" t="str">
        <f t="shared" si="1"/>
        <v>Bùi Thị Quỳnh</v>
      </c>
      <c r="I25" s="114"/>
      <c r="J25" s="136"/>
    </row>
    <row r="26" spans="1:10" ht="83.4" customHeight="1">
      <c r="A26" s="110" t="str">
        <f>IF(AND(E26=""),"","["&amp;TEXT($B$1,"##")&amp;"-"&amp;TEXT(ROW()-9-COUNTBLANK($E$8:E24)+1,"##")&amp;"]")</f>
        <v>[DT-16]</v>
      </c>
      <c r="B26" s="111" t="s">
        <v>101</v>
      </c>
      <c r="C26" s="111" t="s">
        <v>102</v>
      </c>
      <c r="D26" s="111" t="s">
        <v>310</v>
      </c>
      <c r="E26" s="111" t="s">
        <v>103</v>
      </c>
      <c r="F26" s="112" t="s">
        <v>18</v>
      </c>
      <c r="G26" s="140">
        <v>45762</v>
      </c>
      <c r="H26" s="110" t="str">
        <f t="shared" si="1"/>
        <v>Bùi Thị Quỳnh</v>
      </c>
      <c r="I26" s="114"/>
      <c r="J26" s="136"/>
    </row>
    <row r="27" spans="1:10" ht="83.4" customHeight="1">
      <c r="A27" s="110" t="str">
        <f>IF(AND(E27=""),"","["&amp;TEXT($B$1,"##")&amp;"-"&amp;TEXT(ROW()-9-COUNTBLANK($E$8:E26)+1,"##")&amp;"]")</f>
        <v>[DT-17]</v>
      </c>
      <c r="B27" s="111" t="s">
        <v>127</v>
      </c>
      <c r="C27" s="111" t="s">
        <v>128</v>
      </c>
      <c r="D27" s="111" t="s">
        <v>311</v>
      </c>
      <c r="E27" s="111" t="s">
        <v>129</v>
      </c>
      <c r="F27" s="112" t="s">
        <v>18</v>
      </c>
      <c r="G27" s="140">
        <v>45762</v>
      </c>
      <c r="H27" s="110" t="str">
        <f t="shared" si="1"/>
        <v>Bùi Thị Quỳnh</v>
      </c>
      <c r="I27" s="114"/>
      <c r="J27" s="136"/>
    </row>
    <row r="28" spans="1:10" ht="83.4" customHeight="1">
      <c r="A28" s="110" t="str">
        <f>IF(AND(E28=""),"","["&amp;TEXT($B$1,"##")&amp;"-"&amp;TEXT(ROW()-9-COUNTBLANK($E$8:E27)+1,"##")&amp;"]")</f>
        <v>[DT-18]</v>
      </c>
      <c r="B28" s="111" t="s">
        <v>130</v>
      </c>
      <c r="C28" s="111" t="s">
        <v>131</v>
      </c>
      <c r="D28" s="111" t="s">
        <v>311</v>
      </c>
      <c r="E28" s="111" t="s">
        <v>132</v>
      </c>
      <c r="F28" s="112" t="s">
        <v>18</v>
      </c>
      <c r="G28" s="140">
        <v>45762</v>
      </c>
      <c r="H28" s="110" t="str">
        <f t="shared" si="1"/>
        <v>Bùi Thị Quỳnh</v>
      </c>
      <c r="I28" s="114"/>
      <c r="J28" s="136"/>
    </row>
    <row r="29" spans="1:10" ht="83.4" customHeight="1">
      <c r="A29" s="110" t="str">
        <f>IF(AND(E29=""),"","["&amp;TEXT($B$1,"##")&amp;"-"&amp;TEXT(ROW()-9-COUNTBLANK($E$8:E28)+1,"##")&amp;"]")</f>
        <v>[DT-19]</v>
      </c>
      <c r="B29" s="111" t="s">
        <v>133</v>
      </c>
      <c r="C29" s="111" t="s">
        <v>134</v>
      </c>
      <c r="D29" s="111" t="s">
        <v>312</v>
      </c>
      <c r="E29" s="111" t="s">
        <v>135</v>
      </c>
      <c r="F29" s="112" t="s">
        <v>18</v>
      </c>
      <c r="G29" s="140">
        <v>45762</v>
      </c>
      <c r="H29" s="110" t="str">
        <f t="shared" si="1"/>
        <v>Bùi Thị Quỳnh</v>
      </c>
      <c r="I29" s="114"/>
      <c r="J29" s="136"/>
    </row>
    <row r="30" spans="1:10" ht="83.4" customHeight="1">
      <c r="A30" s="110" t="str">
        <f>IF(AND(E30=""),"","["&amp;TEXT($B$1,"##")&amp;"-"&amp;TEXT(ROW()-9-COUNTBLANK($E$8:E29)+1,"##")&amp;"]")</f>
        <v>[DT-20]</v>
      </c>
      <c r="B30" s="111" t="s">
        <v>136</v>
      </c>
      <c r="C30" s="111" t="s">
        <v>137</v>
      </c>
      <c r="D30" s="111" t="s">
        <v>312</v>
      </c>
      <c r="E30" s="111" t="s">
        <v>138</v>
      </c>
      <c r="F30" s="112" t="s">
        <v>18</v>
      </c>
      <c r="G30" s="140">
        <v>45762</v>
      </c>
      <c r="H30" s="110" t="str">
        <f t="shared" si="1"/>
        <v>Bùi Thị Quỳnh</v>
      </c>
      <c r="I30" s="114"/>
      <c r="J30" s="136"/>
    </row>
    <row r="31" spans="1:10" ht="83.4" customHeight="1">
      <c r="A31" s="110" t="str">
        <f>IF(AND(E31=""),"","["&amp;TEXT($B$1,"##")&amp;"-"&amp;TEXT(ROW()-9-COUNTBLANK($E$8:E30)+1,"##")&amp;"]")</f>
        <v>[DT-21]</v>
      </c>
      <c r="B31" s="111" t="s">
        <v>139</v>
      </c>
      <c r="C31" s="111" t="s">
        <v>140</v>
      </c>
      <c r="D31" s="111" t="s">
        <v>313</v>
      </c>
      <c r="E31" s="111" t="s">
        <v>141</v>
      </c>
      <c r="F31" s="112" t="s">
        <v>18</v>
      </c>
      <c r="G31" s="140">
        <v>45762</v>
      </c>
      <c r="H31" s="110" t="str">
        <f t="shared" si="1"/>
        <v>Bùi Thị Quỳnh</v>
      </c>
      <c r="I31" s="114"/>
      <c r="J31" s="136"/>
    </row>
    <row r="32" spans="1:10" ht="83.4" customHeight="1">
      <c r="A32" s="110" t="str">
        <f>IF(AND(E32=""),"","["&amp;TEXT($B$1,"##")&amp;"-"&amp;TEXT(ROW()-9-COUNTBLANK($E$8:E31)+1,"##")&amp;"]")</f>
        <v>[DT-22]</v>
      </c>
      <c r="B32" s="111" t="s">
        <v>142</v>
      </c>
      <c r="C32" s="111" t="s">
        <v>143</v>
      </c>
      <c r="D32" s="111" t="s">
        <v>313</v>
      </c>
      <c r="E32" s="111" t="s">
        <v>144</v>
      </c>
      <c r="F32" s="112" t="s">
        <v>18</v>
      </c>
      <c r="G32" s="140">
        <v>45762</v>
      </c>
      <c r="H32" s="110" t="str">
        <f t="shared" si="1"/>
        <v>Bùi Thị Quỳnh</v>
      </c>
      <c r="I32" s="114"/>
      <c r="J32" s="136"/>
    </row>
    <row r="33" spans="1:10" ht="83.4" customHeight="1">
      <c r="A33" s="110" t="str">
        <f>IF(AND(E33=""),"","["&amp;TEXT($B$1,"##")&amp;"-"&amp;TEXT(ROW()-9-COUNTBLANK($E$8:E32)+1,"##")&amp;"]")</f>
        <v>[DT-23]</v>
      </c>
      <c r="B33" s="111" t="s">
        <v>145</v>
      </c>
      <c r="C33" s="111" t="s">
        <v>146</v>
      </c>
      <c r="D33" s="111" t="s">
        <v>314</v>
      </c>
      <c r="E33" s="111" t="s">
        <v>147</v>
      </c>
      <c r="F33" s="112" t="s">
        <v>18</v>
      </c>
      <c r="G33" s="140">
        <v>45762</v>
      </c>
      <c r="H33" s="110" t="str">
        <f t="shared" si="1"/>
        <v>Bùi Thị Quỳnh</v>
      </c>
      <c r="I33" s="114"/>
      <c r="J33" s="136"/>
    </row>
    <row r="34" spans="1:10" ht="83.4" customHeight="1">
      <c r="A34" s="110" t="str">
        <f>IF(AND(E34=""),"","["&amp;TEXT($B$1,"##")&amp;"-"&amp;TEXT(ROW()-9-COUNTBLANK($E$8:E33)+1,"##")&amp;"]")</f>
        <v>[DT-24]</v>
      </c>
      <c r="B34" s="111" t="s">
        <v>148</v>
      </c>
      <c r="C34" s="111" t="s">
        <v>149</v>
      </c>
      <c r="D34" s="111" t="s">
        <v>315</v>
      </c>
      <c r="E34" s="111" t="s">
        <v>150</v>
      </c>
      <c r="F34" s="112" t="s">
        <v>18</v>
      </c>
      <c r="G34" s="140">
        <v>45762</v>
      </c>
      <c r="H34" s="110" t="str">
        <f t="shared" si="1"/>
        <v>Bùi Thị Quỳnh</v>
      </c>
      <c r="I34" s="114"/>
      <c r="J34" s="136"/>
    </row>
    <row r="35" spans="1:10" ht="83.4" customHeight="1">
      <c r="A35" s="110" t="str">
        <f>IF(AND(E35=""),"","["&amp;TEXT($B$1,"##")&amp;"-"&amp;TEXT(ROW()-9-COUNTBLANK($E$8:E34)+1,"##")&amp;"]")</f>
        <v>[DT-25]</v>
      </c>
      <c r="B35" s="111" t="s">
        <v>151</v>
      </c>
      <c r="C35" s="111" t="s">
        <v>152</v>
      </c>
      <c r="D35" s="111" t="s">
        <v>316</v>
      </c>
      <c r="E35" s="111" t="s">
        <v>153</v>
      </c>
      <c r="F35" s="112" t="s">
        <v>18</v>
      </c>
      <c r="G35" s="140">
        <v>45762</v>
      </c>
      <c r="H35" s="110" t="str">
        <f t="shared" si="1"/>
        <v>Bùi Thị Quỳnh</v>
      </c>
      <c r="I35" s="114"/>
      <c r="J35" s="136"/>
    </row>
    <row r="36" spans="1:10" ht="90" customHeight="1">
      <c r="A36" s="110" t="str">
        <f>IF(AND(E36=""),"","["&amp;TEXT($B$1,"##")&amp;"-"&amp;TEXT(ROW()-9-COUNTBLANK($E$8:E35)+1,"##")&amp;"]")</f>
        <v>[DT-26]</v>
      </c>
      <c r="B36" s="111" t="s">
        <v>158</v>
      </c>
      <c r="C36" s="111" t="s">
        <v>155</v>
      </c>
      <c r="D36" s="111" t="s">
        <v>317</v>
      </c>
      <c r="E36" s="111" t="s">
        <v>156</v>
      </c>
      <c r="F36" s="112" t="s">
        <v>18</v>
      </c>
      <c r="G36" s="140">
        <v>45762</v>
      </c>
      <c r="H36" s="110" t="str">
        <f t="shared" si="1"/>
        <v>Bùi Thị Quỳnh</v>
      </c>
      <c r="I36" s="114"/>
      <c r="J36" s="136"/>
    </row>
    <row r="37" spans="1:10" ht="94.8" customHeight="1">
      <c r="A37" s="110" t="str">
        <f>IF(AND(E37=""),"","["&amp;TEXT($B$1,"##")&amp;"-"&amp;TEXT(ROW()-9-COUNTBLANK($E$8:E37)+1,"##")&amp;"]")</f>
        <v>[DT-27]</v>
      </c>
      <c r="B37" s="111" t="s">
        <v>170</v>
      </c>
      <c r="C37" s="111" t="s">
        <v>168</v>
      </c>
      <c r="D37" s="111" t="s">
        <v>317</v>
      </c>
      <c r="E37" s="111" t="s">
        <v>169</v>
      </c>
      <c r="F37" s="112" t="s">
        <v>18</v>
      </c>
      <c r="G37" s="140">
        <v>45762</v>
      </c>
      <c r="H37" s="110" t="str">
        <f t="shared" si="1"/>
        <v>Bùi Thị Quỳnh</v>
      </c>
      <c r="I37" s="114"/>
      <c r="J37" s="136"/>
    </row>
    <row r="38" spans="1:10" ht="83.4" customHeight="1">
      <c r="A38" s="110" t="str">
        <f>IF(AND(E38=""),"","["&amp;TEXT($B$1,"##")&amp;"-"&amp;TEXT(ROW()-9-COUNTBLANK($E$8:E37)+1,"##")&amp;"]")</f>
        <v>[DT-28]</v>
      </c>
      <c r="B38" s="111" t="s">
        <v>157</v>
      </c>
      <c r="C38" s="111" t="s">
        <v>155</v>
      </c>
      <c r="D38" s="111" t="s">
        <v>318</v>
      </c>
      <c r="E38" s="111" t="s">
        <v>159</v>
      </c>
      <c r="F38" s="112" t="s">
        <v>18</v>
      </c>
      <c r="G38" s="140">
        <v>45762</v>
      </c>
      <c r="H38" s="110" t="str">
        <f t="shared" si="1"/>
        <v>Bùi Thị Quỳnh</v>
      </c>
      <c r="I38" s="114"/>
      <c r="J38" s="136"/>
    </row>
    <row r="39" spans="1:10" ht="83.4" customHeight="1">
      <c r="A39" s="110" t="str">
        <f>IF(AND(E39=""),"","["&amp;TEXT($B$1,"##")&amp;"-"&amp;TEXT(ROW()-9-COUNTBLANK($E$8:E38)+1,"##")&amp;"]")</f>
        <v>[DT-29]</v>
      </c>
      <c r="B39" s="111" t="s">
        <v>171</v>
      </c>
      <c r="C39" s="111" t="s">
        <v>168</v>
      </c>
      <c r="D39" s="111" t="s">
        <v>318</v>
      </c>
      <c r="E39" s="111" t="s">
        <v>175</v>
      </c>
      <c r="F39" s="112" t="s">
        <v>18</v>
      </c>
      <c r="G39" s="140">
        <v>45762</v>
      </c>
      <c r="H39" s="110" t="str">
        <f t="shared" si="1"/>
        <v>Bùi Thị Quỳnh</v>
      </c>
      <c r="I39" s="114"/>
      <c r="J39" s="136"/>
    </row>
    <row r="40" spans="1:10" ht="100.8" customHeight="1">
      <c r="A40" s="110" t="str">
        <f>IF(AND(E40=""),"","["&amp;TEXT($B$1,"##")&amp;"-"&amp;TEXT(ROW()-9-COUNTBLANK($E$8:E39)+1,"##")&amp;"]")</f>
        <v>[DT-30]</v>
      </c>
      <c r="B40" s="111" t="s">
        <v>160</v>
      </c>
      <c r="C40" s="111" t="s">
        <v>155</v>
      </c>
      <c r="D40" s="111" t="s">
        <v>319</v>
      </c>
      <c r="E40" s="111" t="s">
        <v>161</v>
      </c>
      <c r="F40" s="112" t="s">
        <v>18</v>
      </c>
      <c r="G40" s="140">
        <v>45762</v>
      </c>
      <c r="H40" s="110" t="str">
        <f t="shared" si="1"/>
        <v>Bùi Thị Quỳnh</v>
      </c>
      <c r="I40" s="114"/>
      <c r="J40" s="136"/>
    </row>
    <row r="41" spans="1:10" ht="90.6" customHeight="1">
      <c r="A41" s="110" t="str">
        <f>IF(AND(E41=""),"","["&amp;TEXT($B$1,"##")&amp;"-"&amp;TEXT(ROW()-9-COUNTBLANK($E$8:E40)+1,"##")&amp;"]")</f>
        <v>[DT-31]</v>
      </c>
      <c r="B41" s="111" t="s">
        <v>172</v>
      </c>
      <c r="C41" s="111" t="s">
        <v>176</v>
      </c>
      <c r="D41" s="111" t="s">
        <v>319</v>
      </c>
      <c r="E41" s="111" t="s">
        <v>177</v>
      </c>
      <c r="F41" s="112" t="s">
        <v>18</v>
      </c>
      <c r="G41" s="140">
        <v>45762</v>
      </c>
      <c r="H41" s="110" t="str">
        <f t="shared" si="1"/>
        <v>Bùi Thị Quỳnh</v>
      </c>
      <c r="I41" s="114"/>
      <c r="J41" s="136"/>
    </row>
    <row r="42" spans="1:10" ht="83.4" customHeight="1">
      <c r="A42" s="110" t="str">
        <f>IF(AND(E42=""),"","["&amp;TEXT($B$1,"##")&amp;"-"&amp;TEXT(ROW()-9-COUNTBLANK($E$8:E42)+1,"##")&amp;"]")</f>
        <v>[DT-32]</v>
      </c>
      <c r="B42" s="111" t="s">
        <v>162</v>
      </c>
      <c r="C42" s="111" t="s">
        <v>163</v>
      </c>
      <c r="D42" s="111" t="s">
        <v>320</v>
      </c>
      <c r="E42" s="111" t="s">
        <v>164</v>
      </c>
      <c r="F42" s="112" t="s">
        <v>18</v>
      </c>
      <c r="G42" s="140">
        <v>45762</v>
      </c>
      <c r="H42" s="110" t="str">
        <f t="shared" si="1"/>
        <v>Bùi Thị Quỳnh</v>
      </c>
      <c r="I42" s="114"/>
      <c r="J42" s="136"/>
    </row>
    <row r="43" spans="1:10" ht="83.4" customHeight="1">
      <c r="A43" s="110" t="str">
        <f>IF(AND(E43=""),"","["&amp;TEXT($B$1,"##")&amp;"-"&amp;TEXT(ROW()-9-COUNTBLANK($E$8:E42)+1,"##")&amp;"]")</f>
        <v>[DT-33]</v>
      </c>
      <c r="B43" s="111" t="s">
        <v>173</v>
      </c>
      <c r="C43" s="111" t="s">
        <v>178</v>
      </c>
      <c r="D43" s="111" t="s">
        <v>320</v>
      </c>
      <c r="E43" s="111" t="s">
        <v>181</v>
      </c>
      <c r="F43" s="112" t="s">
        <v>18</v>
      </c>
      <c r="G43" s="140">
        <v>45762</v>
      </c>
      <c r="H43" s="110" t="str">
        <f t="shared" si="1"/>
        <v>Bùi Thị Quỳnh</v>
      </c>
      <c r="I43" s="114"/>
      <c r="J43" s="136"/>
    </row>
    <row r="44" spans="1:10" ht="83.4" customHeight="1">
      <c r="A44" s="110" t="str">
        <f>IF(AND(E44=""),"","["&amp;TEXT($B$1,"##")&amp;"-"&amp;TEXT(ROW()-9-COUNTBLANK($E$8:E43)+1,"##")&amp;"]")</f>
        <v>[DT-34]</v>
      </c>
      <c r="B44" s="111" t="s">
        <v>165</v>
      </c>
      <c r="C44" s="111" t="s">
        <v>166</v>
      </c>
      <c r="D44" s="111" t="s">
        <v>321</v>
      </c>
      <c r="E44" s="111" t="s">
        <v>167</v>
      </c>
      <c r="F44" s="112" t="s">
        <v>18</v>
      </c>
      <c r="G44" s="140">
        <v>45762</v>
      </c>
      <c r="H44" s="110" t="str">
        <f t="shared" si="1"/>
        <v>Bùi Thị Quỳnh</v>
      </c>
      <c r="I44" s="114"/>
      <c r="J44" s="136"/>
    </row>
    <row r="45" spans="1:10" ht="83.4" customHeight="1">
      <c r="A45" s="110" t="str">
        <f>IF(AND(E45=""),"","["&amp;TEXT($B$1,"##")&amp;"-"&amp;TEXT(ROW()-9-COUNTBLANK($E$8:E44)+1,"##")&amp;"]")</f>
        <v>[DT-35]</v>
      </c>
      <c r="B45" s="111" t="s">
        <v>174</v>
      </c>
      <c r="C45" s="111" t="s">
        <v>179</v>
      </c>
      <c r="D45" s="111" t="s">
        <v>321</v>
      </c>
      <c r="E45" s="111" t="s">
        <v>180</v>
      </c>
      <c r="F45" s="112" t="s">
        <v>18</v>
      </c>
      <c r="G45" s="140">
        <v>45762</v>
      </c>
      <c r="H45" s="110" t="str">
        <f t="shared" si="1"/>
        <v>Bùi Thị Quỳnh</v>
      </c>
      <c r="I45" s="114"/>
      <c r="J45" s="136"/>
    </row>
    <row r="46" spans="1:10" ht="20.399999999999999" customHeight="1">
      <c r="A46" s="171"/>
      <c r="B46" s="172" t="s">
        <v>304</v>
      </c>
      <c r="C46" s="173"/>
      <c r="D46" s="174"/>
      <c r="E46" s="174"/>
      <c r="F46" s="175"/>
      <c r="G46" s="139"/>
      <c r="H46" s="175"/>
      <c r="I46" s="176"/>
      <c r="J46" s="136"/>
    </row>
    <row r="47" spans="1:10" ht="97.2" customHeight="1">
      <c r="A47" s="110" t="str">
        <f>IF(AND(E47=""),"","["&amp;TEXT($B$1,"##")&amp;"-"&amp;TEXT(ROW()-9-COUNTBLANK($E$8:E46)+1,"##")&amp;"]")</f>
        <v>[DT-36]</v>
      </c>
      <c r="B47" s="170" t="s">
        <v>330</v>
      </c>
      <c r="C47" s="170" t="s">
        <v>331</v>
      </c>
      <c r="D47" s="170" t="s">
        <v>356</v>
      </c>
      <c r="E47" s="170" t="s">
        <v>332</v>
      </c>
      <c r="F47" s="112" t="s">
        <v>18</v>
      </c>
      <c r="G47" s="177">
        <v>45762</v>
      </c>
      <c r="H47" s="110" t="str">
        <f t="shared" si="1"/>
        <v>Bùi Thị Quỳnh</v>
      </c>
      <c r="I47" s="114"/>
      <c r="J47" s="136"/>
    </row>
    <row r="48" spans="1:10" ht="61.8" customHeight="1">
      <c r="A48" s="110" t="str">
        <f>IF(AND(E48=""),"","["&amp;TEXT($B$1,"##")&amp;"-"&amp;TEXT(ROW()-9-COUNTBLANK($E$8:E47)+1,"##")&amp;"]")</f>
        <v>[DT-37]</v>
      </c>
      <c r="B48" s="170" t="s">
        <v>333</v>
      </c>
      <c r="C48" s="170" t="s">
        <v>334</v>
      </c>
      <c r="D48" s="170" t="s">
        <v>348</v>
      </c>
      <c r="E48" s="170" t="s">
        <v>335</v>
      </c>
      <c r="F48" s="112" t="s">
        <v>18</v>
      </c>
      <c r="G48" s="177">
        <v>45762</v>
      </c>
      <c r="H48" s="110" t="str">
        <f t="shared" si="1"/>
        <v>Bùi Thị Quỳnh</v>
      </c>
      <c r="I48" s="111"/>
    </row>
    <row r="49" spans="1:9" ht="61.8" customHeight="1">
      <c r="A49" s="110" t="str">
        <f>IF(AND(E49=""),"","["&amp;TEXT($B$1,"##")&amp;"-"&amp;TEXT(ROW()-9-COUNTBLANK($E$8:E48)+1,"##")&amp;"]")</f>
        <v>[DT-38]</v>
      </c>
      <c r="B49" s="170" t="s">
        <v>336</v>
      </c>
      <c r="C49" s="170" t="s">
        <v>337</v>
      </c>
      <c r="D49" s="170" t="s">
        <v>349</v>
      </c>
      <c r="E49" s="170" t="s">
        <v>338</v>
      </c>
      <c r="F49" s="112" t="s">
        <v>18</v>
      </c>
      <c r="G49" s="177">
        <v>45762</v>
      </c>
      <c r="H49" s="110" t="str">
        <f t="shared" si="1"/>
        <v>Bùi Thị Quỳnh</v>
      </c>
      <c r="I49" s="111"/>
    </row>
    <row r="50" spans="1:9" ht="75" customHeight="1">
      <c r="A50" s="110" t="str">
        <f>IF(AND(E50=""),"","["&amp;TEXT($B$1,"##")&amp;"-"&amp;TEXT(ROW()-9-COUNTBLANK($E$8:E49)+1,"##")&amp;"]")</f>
        <v>[DT-39]</v>
      </c>
      <c r="B50" s="170" t="s">
        <v>339</v>
      </c>
      <c r="C50" s="170" t="s">
        <v>340</v>
      </c>
      <c r="D50" s="170" t="s">
        <v>350</v>
      </c>
      <c r="E50" s="170" t="s">
        <v>341</v>
      </c>
      <c r="F50" s="112" t="s">
        <v>18</v>
      </c>
      <c r="G50" s="177">
        <v>45762</v>
      </c>
      <c r="H50" s="110" t="str">
        <f t="shared" si="1"/>
        <v>Bùi Thị Quỳnh</v>
      </c>
      <c r="I50" s="111"/>
    </row>
    <row r="51" spans="1:9" ht="61.8" customHeight="1">
      <c r="A51" s="110" t="str">
        <f>IF(AND(E51=""),"","["&amp;TEXT($B$1,"##")&amp;"-"&amp;TEXT(ROW()-9-COUNTBLANK($E$8:E50)+1,"##")&amp;"]")</f>
        <v>[DT-40]</v>
      </c>
      <c r="B51" s="170" t="s">
        <v>342</v>
      </c>
      <c r="C51" s="170" t="s">
        <v>343</v>
      </c>
      <c r="D51" s="170" t="s">
        <v>351</v>
      </c>
      <c r="E51" s="170" t="s">
        <v>344</v>
      </c>
      <c r="F51" s="112" t="s">
        <v>18</v>
      </c>
      <c r="G51" s="177">
        <v>45762</v>
      </c>
      <c r="H51" s="110" t="str">
        <f t="shared" si="1"/>
        <v>Bùi Thị Quỳnh</v>
      </c>
      <c r="I51" s="111"/>
    </row>
    <row r="52" spans="1:9" ht="61.8" customHeight="1">
      <c r="A52" s="110" t="str">
        <f>IF(AND(E52=""),"","["&amp;TEXT($B$1,"##")&amp;"-"&amp;TEXT(ROW()-9-COUNTBLANK($E$8:E51)+1,"##")&amp;"]")</f>
        <v>[DT-41]</v>
      </c>
      <c r="B52" s="170" t="s">
        <v>345</v>
      </c>
      <c r="C52" s="170" t="s">
        <v>346</v>
      </c>
      <c r="D52" s="170" t="s">
        <v>352</v>
      </c>
      <c r="E52" s="170" t="s">
        <v>347</v>
      </c>
      <c r="F52" s="112" t="s">
        <v>18</v>
      </c>
      <c r="G52" s="177">
        <v>45762</v>
      </c>
      <c r="H52" s="110" t="str">
        <f t="shared" si="1"/>
        <v>Bùi Thị Quỳnh</v>
      </c>
      <c r="I52" s="111"/>
    </row>
    <row r="53" spans="1:9" ht="14.25" customHeight="1">
      <c r="B53" s="44"/>
      <c r="C53" s="42"/>
      <c r="E53" s="4"/>
      <c r="F53" s="96"/>
      <c r="G53" s="43"/>
      <c r="H53" s="43"/>
      <c r="I53" s="46"/>
    </row>
    <row r="54" spans="1:9" ht="14.25" customHeight="1">
      <c r="B54" s="44"/>
      <c r="C54" s="42"/>
      <c r="E54" s="4"/>
      <c r="F54" s="96"/>
      <c r="G54" s="43"/>
      <c r="H54" s="43"/>
      <c r="I54" s="46"/>
    </row>
    <row r="55" spans="1:9" ht="14.25" customHeight="1">
      <c r="B55" s="44"/>
      <c r="C55" s="42"/>
      <c r="E55" s="4"/>
      <c r="F55" s="96"/>
      <c r="G55" s="43"/>
      <c r="H55" s="43"/>
      <c r="I55" s="46"/>
    </row>
    <row r="56" spans="1:9" ht="14.25" customHeight="1">
      <c r="B56" s="44"/>
      <c r="C56" s="42"/>
      <c r="E56" s="4"/>
      <c r="F56" s="96"/>
      <c r="G56" s="43"/>
      <c r="H56" s="43"/>
      <c r="I56" s="46"/>
    </row>
    <row r="57" spans="1:9" ht="14.25" customHeight="1">
      <c r="B57" s="44"/>
      <c r="C57" s="42"/>
      <c r="E57" s="4"/>
      <c r="F57" s="45"/>
      <c r="G57" s="43"/>
      <c r="H57" s="43"/>
      <c r="I57" s="46"/>
    </row>
    <row r="58" spans="1:9" ht="14.25" customHeight="1">
      <c r="B58" s="44"/>
      <c r="C58" s="42"/>
      <c r="E58" s="4"/>
      <c r="F58" s="45"/>
      <c r="G58" s="43"/>
      <c r="H58" s="43"/>
      <c r="I58" s="46"/>
    </row>
    <row r="59" spans="1:9" ht="14.25" customHeight="1">
      <c r="B59" s="44"/>
      <c r="C59" s="42"/>
      <c r="E59" s="4"/>
      <c r="F59" s="45"/>
      <c r="G59" s="43"/>
      <c r="H59" s="43"/>
      <c r="I59" s="46"/>
    </row>
    <row r="60" spans="1:9" ht="14.25" customHeight="1">
      <c r="B60" s="44"/>
      <c r="C60" s="42"/>
      <c r="E60" s="4"/>
      <c r="F60" s="45"/>
      <c r="G60" s="43"/>
      <c r="H60" s="43"/>
      <c r="I60" s="46"/>
    </row>
    <row r="61" spans="1:9" ht="14.25" customHeight="1">
      <c r="B61" s="44"/>
      <c r="C61" s="42"/>
      <c r="E61" s="4"/>
      <c r="F61" s="45"/>
      <c r="G61" s="43"/>
      <c r="H61" s="43"/>
      <c r="I61" s="46"/>
    </row>
    <row r="62" spans="1:9" ht="14.25" customHeight="1">
      <c r="B62" s="44"/>
      <c r="C62" s="42"/>
      <c r="E62" s="4"/>
      <c r="F62" s="45"/>
      <c r="G62" s="43"/>
      <c r="H62" s="43"/>
      <c r="I62" s="46"/>
    </row>
    <row r="63" spans="1:9" ht="14.25" customHeight="1">
      <c r="B63" s="44"/>
      <c r="C63" s="42"/>
      <c r="E63" s="4"/>
      <c r="F63" s="45"/>
      <c r="G63" s="43"/>
      <c r="H63" s="43"/>
      <c r="I63" s="46"/>
    </row>
    <row r="64" spans="1:9" ht="14.25" customHeight="1">
      <c r="B64" s="44"/>
      <c r="C64" s="42"/>
      <c r="E64" s="4"/>
      <c r="F64" s="45"/>
      <c r="G64" s="43"/>
      <c r="H64" s="43"/>
      <c r="I64" s="46"/>
    </row>
    <row r="65" spans="2:9" ht="14.25" customHeight="1">
      <c r="B65" s="44"/>
      <c r="C65" s="42"/>
      <c r="E65" s="4"/>
      <c r="F65" s="45"/>
      <c r="G65" s="43"/>
      <c r="H65" s="43"/>
      <c r="I65" s="46"/>
    </row>
    <row r="66" spans="2:9" ht="14.25" customHeight="1">
      <c r="B66" s="44"/>
      <c r="C66" s="42"/>
      <c r="E66" s="4"/>
      <c r="F66" s="45"/>
      <c r="G66" s="43"/>
      <c r="H66" s="43"/>
      <c r="I66" s="46"/>
    </row>
    <row r="67" spans="2:9" ht="14.25" customHeight="1">
      <c r="B67" s="44"/>
      <c r="C67" s="42"/>
      <c r="E67" s="4"/>
      <c r="F67" s="45"/>
      <c r="G67" s="43"/>
      <c r="H67" s="43"/>
      <c r="I67" s="46"/>
    </row>
    <row r="68" spans="2:9" ht="14.25" customHeight="1">
      <c r="B68" s="44"/>
      <c r="C68" s="42"/>
      <c r="E68" s="4"/>
      <c r="F68" s="45"/>
      <c r="G68" s="43"/>
      <c r="H68" s="43"/>
      <c r="I68" s="46"/>
    </row>
    <row r="69" spans="2:9" ht="14.25" customHeight="1">
      <c r="B69" s="44"/>
      <c r="C69" s="42"/>
      <c r="E69" s="4"/>
      <c r="F69" s="45"/>
      <c r="G69" s="43"/>
      <c r="H69" s="43"/>
      <c r="I69" s="46"/>
    </row>
    <row r="70" spans="2:9" ht="14.25" customHeight="1">
      <c r="B70" s="44"/>
      <c r="C70" s="42"/>
      <c r="E70" s="4"/>
      <c r="F70" s="45"/>
      <c r="G70" s="43"/>
      <c r="H70" s="43"/>
      <c r="I70" s="46"/>
    </row>
    <row r="71" spans="2:9" ht="14.25" customHeight="1">
      <c r="B71" s="44"/>
      <c r="C71" s="42"/>
      <c r="E71" s="4"/>
      <c r="F71" s="45"/>
      <c r="G71" s="43"/>
      <c r="H71" s="43"/>
      <c r="I71" s="46"/>
    </row>
    <row r="72" spans="2:9" ht="14.25" customHeight="1">
      <c r="B72" s="44"/>
      <c r="C72" s="42"/>
      <c r="E72" s="4"/>
      <c r="F72" s="45"/>
      <c r="G72" s="43"/>
      <c r="H72" s="43"/>
      <c r="I72" s="46"/>
    </row>
    <row r="73" spans="2:9" ht="14.25" customHeight="1">
      <c r="B73" s="44"/>
      <c r="C73" s="42"/>
      <c r="E73" s="4"/>
      <c r="F73" s="45"/>
      <c r="G73" s="43"/>
      <c r="H73" s="43"/>
      <c r="I73" s="46"/>
    </row>
    <row r="74" spans="2:9" ht="14.25" customHeight="1">
      <c r="B74" s="44"/>
      <c r="C74" s="42"/>
      <c r="E74" s="4"/>
      <c r="F74" s="45"/>
      <c r="G74" s="43"/>
      <c r="H74" s="43"/>
      <c r="I74" s="46"/>
    </row>
    <row r="75" spans="2:9" ht="14.25" customHeight="1">
      <c r="B75" s="44"/>
      <c r="C75" s="42"/>
      <c r="E75" s="4"/>
      <c r="F75" s="45"/>
      <c r="G75" s="43"/>
      <c r="H75" s="43"/>
      <c r="I75" s="46"/>
    </row>
    <row r="76" spans="2:9" ht="14.25" customHeight="1">
      <c r="B76" s="44"/>
      <c r="C76" s="42"/>
      <c r="E76" s="4"/>
      <c r="F76" s="45"/>
      <c r="G76" s="43"/>
      <c r="H76" s="43"/>
      <c r="I76" s="46"/>
    </row>
    <row r="77" spans="2:9" ht="14.25" customHeight="1">
      <c r="B77" s="44"/>
      <c r="C77" s="42"/>
      <c r="E77" s="4"/>
      <c r="F77" s="45"/>
      <c r="G77" s="43"/>
      <c r="H77" s="43"/>
      <c r="I77" s="46"/>
    </row>
    <row r="78" spans="2:9" ht="14.25" customHeight="1">
      <c r="B78" s="44"/>
      <c r="C78" s="42"/>
      <c r="E78" s="4"/>
      <c r="F78" s="45"/>
      <c r="G78" s="43"/>
      <c r="H78" s="43"/>
      <c r="I78" s="46"/>
    </row>
    <row r="79" spans="2:9" ht="14.25" customHeight="1">
      <c r="B79" s="44"/>
      <c r="C79" s="42"/>
      <c r="E79" s="4"/>
      <c r="F79" s="45"/>
      <c r="G79" s="43"/>
      <c r="H79" s="43"/>
      <c r="I79" s="46"/>
    </row>
    <row r="80" spans="2:9" ht="14.25" customHeight="1">
      <c r="B80" s="44"/>
      <c r="C80" s="42"/>
      <c r="E80" s="4"/>
      <c r="F80" s="45"/>
      <c r="G80" s="43"/>
      <c r="H80" s="43"/>
      <c r="I80" s="46"/>
    </row>
    <row r="81" spans="2:9" ht="14.25" customHeight="1">
      <c r="B81" s="44"/>
      <c r="C81" s="42"/>
      <c r="E81" s="4"/>
      <c r="F81" s="45"/>
      <c r="G81" s="43"/>
      <c r="H81" s="43"/>
      <c r="I81" s="46"/>
    </row>
    <row r="82" spans="2:9" ht="14.25" customHeight="1">
      <c r="B82" s="44"/>
      <c r="C82" s="42"/>
      <c r="E82" s="4"/>
      <c r="F82" s="45"/>
      <c r="G82" s="43"/>
      <c r="H82" s="43"/>
      <c r="I82" s="46"/>
    </row>
    <row r="83" spans="2:9" ht="14.25" customHeight="1">
      <c r="B83" s="44"/>
      <c r="C83" s="42"/>
      <c r="E83" s="4"/>
      <c r="F83" s="45"/>
      <c r="G83" s="43"/>
      <c r="H83" s="43"/>
      <c r="I83" s="46"/>
    </row>
    <row r="84" spans="2:9" ht="14.25" customHeight="1">
      <c r="B84" s="44"/>
      <c r="C84" s="42"/>
      <c r="E84" s="4"/>
      <c r="F84" s="45"/>
      <c r="G84" s="43"/>
      <c r="H84" s="43"/>
      <c r="I84" s="46"/>
    </row>
    <row r="85" spans="2:9" ht="14.25" customHeight="1">
      <c r="B85" s="44"/>
      <c r="C85" s="42"/>
      <c r="E85" s="4"/>
      <c r="F85" s="45"/>
      <c r="G85" s="43"/>
      <c r="H85" s="43"/>
      <c r="I85" s="46"/>
    </row>
    <row r="86" spans="2:9" ht="14.25" customHeight="1">
      <c r="B86" s="44"/>
      <c r="C86" s="42"/>
      <c r="E86" s="4"/>
      <c r="F86" s="45"/>
      <c r="G86" s="43"/>
      <c r="H86" s="43"/>
      <c r="I86" s="46"/>
    </row>
    <row r="87" spans="2:9" ht="14.25" customHeight="1">
      <c r="B87" s="44"/>
      <c r="C87" s="42"/>
      <c r="E87" s="4"/>
      <c r="F87" s="45"/>
      <c r="G87" s="43"/>
      <c r="H87" s="43"/>
      <c r="I87" s="46"/>
    </row>
    <row r="88" spans="2:9" ht="14.25" customHeight="1">
      <c r="B88" s="44"/>
      <c r="C88" s="42"/>
      <c r="E88" s="4"/>
      <c r="F88" s="45"/>
      <c r="G88" s="43"/>
      <c r="H88" s="43"/>
      <c r="I88" s="46"/>
    </row>
    <row r="89" spans="2:9" ht="14.25" customHeight="1">
      <c r="B89" s="44"/>
      <c r="C89" s="42"/>
      <c r="E89" s="4"/>
      <c r="F89" s="45"/>
      <c r="G89" s="43"/>
      <c r="H89" s="43"/>
      <c r="I89" s="46"/>
    </row>
    <row r="90" spans="2:9" ht="14.25" customHeight="1">
      <c r="B90" s="44"/>
      <c r="C90" s="42"/>
      <c r="E90" s="4"/>
      <c r="F90" s="45"/>
      <c r="G90" s="43"/>
      <c r="H90" s="43"/>
      <c r="I90" s="46"/>
    </row>
    <row r="91" spans="2:9" ht="14.25" customHeight="1">
      <c r="B91" s="44"/>
      <c r="C91" s="42"/>
      <c r="E91" s="4"/>
      <c r="F91" s="45"/>
      <c r="G91" s="43"/>
      <c r="H91" s="43"/>
      <c r="I91" s="46"/>
    </row>
    <row r="92" spans="2:9" ht="14.25" customHeight="1">
      <c r="B92" s="44"/>
      <c r="C92" s="42"/>
      <c r="E92" s="4"/>
      <c r="F92" s="45"/>
      <c r="G92" s="43"/>
      <c r="H92" s="43"/>
      <c r="I92" s="46"/>
    </row>
    <row r="93" spans="2:9" ht="14.25" customHeight="1">
      <c r="B93" s="44"/>
      <c r="C93" s="42"/>
      <c r="E93" s="4"/>
      <c r="F93" s="45"/>
      <c r="G93" s="43"/>
      <c r="H93" s="43"/>
      <c r="I93" s="46"/>
    </row>
    <row r="94" spans="2:9" ht="14.25" customHeight="1">
      <c r="B94" s="44"/>
      <c r="C94" s="42"/>
      <c r="E94" s="4"/>
      <c r="F94" s="45"/>
      <c r="G94" s="43"/>
      <c r="H94" s="43"/>
      <c r="I94" s="46"/>
    </row>
    <row r="95" spans="2:9" ht="14.25" customHeight="1">
      <c r="B95" s="44"/>
      <c r="C95" s="42"/>
      <c r="E95" s="4"/>
      <c r="F95" s="45"/>
      <c r="G95" s="43"/>
      <c r="H95" s="43"/>
      <c r="I95" s="46"/>
    </row>
    <row r="96" spans="2:9" ht="14.25" customHeight="1">
      <c r="B96" s="44"/>
      <c r="C96" s="42"/>
      <c r="E96" s="4"/>
      <c r="F96" s="45"/>
      <c r="G96" s="43"/>
      <c r="H96" s="43"/>
      <c r="I96" s="46"/>
    </row>
    <row r="97" spans="2:9" ht="14.25" customHeight="1">
      <c r="B97" s="44"/>
      <c r="C97" s="42"/>
      <c r="E97" s="4"/>
      <c r="F97" s="45"/>
      <c r="G97" s="43"/>
      <c r="H97" s="43"/>
      <c r="I97" s="46"/>
    </row>
    <row r="98" spans="2:9" ht="14.25" customHeight="1">
      <c r="B98" s="44"/>
      <c r="C98" s="42"/>
      <c r="E98" s="4"/>
      <c r="F98" s="45"/>
      <c r="G98" s="43"/>
      <c r="H98" s="43"/>
      <c r="I98" s="46"/>
    </row>
    <row r="99" spans="2:9" ht="14.25" customHeight="1">
      <c r="B99" s="44"/>
      <c r="C99" s="42"/>
      <c r="E99" s="4"/>
      <c r="F99" s="45"/>
      <c r="G99" s="43"/>
      <c r="H99" s="43"/>
      <c r="I99" s="46"/>
    </row>
    <row r="100" spans="2:9" ht="14.25" customHeight="1">
      <c r="B100" s="44"/>
      <c r="C100" s="42"/>
      <c r="E100" s="4"/>
      <c r="F100" s="45"/>
      <c r="G100" s="43"/>
      <c r="H100" s="43"/>
      <c r="I100" s="46"/>
    </row>
    <row r="101" spans="2:9" ht="14.25" customHeight="1">
      <c r="B101" s="44"/>
      <c r="C101" s="42"/>
      <c r="E101" s="4"/>
      <c r="F101" s="45"/>
      <c r="G101" s="43"/>
      <c r="H101" s="43"/>
      <c r="I101" s="46"/>
    </row>
    <row r="102" spans="2:9" ht="14.25" customHeight="1">
      <c r="B102" s="44"/>
      <c r="C102" s="42"/>
      <c r="E102" s="4"/>
      <c r="F102" s="45"/>
      <c r="G102" s="43"/>
      <c r="H102" s="43"/>
      <c r="I102" s="46"/>
    </row>
    <row r="103" spans="2:9" ht="14.25" customHeight="1">
      <c r="B103" s="44"/>
      <c r="C103" s="42"/>
      <c r="E103" s="4"/>
      <c r="F103" s="45"/>
      <c r="G103" s="43"/>
      <c r="H103" s="43"/>
      <c r="I103" s="46"/>
    </row>
    <row r="104" spans="2:9" ht="14.25" customHeight="1">
      <c r="B104" s="44"/>
      <c r="C104" s="42"/>
      <c r="E104" s="4"/>
      <c r="F104" s="45"/>
      <c r="G104" s="43"/>
      <c r="H104" s="43"/>
      <c r="I104" s="46"/>
    </row>
    <row r="105" spans="2:9" ht="14.25" customHeight="1">
      <c r="B105" s="44"/>
      <c r="C105" s="42"/>
      <c r="E105" s="4"/>
      <c r="F105" s="45"/>
      <c r="G105" s="43"/>
      <c r="H105" s="43"/>
      <c r="I105" s="46"/>
    </row>
    <row r="106" spans="2:9" ht="14.25" customHeight="1">
      <c r="B106" s="44"/>
      <c r="C106" s="42"/>
      <c r="E106" s="4"/>
      <c r="F106" s="45"/>
      <c r="G106" s="43"/>
      <c r="H106" s="43"/>
      <c r="I106" s="46"/>
    </row>
    <row r="107" spans="2:9" ht="14.25" customHeight="1">
      <c r="B107" s="44"/>
      <c r="C107" s="42"/>
      <c r="E107" s="4"/>
      <c r="F107" s="45"/>
      <c r="G107" s="43"/>
      <c r="H107" s="43"/>
      <c r="I107" s="46"/>
    </row>
    <row r="108" spans="2:9" ht="14.25" customHeight="1">
      <c r="B108" s="44"/>
      <c r="C108" s="42"/>
      <c r="E108" s="4"/>
      <c r="F108" s="45"/>
      <c r="G108" s="43"/>
      <c r="H108" s="43"/>
      <c r="I108" s="46"/>
    </row>
    <row r="109" spans="2:9" ht="14.25" customHeight="1">
      <c r="B109" s="44"/>
      <c r="C109" s="42"/>
      <c r="E109" s="4"/>
      <c r="F109" s="45"/>
      <c r="G109" s="43"/>
      <c r="H109" s="43"/>
      <c r="I109" s="46"/>
    </row>
    <row r="110" spans="2:9" ht="14.25" customHeight="1">
      <c r="B110" s="44"/>
      <c r="C110" s="42"/>
      <c r="E110" s="4"/>
      <c r="F110" s="45"/>
      <c r="G110" s="43"/>
      <c r="H110" s="43"/>
      <c r="I110" s="46"/>
    </row>
    <row r="111" spans="2:9" ht="14.25" customHeight="1">
      <c r="B111" s="44"/>
      <c r="C111" s="42"/>
      <c r="E111" s="4"/>
      <c r="F111" s="45"/>
      <c r="G111" s="43"/>
      <c r="H111" s="43"/>
      <c r="I111" s="46"/>
    </row>
    <row r="112" spans="2:9" ht="14.25" customHeight="1">
      <c r="B112" s="44"/>
      <c r="C112" s="42"/>
      <c r="E112" s="4"/>
      <c r="F112" s="45"/>
      <c r="G112" s="43"/>
      <c r="H112" s="43"/>
      <c r="I112" s="46"/>
    </row>
    <row r="113" spans="2:9" ht="14.25" customHeight="1">
      <c r="B113" s="44"/>
      <c r="C113" s="42"/>
      <c r="E113" s="4"/>
      <c r="F113" s="45"/>
      <c r="G113" s="43"/>
      <c r="H113" s="43"/>
      <c r="I113" s="46"/>
    </row>
    <row r="114" spans="2:9" ht="14.25" customHeight="1">
      <c r="B114" s="44"/>
      <c r="C114" s="42"/>
      <c r="E114" s="4"/>
      <c r="F114" s="45"/>
      <c r="G114" s="43"/>
      <c r="H114" s="43"/>
      <c r="I114" s="46"/>
    </row>
    <row r="115" spans="2:9" ht="14.25" customHeight="1">
      <c r="B115" s="44"/>
      <c r="C115" s="42"/>
      <c r="E115" s="4"/>
      <c r="F115" s="45"/>
      <c r="G115" s="43"/>
      <c r="H115" s="43"/>
      <c r="I115" s="46"/>
    </row>
    <row r="116" spans="2:9" ht="14.25" customHeight="1">
      <c r="B116" s="44"/>
      <c r="C116" s="42"/>
      <c r="E116" s="4"/>
      <c r="F116" s="45"/>
      <c r="G116" s="43"/>
      <c r="H116" s="43"/>
      <c r="I116" s="46"/>
    </row>
    <row r="117" spans="2:9" ht="14.25" customHeight="1">
      <c r="B117" s="44"/>
      <c r="C117" s="42"/>
      <c r="E117" s="4"/>
      <c r="F117" s="45"/>
      <c r="G117" s="43"/>
      <c r="H117" s="43"/>
      <c r="I117" s="46"/>
    </row>
    <row r="118" spans="2:9" ht="14.25" customHeight="1">
      <c r="B118" s="44"/>
      <c r="C118" s="42"/>
      <c r="E118" s="4"/>
      <c r="F118" s="45"/>
      <c r="G118" s="43"/>
      <c r="H118" s="43"/>
      <c r="I118" s="46"/>
    </row>
    <row r="119" spans="2:9" ht="14.25" customHeight="1">
      <c r="B119" s="44"/>
      <c r="C119" s="42"/>
      <c r="E119" s="4"/>
      <c r="F119" s="45"/>
      <c r="G119" s="43"/>
      <c r="H119" s="43"/>
      <c r="I119" s="46"/>
    </row>
    <row r="120" spans="2:9" ht="14.25" customHeight="1">
      <c r="B120" s="44"/>
      <c r="C120" s="42"/>
      <c r="E120" s="4"/>
      <c r="F120" s="45"/>
      <c r="G120" s="43"/>
      <c r="H120" s="43"/>
      <c r="I120" s="46"/>
    </row>
    <row r="121" spans="2:9" ht="14.25" customHeight="1">
      <c r="B121" s="44"/>
      <c r="C121" s="42"/>
      <c r="E121" s="4"/>
      <c r="F121" s="45"/>
      <c r="G121" s="43"/>
      <c r="H121" s="43"/>
      <c r="I121" s="46"/>
    </row>
    <row r="122" spans="2:9" ht="14.25" customHeight="1">
      <c r="B122" s="44"/>
      <c r="C122" s="42"/>
      <c r="E122" s="4"/>
      <c r="F122" s="45"/>
      <c r="G122" s="43"/>
      <c r="H122" s="43"/>
      <c r="I122" s="46"/>
    </row>
    <row r="123" spans="2:9" ht="14.25" customHeight="1">
      <c r="B123" s="44"/>
      <c r="C123" s="42"/>
      <c r="E123" s="4"/>
      <c r="F123" s="45"/>
      <c r="G123" s="43"/>
      <c r="H123" s="43"/>
      <c r="I123" s="46"/>
    </row>
    <row r="124" spans="2:9" ht="14.25" customHeight="1">
      <c r="B124" s="44"/>
      <c r="C124" s="42"/>
      <c r="E124" s="4"/>
      <c r="F124" s="45"/>
      <c r="G124" s="43"/>
      <c r="H124" s="43"/>
      <c r="I124" s="46"/>
    </row>
    <row r="125" spans="2:9" ht="14.25" customHeight="1">
      <c r="B125" s="44"/>
      <c r="C125" s="42"/>
      <c r="E125" s="4"/>
      <c r="F125" s="45"/>
      <c r="G125" s="43"/>
      <c r="H125" s="43"/>
      <c r="I125" s="46"/>
    </row>
    <row r="126" spans="2:9" ht="14.25" customHeight="1">
      <c r="B126" s="44"/>
      <c r="C126" s="42"/>
      <c r="E126" s="4"/>
      <c r="F126" s="45"/>
      <c r="G126" s="43"/>
      <c r="H126" s="43"/>
      <c r="I126" s="46"/>
    </row>
    <row r="127" spans="2:9" ht="14.25" customHeight="1">
      <c r="B127" s="44"/>
      <c r="C127" s="42"/>
      <c r="E127" s="4"/>
      <c r="F127" s="45"/>
      <c r="G127" s="43"/>
      <c r="H127" s="43"/>
      <c r="I127" s="46"/>
    </row>
    <row r="128" spans="2:9" ht="14.25" customHeight="1">
      <c r="B128" s="44"/>
      <c r="C128" s="42"/>
      <c r="E128" s="4"/>
      <c r="F128" s="45"/>
      <c r="G128" s="43"/>
      <c r="H128" s="43"/>
      <c r="I128" s="46"/>
    </row>
    <row r="129" spans="2:9" ht="14.25" customHeight="1">
      <c r="B129" s="44"/>
      <c r="C129" s="42"/>
      <c r="E129" s="4"/>
      <c r="F129" s="45"/>
      <c r="G129" s="43"/>
      <c r="H129" s="43"/>
      <c r="I129" s="46"/>
    </row>
    <row r="130" spans="2:9" ht="14.25" customHeight="1">
      <c r="B130" s="44"/>
      <c r="C130" s="42"/>
      <c r="E130" s="4"/>
      <c r="F130" s="45"/>
      <c r="G130" s="43"/>
      <c r="H130" s="43"/>
      <c r="I130" s="46"/>
    </row>
    <row r="131" spans="2:9" ht="14.25" customHeight="1">
      <c r="B131" s="44"/>
      <c r="C131" s="42"/>
      <c r="E131" s="4"/>
      <c r="F131" s="45"/>
      <c r="G131" s="43"/>
      <c r="H131" s="43"/>
      <c r="I131" s="46"/>
    </row>
    <row r="132" spans="2:9" ht="14.25" customHeight="1">
      <c r="B132" s="44"/>
      <c r="C132" s="42"/>
      <c r="E132" s="4"/>
      <c r="F132" s="45"/>
      <c r="G132" s="43"/>
      <c r="H132" s="43"/>
      <c r="I132" s="46"/>
    </row>
    <row r="133" spans="2:9" ht="14.25" customHeight="1">
      <c r="B133" s="44"/>
      <c r="C133" s="42"/>
      <c r="E133" s="4"/>
      <c r="F133" s="45"/>
      <c r="G133" s="43"/>
      <c r="H133" s="43"/>
      <c r="I133" s="46"/>
    </row>
    <row r="134" spans="2:9" ht="14.25" customHeight="1">
      <c r="B134" s="44"/>
      <c r="C134" s="42"/>
      <c r="E134" s="4"/>
      <c r="F134" s="45"/>
      <c r="G134" s="43"/>
      <c r="H134" s="43"/>
      <c r="I134" s="46"/>
    </row>
    <row r="135" spans="2:9" ht="14.25" customHeight="1">
      <c r="B135" s="44"/>
      <c r="C135" s="42"/>
      <c r="E135" s="4"/>
      <c r="F135" s="45"/>
      <c r="G135" s="43"/>
      <c r="H135" s="43"/>
      <c r="I135" s="46"/>
    </row>
    <row r="136" spans="2:9" ht="14.25" customHeight="1">
      <c r="B136" s="44"/>
      <c r="C136" s="42"/>
      <c r="E136" s="4"/>
      <c r="F136" s="45"/>
      <c r="G136" s="43"/>
      <c r="H136" s="43"/>
      <c r="I136" s="46"/>
    </row>
    <row r="137" spans="2:9" ht="14.25" customHeight="1">
      <c r="B137" s="44"/>
      <c r="C137" s="42"/>
      <c r="E137" s="4"/>
      <c r="F137" s="45"/>
      <c r="G137" s="43"/>
      <c r="H137" s="43"/>
      <c r="I137" s="46"/>
    </row>
    <row r="138" spans="2:9" ht="14.25" customHeight="1">
      <c r="B138" s="44"/>
      <c r="C138" s="42"/>
      <c r="E138" s="4"/>
      <c r="F138" s="45"/>
      <c r="G138" s="43"/>
      <c r="H138" s="43"/>
      <c r="I138" s="46"/>
    </row>
    <row r="139" spans="2:9" ht="14.25" customHeight="1">
      <c r="B139" s="44"/>
      <c r="C139" s="42"/>
      <c r="E139" s="4"/>
      <c r="F139" s="45"/>
      <c r="G139" s="43"/>
      <c r="H139" s="43"/>
      <c r="I139" s="46"/>
    </row>
    <row r="140" spans="2:9" ht="14.25" customHeight="1">
      <c r="B140" s="44"/>
      <c r="C140" s="42"/>
      <c r="E140" s="4"/>
      <c r="F140" s="45"/>
      <c r="G140" s="43"/>
      <c r="H140" s="43"/>
      <c r="I140" s="46"/>
    </row>
    <row r="141" spans="2:9" ht="14.25" customHeight="1">
      <c r="B141" s="44"/>
      <c r="C141" s="42"/>
      <c r="E141" s="4"/>
      <c r="F141" s="45"/>
      <c r="G141" s="43"/>
      <c r="H141" s="43"/>
      <c r="I141" s="46"/>
    </row>
    <row r="142" spans="2:9" ht="14.25" customHeight="1">
      <c r="B142" s="44"/>
      <c r="C142" s="42"/>
      <c r="E142" s="4"/>
      <c r="F142" s="45"/>
      <c r="G142" s="43"/>
      <c r="H142" s="43"/>
      <c r="I142" s="46"/>
    </row>
    <row r="143" spans="2:9" ht="14.25" customHeight="1">
      <c r="B143" s="44"/>
      <c r="C143" s="42"/>
      <c r="E143" s="4"/>
      <c r="F143" s="45"/>
      <c r="G143" s="43"/>
      <c r="H143" s="43"/>
      <c r="I143" s="46"/>
    </row>
    <row r="144" spans="2:9" ht="14.25" customHeight="1">
      <c r="B144" s="44"/>
      <c r="C144" s="42"/>
      <c r="E144" s="4"/>
      <c r="F144" s="45"/>
      <c r="G144" s="43"/>
      <c r="H144" s="43"/>
      <c r="I144" s="46"/>
    </row>
    <row r="145" spans="2:9" ht="14.25" customHeight="1">
      <c r="B145" s="44"/>
      <c r="C145" s="42"/>
      <c r="E145" s="4"/>
      <c r="F145" s="45"/>
      <c r="G145" s="43"/>
      <c r="H145" s="43"/>
      <c r="I145" s="46"/>
    </row>
    <row r="146" spans="2:9" ht="14.25" customHeight="1">
      <c r="B146" s="44"/>
      <c r="C146" s="42"/>
      <c r="E146" s="4"/>
      <c r="F146" s="45"/>
      <c r="G146" s="43"/>
      <c r="H146" s="43"/>
      <c r="I146" s="46"/>
    </row>
    <row r="147" spans="2:9" ht="14.25" customHeight="1">
      <c r="B147" s="44"/>
      <c r="C147" s="42"/>
      <c r="E147" s="4"/>
      <c r="F147" s="45"/>
      <c r="G147" s="43"/>
      <c r="H147" s="43"/>
      <c r="I147" s="46"/>
    </row>
    <row r="148" spans="2:9" ht="14.25" customHeight="1">
      <c r="B148" s="44"/>
      <c r="C148" s="42"/>
      <c r="E148" s="4"/>
      <c r="F148" s="45"/>
      <c r="G148" s="43"/>
      <c r="H148" s="43"/>
      <c r="I148" s="46"/>
    </row>
    <row r="149" spans="2:9" ht="14.25" customHeight="1">
      <c r="B149" s="44"/>
      <c r="C149" s="42"/>
      <c r="E149" s="4"/>
      <c r="F149" s="45"/>
      <c r="G149" s="43"/>
      <c r="H149" s="43"/>
      <c r="I149" s="46"/>
    </row>
    <row r="150" spans="2:9" ht="14.25" customHeight="1">
      <c r="B150" s="44"/>
      <c r="C150" s="42"/>
      <c r="E150" s="4"/>
      <c r="F150" s="45"/>
      <c r="G150" s="43"/>
      <c r="H150" s="43"/>
      <c r="I150" s="46"/>
    </row>
    <row r="151" spans="2:9" ht="14.25" customHeight="1">
      <c r="B151" s="44"/>
      <c r="C151" s="42"/>
      <c r="E151" s="4"/>
      <c r="F151" s="45"/>
      <c r="G151" s="43"/>
      <c r="H151" s="43"/>
      <c r="I151" s="46"/>
    </row>
    <row r="152" spans="2:9" ht="14.25" customHeight="1">
      <c r="B152" s="44"/>
      <c r="C152" s="42"/>
      <c r="E152" s="4"/>
      <c r="F152" s="45"/>
      <c r="G152" s="43"/>
      <c r="H152" s="43"/>
      <c r="I152" s="46"/>
    </row>
    <row r="153" spans="2:9" ht="14.25" customHeight="1">
      <c r="B153" s="44"/>
      <c r="C153" s="42"/>
      <c r="E153" s="4"/>
      <c r="F153" s="45"/>
      <c r="G153" s="43"/>
      <c r="H153" s="43"/>
      <c r="I153" s="46"/>
    </row>
    <row r="154" spans="2:9" ht="14.25" customHeight="1">
      <c r="B154" s="44"/>
      <c r="C154" s="42"/>
      <c r="E154" s="4"/>
      <c r="F154" s="45"/>
      <c r="G154" s="43"/>
      <c r="H154" s="43"/>
      <c r="I154" s="46"/>
    </row>
    <row r="155" spans="2:9" ht="14.25" customHeight="1">
      <c r="B155" s="44"/>
      <c r="C155" s="42"/>
      <c r="E155" s="4"/>
      <c r="F155" s="45"/>
      <c r="G155" s="43"/>
      <c r="H155" s="43"/>
      <c r="I155" s="46"/>
    </row>
    <row r="156" spans="2:9" ht="14.25" customHeight="1">
      <c r="B156" s="44"/>
      <c r="C156" s="42"/>
      <c r="E156" s="4"/>
      <c r="F156" s="45"/>
      <c r="G156" s="43"/>
      <c r="H156" s="43"/>
      <c r="I156" s="46"/>
    </row>
    <row r="157" spans="2:9" ht="14.25" customHeight="1">
      <c r="B157" s="44"/>
      <c r="C157" s="42"/>
      <c r="E157" s="4"/>
      <c r="F157" s="45"/>
      <c r="G157" s="43"/>
      <c r="H157" s="43"/>
      <c r="I157" s="46"/>
    </row>
    <row r="158" spans="2:9" ht="14.25" customHeight="1">
      <c r="B158" s="44"/>
      <c r="C158" s="42"/>
      <c r="E158" s="4"/>
      <c r="F158" s="45"/>
      <c r="G158" s="43"/>
      <c r="H158" s="43"/>
      <c r="I158" s="46"/>
    </row>
    <row r="159" spans="2:9" ht="14.25" customHeight="1">
      <c r="B159" s="44"/>
      <c r="C159" s="42"/>
      <c r="E159" s="4"/>
      <c r="F159" s="45"/>
      <c r="G159" s="43"/>
      <c r="H159" s="43"/>
      <c r="I159" s="46"/>
    </row>
    <row r="160" spans="2:9" ht="14.25" customHeight="1">
      <c r="B160" s="44"/>
      <c r="C160" s="42"/>
      <c r="E160" s="4"/>
      <c r="F160" s="45"/>
      <c r="G160" s="43"/>
      <c r="H160" s="43"/>
      <c r="I160" s="46"/>
    </row>
    <row r="161" spans="2:9" ht="14.25" customHeight="1">
      <c r="B161" s="44"/>
      <c r="C161" s="42"/>
      <c r="E161" s="4"/>
      <c r="F161" s="45"/>
      <c r="G161" s="43"/>
      <c r="H161" s="43"/>
      <c r="I161" s="46"/>
    </row>
    <row r="162" spans="2:9" ht="14.25" customHeight="1">
      <c r="B162" s="44"/>
      <c r="C162" s="42"/>
      <c r="E162" s="4"/>
      <c r="F162" s="45"/>
      <c r="G162" s="43"/>
      <c r="H162" s="43"/>
      <c r="I162" s="46"/>
    </row>
    <row r="163" spans="2:9" ht="14.25" customHeight="1">
      <c r="B163" s="44"/>
      <c r="C163" s="42"/>
      <c r="E163" s="4"/>
      <c r="F163" s="45"/>
      <c r="G163" s="43"/>
      <c r="H163" s="43"/>
      <c r="I163" s="46"/>
    </row>
    <row r="164" spans="2:9" ht="14.25" customHeight="1">
      <c r="B164" s="44"/>
      <c r="C164" s="42"/>
      <c r="E164" s="4"/>
      <c r="F164" s="45"/>
      <c r="G164" s="43"/>
      <c r="H164" s="43"/>
      <c r="I164" s="46"/>
    </row>
    <row r="165" spans="2:9" ht="14.25" customHeight="1">
      <c r="B165" s="44"/>
      <c r="C165" s="42"/>
      <c r="E165" s="4"/>
      <c r="F165" s="45"/>
      <c r="G165" s="43"/>
      <c r="H165" s="43"/>
      <c r="I165" s="46"/>
    </row>
    <row r="166" spans="2:9" ht="14.25" customHeight="1">
      <c r="B166" s="44"/>
      <c r="C166" s="42"/>
      <c r="E166" s="4"/>
      <c r="F166" s="45"/>
      <c r="G166" s="43"/>
      <c r="H166" s="43"/>
      <c r="I166" s="46"/>
    </row>
    <row r="167" spans="2:9" ht="14.25" customHeight="1">
      <c r="B167" s="44"/>
      <c r="C167" s="42"/>
      <c r="E167" s="4"/>
      <c r="F167" s="45"/>
      <c r="G167" s="43"/>
      <c r="H167" s="43"/>
      <c r="I167" s="46"/>
    </row>
    <row r="168" spans="2:9" ht="14.25" customHeight="1">
      <c r="B168" s="44"/>
      <c r="C168" s="42"/>
      <c r="E168" s="4"/>
      <c r="F168" s="45"/>
      <c r="G168" s="43"/>
      <c r="H168" s="43"/>
      <c r="I168" s="46"/>
    </row>
    <row r="169" spans="2:9" ht="14.25" customHeight="1">
      <c r="B169" s="44"/>
      <c r="C169" s="42"/>
      <c r="E169" s="4"/>
      <c r="F169" s="45"/>
      <c r="G169" s="43"/>
      <c r="H169" s="43"/>
      <c r="I169" s="46"/>
    </row>
    <row r="170" spans="2:9" ht="14.25" customHeight="1">
      <c r="B170" s="44"/>
      <c r="C170" s="42"/>
      <c r="E170" s="4"/>
      <c r="F170" s="45"/>
      <c r="G170" s="43"/>
      <c r="H170" s="43"/>
      <c r="I170" s="46"/>
    </row>
    <row r="171" spans="2:9" ht="14.25" customHeight="1">
      <c r="B171" s="44"/>
      <c r="C171" s="42"/>
      <c r="E171" s="4"/>
      <c r="F171" s="45"/>
      <c r="G171" s="43"/>
      <c r="H171" s="43"/>
      <c r="I171" s="46"/>
    </row>
    <row r="172" spans="2:9" ht="14.25" customHeight="1">
      <c r="B172" s="44"/>
      <c r="C172" s="42"/>
      <c r="E172" s="4"/>
      <c r="F172" s="45"/>
      <c r="G172" s="43"/>
      <c r="H172" s="43"/>
      <c r="I172" s="46"/>
    </row>
    <row r="173" spans="2:9" ht="14.25" customHeight="1">
      <c r="B173" s="44"/>
      <c r="C173" s="42"/>
      <c r="E173" s="4"/>
      <c r="F173" s="45"/>
      <c r="G173" s="43"/>
      <c r="H173" s="43"/>
      <c r="I173" s="46"/>
    </row>
    <row r="174" spans="2:9" ht="14.25" customHeight="1">
      <c r="B174" s="44"/>
      <c r="C174" s="42"/>
      <c r="E174" s="4"/>
      <c r="F174" s="45"/>
      <c r="G174" s="43"/>
      <c r="H174" s="43"/>
      <c r="I174" s="46"/>
    </row>
    <row r="175" spans="2:9" ht="14.25" customHeight="1">
      <c r="B175" s="44"/>
      <c r="C175" s="42"/>
      <c r="E175" s="4"/>
      <c r="F175" s="45"/>
      <c r="G175" s="43"/>
      <c r="H175" s="43"/>
      <c r="I175" s="46"/>
    </row>
    <row r="176" spans="2:9" ht="14.25" customHeight="1">
      <c r="B176" s="44"/>
      <c r="C176" s="42"/>
      <c r="E176" s="4"/>
      <c r="F176" s="45"/>
      <c r="G176" s="43"/>
      <c r="H176" s="43"/>
      <c r="I176" s="46"/>
    </row>
    <row r="177" spans="2:9" ht="14.25" customHeight="1">
      <c r="B177" s="44"/>
      <c r="C177" s="42"/>
      <c r="E177" s="4"/>
      <c r="F177" s="45"/>
      <c r="G177" s="43"/>
      <c r="H177" s="43"/>
      <c r="I177" s="46"/>
    </row>
    <row r="178" spans="2:9" ht="14.25" customHeight="1">
      <c r="B178" s="44"/>
      <c r="C178" s="42"/>
      <c r="E178" s="4"/>
      <c r="F178" s="45"/>
      <c r="G178" s="43"/>
      <c r="H178" s="43"/>
      <c r="I178" s="46"/>
    </row>
    <row r="179" spans="2:9" ht="14.25" customHeight="1">
      <c r="B179" s="44"/>
      <c r="C179" s="42"/>
      <c r="E179" s="4"/>
      <c r="F179" s="45"/>
      <c r="G179" s="43"/>
      <c r="H179" s="43"/>
      <c r="I179" s="46"/>
    </row>
    <row r="180" spans="2:9" ht="14.25" customHeight="1">
      <c r="B180" s="44"/>
      <c r="C180" s="42"/>
      <c r="E180" s="4"/>
      <c r="F180" s="45"/>
      <c r="G180" s="43"/>
      <c r="H180" s="43"/>
      <c r="I180" s="46"/>
    </row>
    <row r="181" spans="2:9" ht="14.25" customHeight="1">
      <c r="B181" s="44"/>
      <c r="C181" s="42"/>
      <c r="E181" s="4"/>
      <c r="F181" s="45"/>
      <c r="G181" s="43"/>
      <c r="H181" s="43"/>
      <c r="I181" s="46"/>
    </row>
    <row r="182" spans="2:9" ht="14.25" customHeight="1">
      <c r="B182" s="44"/>
      <c r="C182" s="42"/>
      <c r="E182" s="4"/>
      <c r="F182" s="45"/>
      <c r="G182" s="43"/>
      <c r="H182" s="43"/>
      <c r="I182" s="46"/>
    </row>
    <row r="183" spans="2:9" ht="14.25" customHeight="1">
      <c r="B183" s="44"/>
      <c r="C183" s="42"/>
      <c r="E183" s="4"/>
      <c r="F183" s="45"/>
      <c r="G183" s="43"/>
      <c r="H183" s="43"/>
      <c r="I183" s="46"/>
    </row>
    <row r="184" spans="2:9" ht="14.25" customHeight="1">
      <c r="B184" s="44"/>
      <c r="C184" s="42"/>
      <c r="E184" s="4"/>
      <c r="F184" s="45"/>
      <c r="G184" s="43"/>
      <c r="H184" s="43"/>
      <c r="I184" s="46"/>
    </row>
    <row r="185" spans="2:9" ht="14.25" customHeight="1">
      <c r="B185" s="44"/>
      <c r="C185" s="42"/>
      <c r="E185" s="4"/>
      <c r="F185" s="45"/>
      <c r="G185" s="43"/>
      <c r="H185" s="43"/>
      <c r="I185" s="46"/>
    </row>
    <row r="186" spans="2:9" ht="14.25" customHeight="1">
      <c r="B186" s="44"/>
      <c r="C186" s="42"/>
      <c r="E186" s="4"/>
      <c r="F186" s="45"/>
      <c r="G186" s="43"/>
      <c r="H186" s="43"/>
      <c r="I186" s="46"/>
    </row>
    <row r="187" spans="2:9" ht="14.25" customHeight="1">
      <c r="B187" s="44"/>
      <c r="C187" s="42"/>
      <c r="E187" s="4"/>
      <c r="F187" s="45"/>
      <c r="G187" s="43"/>
      <c r="H187" s="43"/>
      <c r="I187" s="46"/>
    </row>
    <row r="188" spans="2:9" ht="14.25" customHeight="1">
      <c r="B188" s="44"/>
      <c r="C188" s="42"/>
      <c r="E188" s="4"/>
      <c r="F188" s="45"/>
      <c r="G188" s="43"/>
      <c r="H188" s="43"/>
      <c r="I188" s="46"/>
    </row>
    <row r="189" spans="2:9" ht="14.25" customHeight="1">
      <c r="B189" s="44"/>
      <c r="C189" s="42"/>
      <c r="E189" s="4"/>
      <c r="F189" s="45"/>
      <c r="G189" s="43"/>
      <c r="H189" s="43"/>
      <c r="I189" s="46"/>
    </row>
    <row r="190" spans="2:9" ht="14.25" customHeight="1">
      <c r="B190" s="44"/>
      <c r="C190" s="42"/>
      <c r="E190" s="4"/>
      <c r="F190" s="45"/>
      <c r="G190" s="43"/>
      <c r="H190" s="43"/>
      <c r="I190" s="46"/>
    </row>
    <row r="191" spans="2:9" ht="14.25" customHeight="1">
      <c r="B191" s="44"/>
      <c r="C191" s="42"/>
      <c r="E191" s="4"/>
      <c r="F191" s="45"/>
      <c r="G191" s="43"/>
      <c r="H191" s="43"/>
      <c r="I191" s="46"/>
    </row>
    <row r="192" spans="2:9" ht="14.25" customHeight="1">
      <c r="B192" s="44"/>
      <c r="C192" s="42"/>
      <c r="E192" s="4"/>
      <c r="F192" s="45"/>
      <c r="G192" s="43"/>
      <c r="H192" s="43"/>
      <c r="I192" s="46"/>
    </row>
    <row r="193" spans="2:9" ht="14.25" customHeight="1">
      <c r="B193" s="44"/>
      <c r="C193" s="42"/>
      <c r="E193" s="4"/>
      <c r="F193" s="45"/>
      <c r="G193" s="43"/>
      <c r="H193" s="43"/>
      <c r="I193" s="46"/>
    </row>
    <row r="194" spans="2:9" ht="14.25" customHeight="1">
      <c r="B194" s="44"/>
      <c r="C194" s="42"/>
      <c r="E194" s="4"/>
      <c r="F194" s="45"/>
      <c r="G194" s="43"/>
      <c r="H194" s="43"/>
      <c r="I194" s="46"/>
    </row>
    <row r="195" spans="2:9" ht="14.25" customHeight="1">
      <c r="B195" s="44"/>
      <c r="C195" s="42"/>
      <c r="E195" s="4"/>
      <c r="F195" s="45"/>
      <c r="G195" s="43"/>
      <c r="H195" s="43"/>
      <c r="I195" s="46"/>
    </row>
    <row r="196" spans="2:9" ht="14.25" customHeight="1">
      <c r="B196" s="44"/>
      <c r="C196" s="42"/>
      <c r="E196" s="4"/>
      <c r="F196" s="45"/>
      <c r="G196" s="43"/>
      <c r="H196" s="43"/>
      <c r="I196" s="46"/>
    </row>
    <row r="197" spans="2:9" ht="14.25" customHeight="1">
      <c r="B197" s="44"/>
      <c r="C197" s="42"/>
      <c r="E197" s="4"/>
      <c r="F197" s="45"/>
      <c r="G197" s="43"/>
      <c r="H197" s="43"/>
      <c r="I197" s="46"/>
    </row>
    <row r="198" spans="2:9" ht="14.25" customHeight="1">
      <c r="B198" s="44"/>
      <c r="C198" s="42"/>
      <c r="E198" s="4"/>
      <c r="F198" s="45"/>
      <c r="G198" s="43"/>
      <c r="H198" s="43"/>
      <c r="I198" s="46"/>
    </row>
    <row r="199" spans="2:9" ht="14.25" customHeight="1">
      <c r="B199" s="44"/>
      <c r="C199" s="42"/>
      <c r="E199" s="4"/>
      <c r="F199" s="45"/>
      <c r="G199" s="43"/>
      <c r="H199" s="43"/>
      <c r="I199" s="46"/>
    </row>
    <row r="200" spans="2:9" ht="14.25" customHeight="1">
      <c r="B200" s="44"/>
      <c r="C200" s="42"/>
      <c r="E200" s="4"/>
      <c r="F200" s="45"/>
      <c r="G200" s="43"/>
      <c r="H200" s="43"/>
      <c r="I200" s="46"/>
    </row>
    <row r="201" spans="2:9" ht="14.25" customHeight="1">
      <c r="B201" s="44"/>
      <c r="C201" s="42"/>
      <c r="E201" s="4"/>
      <c r="F201" s="45"/>
      <c r="G201" s="43"/>
      <c r="H201" s="43"/>
      <c r="I201" s="46"/>
    </row>
    <row r="202" spans="2:9" ht="14.25" customHeight="1">
      <c r="B202" s="44"/>
      <c r="C202" s="42"/>
      <c r="E202" s="4"/>
      <c r="F202" s="45"/>
      <c r="G202" s="43"/>
      <c r="H202" s="43"/>
      <c r="I202" s="46"/>
    </row>
    <row r="203" spans="2:9" ht="14.25" customHeight="1">
      <c r="B203" s="44"/>
      <c r="C203" s="42"/>
      <c r="E203" s="4"/>
      <c r="F203" s="45"/>
      <c r="G203" s="43"/>
      <c r="H203" s="43"/>
      <c r="I203" s="46"/>
    </row>
    <row r="204" spans="2:9" ht="14.25" customHeight="1">
      <c r="B204" s="44"/>
      <c r="C204" s="42"/>
      <c r="E204" s="4"/>
      <c r="F204" s="45"/>
      <c r="G204" s="43"/>
      <c r="H204" s="43"/>
      <c r="I204" s="46"/>
    </row>
    <row r="205" spans="2:9" ht="14.25" customHeight="1">
      <c r="B205" s="44"/>
      <c r="C205" s="42"/>
      <c r="E205" s="4"/>
      <c r="F205" s="45"/>
      <c r="G205" s="43"/>
      <c r="H205" s="43"/>
      <c r="I205" s="46"/>
    </row>
    <row r="206" spans="2:9" ht="14.25" customHeight="1">
      <c r="B206" s="44"/>
      <c r="C206" s="42"/>
      <c r="E206" s="4"/>
      <c r="F206" s="45"/>
      <c r="G206" s="43"/>
      <c r="H206" s="43"/>
      <c r="I206" s="46"/>
    </row>
    <row r="207" spans="2:9" ht="14.25" customHeight="1">
      <c r="B207" s="44"/>
      <c r="C207" s="42"/>
      <c r="E207" s="4"/>
      <c r="F207" s="45"/>
      <c r="G207" s="43"/>
      <c r="H207" s="43"/>
      <c r="I207" s="46"/>
    </row>
    <row r="208" spans="2:9" ht="14.25" customHeight="1">
      <c r="B208" s="44"/>
      <c r="C208" s="42"/>
      <c r="E208" s="4"/>
      <c r="F208" s="45"/>
      <c r="G208" s="43"/>
      <c r="H208" s="43"/>
      <c r="I208" s="46"/>
    </row>
    <row r="209" spans="2:9" ht="14.25" customHeight="1">
      <c r="B209" s="44"/>
      <c r="C209" s="42"/>
      <c r="E209" s="4"/>
      <c r="F209" s="45"/>
      <c r="G209" s="43"/>
      <c r="H209" s="43"/>
      <c r="I209" s="46"/>
    </row>
    <row r="210" spans="2:9" ht="14.25" customHeight="1">
      <c r="B210" s="44"/>
      <c r="C210" s="42"/>
      <c r="E210" s="4"/>
      <c r="F210" s="45"/>
      <c r="G210" s="43"/>
      <c r="H210" s="43"/>
      <c r="I210" s="46"/>
    </row>
    <row r="211" spans="2:9" ht="14.25" customHeight="1">
      <c r="B211" s="44"/>
      <c r="C211" s="42"/>
      <c r="E211" s="4"/>
      <c r="F211" s="45"/>
      <c r="G211" s="43"/>
      <c r="H211" s="43"/>
      <c r="I211" s="46"/>
    </row>
    <row r="212" spans="2:9" ht="14.25" customHeight="1">
      <c r="B212" s="44"/>
      <c r="C212" s="42"/>
      <c r="E212" s="4"/>
      <c r="F212" s="45"/>
      <c r="G212" s="43"/>
      <c r="H212" s="43"/>
      <c r="I212" s="46"/>
    </row>
    <row r="213" spans="2:9" ht="14.25" customHeight="1">
      <c r="B213" s="44"/>
      <c r="C213" s="42"/>
      <c r="E213" s="4"/>
      <c r="F213" s="45"/>
      <c r="G213" s="43"/>
      <c r="H213" s="43"/>
      <c r="I213" s="46"/>
    </row>
    <row r="214" spans="2:9" ht="14.25" customHeight="1">
      <c r="B214" s="44"/>
      <c r="C214" s="42"/>
      <c r="E214" s="4"/>
      <c r="F214" s="45"/>
      <c r="G214" s="43"/>
      <c r="H214" s="43"/>
      <c r="I214" s="46"/>
    </row>
    <row r="215" spans="2:9" ht="14.25" customHeight="1">
      <c r="B215" s="44"/>
      <c r="C215" s="42"/>
      <c r="E215" s="4"/>
      <c r="F215" s="45"/>
      <c r="G215" s="43"/>
      <c r="H215" s="43"/>
      <c r="I215" s="46"/>
    </row>
    <row r="216" spans="2:9" ht="14.25" customHeight="1">
      <c r="B216" s="44"/>
      <c r="C216" s="42"/>
      <c r="E216" s="4"/>
      <c r="F216" s="45"/>
      <c r="G216" s="43"/>
      <c r="H216" s="43"/>
      <c r="I216" s="46"/>
    </row>
    <row r="217" spans="2:9" ht="14.25" customHeight="1">
      <c r="B217" s="44"/>
      <c r="C217" s="42"/>
      <c r="E217" s="4"/>
      <c r="F217" s="45"/>
      <c r="G217" s="43"/>
      <c r="H217" s="43"/>
      <c r="I217" s="46"/>
    </row>
    <row r="218" spans="2:9" ht="14.25" customHeight="1">
      <c r="B218" s="44"/>
      <c r="C218" s="42"/>
      <c r="E218" s="4"/>
      <c r="F218" s="45"/>
      <c r="G218" s="43"/>
      <c r="H218" s="43"/>
      <c r="I218" s="46"/>
    </row>
    <row r="219" spans="2:9" ht="14.25" customHeight="1">
      <c r="B219" s="44"/>
      <c r="C219" s="42"/>
      <c r="E219" s="4"/>
      <c r="F219" s="45"/>
      <c r="G219" s="43"/>
      <c r="H219" s="43"/>
      <c r="I219" s="46"/>
    </row>
    <row r="220" spans="2:9" ht="14.25" customHeight="1">
      <c r="B220" s="44"/>
      <c r="C220" s="42"/>
      <c r="E220" s="4"/>
      <c r="F220" s="45"/>
      <c r="G220" s="43"/>
      <c r="H220" s="43"/>
      <c r="I220" s="46"/>
    </row>
    <row r="221" spans="2:9" ht="14.25" customHeight="1">
      <c r="B221" s="44"/>
      <c r="C221" s="42"/>
      <c r="E221" s="4"/>
      <c r="F221" s="45"/>
      <c r="G221" s="43"/>
      <c r="H221" s="43"/>
      <c r="I221" s="46"/>
    </row>
    <row r="222" spans="2:9" ht="14.25" customHeight="1">
      <c r="B222" s="44"/>
      <c r="C222" s="42"/>
      <c r="E222" s="4"/>
      <c r="F222" s="45"/>
      <c r="G222" s="43"/>
      <c r="H222" s="43"/>
      <c r="I222" s="46"/>
    </row>
    <row r="223" spans="2:9" ht="14.25" customHeight="1">
      <c r="B223" s="44"/>
      <c r="C223" s="42"/>
      <c r="E223" s="4"/>
      <c r="F223" s="45"/>
      <c r="G223" s="43"/>
      <c r="H223" s="43"/>
      <c r="I223" s="46"/>
    </row>
    <row r="224" spans="2:9" ht="14.25" customHeight="1">
      <c r="B224" s="44"/>
      <c r="C224" s="42"/>
      <c r="E224" s="4"/>
      <c r="F224" s="45"/>
      <c r="G224" s="43"/>
      <c r="H224" s="43"/>
      <c r="I224" s="46"/>
    </row>
    <row r="225" spans="2:9" ht="14.25" customHeight="1">
      <c r="B225" s="44"/>
      <c r="C225" s="42"/>
      <c r="E225" s="4"/>
      <c r="F225" s="45"/>
      <c r="G225" s="43"/>
      <c r="H225" s="43"/>
      <c r="I225" s="46"/>
    </row>
    <row r="226" spans="2:9" ht="14.25" customHeight="1">
      <c r="B226" s="44"/>
      <c r="C226" s="42"/>
      <c r="E226" s="4"/>
      <c r="F226" s="45"/>
      <c r="G226" s="43"/>
      <c r="H226" s="43"/>
      <c r="I226" s="46"/>
    </row>
    <row r="227" spans="2:9" ht="14.25" customHeight="1">
      <c r="B227" s="44"/>
      <c r="C227" s="42"/>
      <c r="E227" s="4"/>
      <c r="F227" s="45"/>
      <c r="G227" s="43"/>
      <c r="H227" s="43"/>
      <c r="I227" s="46"/>
    </row>
    <row r="228" spans="2:9" ht="14.25" customHeight="1">
      <c r="B228" s="44"/>
      <c r="C228" s="42"/>
      <c r="E228" s="4"/>
      <c r="F228" s="45"/>
      <c r="G228" s="43"/>
      <c r="H228" s="43"/>
      <c r="I228" s="46"/>
    </row>
    <row r="229" spans="2:9" ht="14.25" customHeight="1">
      <c r="B229" s="44"/>
      <c r="C229" s="42"/>
      <c r="E229" s="4"/>
      <c r="F229" s="45"/>
      <c r="G229" s="43"/>
      <c r="H229" s="43"/>
      <c r="I229" s="46"/>
    </row>
    <row r="230" spans="2:9" ht="14.25" customHeight="1">
      <c r="B230" s="44"/>
      <c r="C230" s="42"/>
      <c r="E230" s="4"/>
      <c r="F230" s="45"/>
      <c r="G230" s="43"/>
      <c r="H230" s="43"/>
      <c r="I230" s="46"/>
    </row>
    <row r="231" spans="2:9" ht="14.25" customHeight="1">
      <c r="B231" s="44"/>
      <c r="C231" s="42"/>
      <c r="E231" s="4"/>
      <c r="F231" s="45"/>
      <c r="G231" s="43"/>
      <c r="H231" s="43"/>
      <c r="I231" s="46"/>
    </row>
    <row r="232" spans="2:9" ht="14.25" customHeight="1">
      <c r="B232" s="44"/>
      <c r="C232" s="42"/>
      <c r="E232" s="4"/>
      <c r="F232" s="45"/>
      <c r="G232" s="43"/>
      <c r="H232" s="43"/>
      <c r="I232" s="46"/>
    </row>
    <row r="233" spans="2:9" ht="14.25" customHeight="1">
      <c r="B233" s="44"/>
      <c r="C233" s="42"/>
      <c r="E233" s="4"/>
      <c r="F233" s="45"/>
      <c r="G233" s="43"/>
      <c r="H233" s="43"/>
      <c r="I233" s="46"/>
    </row>
    <row r="234" spans="2:9" ht="14.25" customHeight="1">
      <c r="B234" s="44"/>
      <c r="C234" s="42"/>
      <c r="E234" s="4"/>
      <c r="F234" s="45"/>
      <c r="G234" s="43"/>
      <c r="H234" s="43"/>
      <c r="I234" s="46"/>
    </row>
    <row r="235" spans="2:9" ht="14.25" customHeight="1">
      <c r="B235" s="44"/>
      <c r="C235" s="42"/>
      <c r="E235" s="4"/>
      <c r="F235" s="45"/>
      <c r="G235" s="43"/>
      <c r="H235" s="43"/>
      <c r="I235" s="46"/>
    </row>
    <row r="236" spans="2:9" ht="14.25" customHeight="1">
      <c r="B236" s="44"/>
      <c r="C236" s="42"/>
      <c r="E236" s="4"/>
      <c r="F236" s="45"/>
      <c r="G236" s="43"/>
      <c r="H236" s="43"/>
      <c r="I236" s="46"/>
    </row>
    <row r="237" spans="2:9" ht="14.25" customHeight="1">
      <c r="B237" s="44"/>
      <c r="C237" s="42"/>
      <c r="E237" s="4"/>
      <c r="F237" s="45"/>
      <c r="G237" s="43"/>
      <c r="H237" s="43"/>
      <c r="I237" s="46"/>
    </row>
    <row r="238" spans="2:9" ht="14.25" customHeight="1">
      <c r="B238" s="44"/>
      <c r="C238" s="42"/>
      <c r="E238" s="4"/>
      <c r="F238" s="45"/>
      <c r="G238" s="43"/>
      <c r="H238" s="43"/>
      <c r="I238" s="46"/>
    </row>
    <row r="239" spans="2:9" ht="14.25" customHeight="1">
      <c r="B239" s="44"/>
      <c r="C239" s="42"/>
      <c r="E239" s="4"/>
      <c r="F239" s="45"/>
      <c r="G239" s="43"/>
      <c r="H239" s="43"/>
      <c r="I239" s="46"/>
    </row>
    <row r="240" spans="2:9" ht="14.25" customHeight="1">
      <c r="B240" s="44"/>
      <c r="C240" s="42"/>
      <c r="E240" s="4"/>
      <c r="F240" s="45"/>
      <c r="G240" s="43"/>
      <c r="H240" s="43"/>
      <c r="I240" s="46"/>
    </row>
    <row r="241" spans="2:9" ht="14.25" customHeight="1">
      <c r="B241" s="44"/>
      <c r="C241" s="42"/>
      <c r="E241" s="4"/>
      <c r="F241" s="45"/>
      <c r="G241" s="43"/>
      <c r="H241" s="43"/>
      <c r="I241" s="46"/>
    </row>
    <row r="242" spans="2:9" ht="14.25" customHeight="1">
      <c r="B242" s="44"/>
      <c r="C242" s="42"/>
      <c r="E242" s="4"/>
      <c r="F242" s="45"/>
      <c r="G242" s="43"/>
      <c r="H242" s="43"/>
      <c r="I242" s="46"/>
    </row>
    <row r="243" spans="2:9" ht="14.25" customHeight="1">
      <c r="B243" s="44"/>
      <c r="C243" s="42"/>
      <c r="E243" s="4"/>
      <c r="F243" s="45"/>
      <c r="G243" s="43"/>
      <c r="H243" s="43"/>
      <c r="I243" s="46"/>
    </row>
    <row r="244" spans="2:9" ht="14.25" customHeight="1">
      <c r="B244" s="44"/>
      <c r="C244" s="42"/>
      <c r="E244" s="4"/>
      <c r="F244" s="45"/>
      <c r="G244" s="43"/>
      <c r="H244" s="43"/>
      <c r="I244" s="46"/>
    </row>
    <row r="245" spans="2:9" ht="14.25" customHeight="1">
      <c r="B245" s="44"/>
      <c r="C245" s="42"/>
      <c r="E245" s="4"/>
      <c r="F245" s="45"/>
      <c r="G245" s="43"/>
      <c r="H245" s="43"/>
      <c r="I245" s="46"/>
    </row>
    <row r="246" spans="2:9" ht="14.25" customHeight="1">
      <c r="B246" s="44"/>
      <c r="C246" s="42"/>
      <c r="E246" s="4"/>
      <c r="F246" s="45"/>
      <c r="G246" s="43"/>
      <c r="H246" s="43"/>
      <c r="I246" s="46"/>
    </row>
    <row r="247" spans="2:9" ht="14.25" customHeight="1">
      <c r="B247" s="44"/>
      <c r="C247" s="42"/>
      <c r="E247" s="4"/>
      <c r="F247" s="45"/>
      <c r="G247" s="43"/>
      <c r="H247" s="43"/>
      <c r="I247" s="46"/>
    </row>
    <row r="248" spans="2:9" ht="14.25" customHeight="1">
      <c r="B248" s="44"/>
      <c r="C248" s="42"/>
      <c r="E248" s="4"/>
      <c r="F248" s="45"/>
      <c r="G248" s="43"/>
      <c r="H248" s="43"/>
      <c r="I248" s="46"/>
    </row>
    <row r="249" spans="2:9" ht="14.25" customHeight="1">
      <c r="B249" s="44"/>
      <c r="C249" s="42"/>
      <c r="E249" s="4"/>
      <c r="F249" s="45"/>
      <c r="G249" s="43"/>
      <c r="H249" s="43"/>
      <c r="I249" s="46"/>
    </row>
    <row r="250" spans="2:9" ht="14.25" customHeight="1">
      <c r="B250" s="44"/>
      <c r="C250" s="42"/>
      <c r="E250" s="4"/>
      <c r="F250" s="45"/>
      <c r="G250" s="43"/>
      <c r="H250" s="43"/>
      <c r="I250" s="46"/>
    </row>
    <row r="251" spans="2:9" ht="14.25" customHeight="1">
      <c r="B251" s="44"/>
      <c r="C251" s="42"/>
      <c r="E251" s="4"/>
      <c r="F251" s="45"/>
      <c r="G251" s="43"/>
      <c r="H251" s="43"/>
      <c r="I251" s="46"/>
    </row>
    <row r="252" spans="2:9" ht="14.25" customHeight="1">
      <c r="B252" s="44"/>
      <c r="C252" s="42"/>
      <c r="E252" s="4"/>
      <c r="F252" s="45"/>
      <c r="G252" s="43"/>
      <c r="H252" s="43"/>
      <c r="I252" s="46"/>
    </row>
    <row r="253" spans="2:9" ht="14.25" customHeight="1">
      <c r="B253" s="44"/>
      <c r="C253" s="42"/>
      <c r="E253" s="4"/>
      <c r="F253" s="45"/>
      <c r="G253" s="43"/>
      <c r="H253" s="43"/>
      <c r="I253" s="46"/>
    </row>
    <row r="254" spans="2:9" ht="14.25" customHeight="1">
      <c r="B254" s="44"/>
      <c r="C254" s="42"/>
      <c r="E254" s="4"/>
      <c r="F254" s="45"/>
      <c r="G254" s="43"/>
      <c r="H254" s="43"/>
      <c r="I254" s="46"/>
    </row>
    <row r="255" spans="2:9" ht="14.25" customHeight="1">
      <c r="B255" s="44"/>
      <c r="C255" s="42"/>
      <c r="E255" s="4"/>
      <c r="F255" s="45"/>
      <c r="G255" s="43"/>
      <c r="H255" s="43"/>
      <c r="I255" s="46"/>
    </row>
    <row r="256" spans="2:9" ht="14.25" customHeight="1">
      <c r="B256" s="44"/>
      <c r="C256" s="42"/>
      <c r="E256" s="4"/>
      <c r="F256" s="45"/>
      <c r="G256" s="43"/>
      <c r="H256" s="43"/>
      <c r="I256" s="46"/>
    </row>
    <row r="257" spans="2:9" ht="14.25" customHeight="1">
      <c r="B257" s="44"/>
      <c r="C257" s="42"/>
      <c r="E257" s="4"/>
      <c r="F257" s="45"/>
      <c r="G257" s="43"/>
      <c r="H257" s="43"/>
      <c r="I257" s="46"/>
    </row>
    <row r="258" spans="2:9" ht="14.25" customHeight="1">
      <c r="B258" s="44"/>
      <c r="C258" s="42"/>
      <c r="E258" s="4"/>
      <c r="F258" s="45"/>
      <c r="G258" s="43"/>
      <c r="H258" s="43"/>
      <c r="I258" s="46"/>
    </row>
    <row r="259" spans="2:9" ht="14.25" customHeight="1">
      <c r="B259" s="44"/>
      <c r="C259" s="42"/>
      <c r="E259" s="4"/>
      <c r="F259" s="45"/>
      <c r="G259" s="43"/>
      <c r="H259" s="43"/>
      <c r="I259" s="46"/>
    </row>
    <row r="260" spans="2:9" ht="14.25" customHeight="1">
      <c r="B260" s="44"/>
      <c r="C260" s="42"/>
      <c r="E260" s="4"/>
      <c r="F260" s="45"/>
      <c r="G260" s="43"/>
      <c r="H260" s="43"/>
      <c r="I260" s="46"/>
    </row>
    <row r="261" spans="2:9" ht="14.25" customHeight="1">
      <c r="B261" s="44"/>
      <c r="C261" s="42"/>
      <c r="E261" s="4"/>
      <c r="F261" s="45"/>
      <c r="G261" s="43"/>
      <c r="H261" s="43"/>
      <c r="I261" s="46"/>
    </row>
    <row r="262" spans="2:9" ht="14.25" customHeight="1">
      <c r="B262" s="44"/>
      <c r="C262" s="42"/>
      <c r="E262" s="4"/>
      <c r="F262" s="45"/>
      <c r="G262" s="43"/>
      <c r="H262" s="43"/>
      <c r="I262" s="46"/>
    </row>
    <row r="263" spans="2:9" ht="14.25" customHeight="1">
      <c r="B263" s="44"/>
      <c r="C263" s="42"/>
      <c r="E263" s="4"/>
      <c r="F263" s="45"/>
      <c r="G263" s="43"/>
      <c r="H263" s="43"/>
      <c r="I263" s="46"/>
    </row>
    <row r="264" spans="2:9" ht="14.25" customHeight="1">
      <c r="B264" s="44"/>
      <c r="C264" s="42"/>
      <c r="E264" s="4"/>
      <c r="F264" s="45"/>
      <c r="G264" s="43"/>
      <c r="H264" s="43"/>
      <c r="I264" s="46"/>
    </row>
    <row r="265" spans="2:9" ht="14.25" customHeight="1">
      <c r="B265" s="44"/>
      <c r="C265" s="42"/>
      <c r="E265" s="4"/>
      <c r="F265" s="45"/>
      <c r="G265" s="43"/>
      <c r="H265" s="43"/>
      <c r="I265" s="46"/>
    </row>
    <row r="266" spans="2:9" ht="14.25" customHeight="1">
      <c r="B266" s="44"/>
      <c r="C266" s="42"/>
      <c r="E266" s="4"/>
      <c r="F266" s="45"/>
      <c r="G266" s="43"/>
      <c r="H266" s="43"/>
      <c r="I266" s="46"/>
    </row>
    <row r="267" spans="2:9" ht="14.25" customHeight="1">
      <c r="B267" s="44"/>
      <c r="C267" s="42"/>
      <c r="E267" s="4"/>
      <c r="F267" s="45"/>
      <c r="G267" s="43"/>
      <c r="H267" s="43"/>
      <c r="I267" s="46"/>
    </row>
    <row r="268" spans="2:9" ht="14.25" customHeight="1">
      <c r="B268" s="44"/>
      <c r="C268" s="42"/>
      <c r="E268" s="4"/>
      <c r="F268" s="45"/>
      <c r="G268" s="43"/>
      <c r="H268" s="43"/>
      <c r="I268" s="46"/>
    </row>
    <row r="269" spans="2:9" ht="14.25" customHeight="1">
      <c r="B269" s="44"/>
      <c r="C269" s="42"/>
      <c r="E269" s="4"/>
      <c r="F269" s="45"/>
      <c r="G269" s="43"/>
      <c r="H269" s="43"/>
      <c r="I269" s="46"/>
    </row>
    <row r="270" spans="2:9" ht="14.25" customHeight="1">
      <c r="B270" s="44"/>
      <c r="C270" s="42"/>
      <c r="E270" s="4"/>
      <c r="F270" s="45"/>
      <c r="G270" s="43"/>
      <c r="H270" s="43"/>
      <c r="I270" s="46"/>
    </row>
    <row r="271" spans="2:9" ht="14.25" customHeight="1">
      <c r="B271" s="44"/>
      <c r="C271" s="42"/>
      <c r="E271" s="4"/>
      <c r="F271" s="45"/>
      <c r="G271" s="43"/>
      <c r="H271" s="43"/>
      <c r="I271" s="46"/>
    </row>
    <row r="272" spans="2:9" ht="14.25" customHeight="1">
      <c r="B272" s="44"/>
      <c r="C272" s="42"/>
      <c r="E272" s="4"/>
      <c r="F272" s="45"/>
      <c r="G272" s="43"/>
      <c r="H272" s="43"/>
      <c r="I272" s="46"/>
    </row>
    <row r="273" spans="2:9" ht="14.25" customHeight="1">
      <c r="B273" s="44"/>
      <c r="C273" s="42"/>
      <c r="E273" s="4"/>
      <c r="F273" s="45"/>
      <c r="G273" s="43"/>
      <c r="H273" s="43"/>
      <c r="I273" s="46"/>
    </row>
    <row r="274" spans="2:9" ht="14.25" customHeight="1">
      <c r="B274" s="44"/>
      <c r="C274" s="42"/>
      <c r="E274" s="4"/>
      <c r="F274" s="45"/>
      <c r="G274" s="43"/>
      <c r="H274" s="43"/>
      <c r="I274" s="46"/>
    </row>
    <row r="275" spans="2:9" ht="14.25" customHeight="1">
      <c r="B275" s="44"/>
      <c r="C275" s="42"/>
      <c r="E275" s="4"/>
      <c r="F275" s="45"/>
      <c r="G275" s="43"/>
      <c r="H275" s="43"/>
      <c r="I275" s="46"/>
    </row>
    <row r="276" spans="2:9" ht="14.25" customHeight="1">
      <c r="B276" s="44"/>
      <c r="C276" s="42"/>
      <c r="E276" s="4"/>
      <c r="F276" s="45"/>
      <c r="G276" s="43"/>
      <c r="H276" s="43"/>
      <c r="I276" s="46"/>
    </row>
    <row r="277" spans="2:9" ht="14.25" customHeight="1">
      <c r="B277" s="44"/>
      <c r="C277" s="42"/>
      <c r="E277" s="4"/>
      <c r="F277" s="45"/>
      <c r="G277" s="43"/>
      <c r="H277" s="43"/>
      <c r="I277" s="46"/>
    </row>
    <row r="278" spans="2:9" ht="14.25" customHeight="1">
      <c r="B278" s="44"/>
      <c r="C278" s="42"/>
      <c r="E278" s="4"/>
      <c r="F278" s="45"/>
      <c r="G278" s="43"/>
      <c r="H278" s="43"/>
      <c r="I278" s="46"/>
    </row>
    <row r="279" spans="2:9" ht="14.25" customHeight="1">
      <c r="B279" s="44"/>
      <c r="C279" s="42"/>
      <c r="E279" s="4"/>
      <c r="F279" s="45"/>
      <c r="G279" s="43"/>
      <c r="H279" s="43"/>
      <c r="I279" s="46"/>
    </row>
    <row r="280" spans="2:9" ht="14.25" customHeight="1">
      <c r="B280" s="44"/>
      <c r="C280" s="42"/>
      <c r="E280" s="4"/>
      <c r="F280" s="45"/>
      <c r="G280" s="43"/>
      <c r="H280" s="43"/>
      <c r="I280" s="46"/>
    </row>
    <row r="281" spans="2:9" ht="14.25" customHeight="1">
      <c r="B281" s="44"/>
      <c r="C281" s="42"/>
      <c r="E281" s="4"/>
      <c r="F281" s="45"/>
      <c r="G281" s="43"/>
      <c r="H281" s="43"/>
      <c r="I281" s="46"/>
    </row>
    <row r="282" spans="2:9" ht="14.25" customHeight="1">
      <c r="B282" s="44"/>
      <c r="C282" s="42"/>
      <c r="E282" s="4"/>
      <c r="F282" s="45"/>
      <c r="G282" s="43"/>
      <c r="H282" s="43"/>
      <c r="I282" s="46"/>
    </row>
    <row r="283" spans="2:9" ht="14.25" customHeight="1">
      <c r="B283" s="44"/>
      <c r="C283" s="42"/>
      <c r="E283" s="4"/>
      <c r="F283" s="45"/>
      <c r="G283" s="43"/>
      <c r="H283" s="43"/>
      <c r="I283" s="46"/>
    </row>
    <row r="284" spans="2:9" ht="14.25" customHeight="1">
      <c r="B284" s="44"/>
      <c r="C284" s="42"/>
      <c r="E284" s="4"/>
      <c r="F284" s="45"/>
      <c r="G284" s="43"/>
      <c r="H284" s="43"/>
      <c r="I284" s="46"/>
    </row>
    <row r="285" spans="2:9" ht="14.25" customHeight="1">
      <c r="B285" s="44"/>
      <c r="C285" s="42"/>
      <c r="E285" s="4"/>
      <c r="F285" s="45"/>
      <c r="G285" s="43"/>
      <c r="H285" s="43"/>
      <c r="I285" s="46"/>
    </row>
    <row r="286" spans="2:9" ht="14.25" customHeight="1">
      <c r="B286" s="44"/>
      <c r="C286" s="42"/>
      <c r="E286" s="4"/>
      <c r="F286" s="45"/>
      <c r="G286" s="43"/>
      <c r="H286" s="43"/>
      <c r="I286" s="46"/>
    </row>
    <row r="287" spans="2:9" ht="14.25" customHeight="1">
      <c r="B287" s="44"/>
      <c r="C287" s="42"/>
      <c r="E287" s="4"/>
      <c r="F287" s="45"/>
      <c r="G287" s="43"/>
      <c r="H287" s="43"/>
      <c r="I287" s="46"/>
    </row>
    <row r="288" spans="2:9" ht="14.25" customHeight="1">
      <c r="B288" s="44"/>
      <c r="C288" s="42"/>
      <c r="E288" s="4"/>
      <c r="F288" s="45"/>
      <c r="G288" s="43"/>
      <c r="H288" s="43"/>
      <c r="I288" s="46"/>
    </row>
    <row r="289" spans="2:9" ht="14.25" customHeight="1">
      <c r="B289" s="44"/>
      <c r="C289" s="42"/>
      <c r="E289" s="4"/>
      <c r="F289" s="45"/>
      <c r="G289" s="43"/>
      <c r="H289" s="43"/>
      <c r="I289" s="46"/>
    </row>
    <row r="290" spans="2:9" ht="14.25" customHeight="1">
      <c r="B290" s="44"/>
      <c r="C290" s="42"/>
      <c r="E290" s="4"/>
      <c r="F290" s="45"/>
      <c r="G290" s="43"/>
      <c r="H290" s="43"/>
      <c r="I290" s="46"/>
    </row>
    <row r="291" spans="2:9" ht="14.25" customHeight="1">
      <c r="B291" s="44"/>
      <c r="C291" s="42"/>
      <c r="E291" s="4"/>
      <c r="F291" s="45"/>
      <c r="G291" s="43"/>
      <c r="H291" s="43"/>
      <c r="I291" s="46"/>
    </row>
    <row r="292" spans="2:9" ht="14.25" customHeight="1">
      <c r="B292" s="44"/>
      <c r="C292" s="42"/>
      <c r="E292" s="4"/>
      <c r="F292" s="45"/>
      <c r="G292" s="43"/>
      <c r="H292" s="43"/>
      <c r="I292" s="46"/>
    </row>
    <row r="293" spans="2:9" ht="14.25" customHeight="1">
      <c r="B293" s="44"/>
      <c r="C293" s="42"/>
      <c r="E293" s="4"/>
      <c r="F293" s="45"/>
      <c r="G293" s="43"/>
      <c r="H293" s="43"/>
      <c r="I293" s="46"/>
    </row>
    <row r="294" spans="2:9" ht="14.25" customHeight="1">
      <c r="B294" s="44"/>
      <c r="C294" s="42"/>
      <c r="E294" s="4"/>
      <c r="F294" s="45"/>
      <c r="G294" s="43"/>
      <c r="H294" s="43"/>
      <c r="I294" s="46"/>
    </row>
    <row r="295" spans="2:9" ht="14.25" customHeight="1">
      <c r="B295" s="44"/>
      <c r="C295" s="42"/>
      <c r="E295" s="4"/>
      <c r="F295" s="45"/>
      <c r="G295" s="43"/>
      <c r="H295" s="43"/>
      <c r="I295" s="46"/>
    </row>
    <row r="296" spans="2:9" ht="14.25" customHeight="1">
      <c r="B296" s="44"/>
      <c r="C296" s="42"/>
      <c r="E296" s="4"/>
      <c r="F296" s="45"/>
      <c r="G296" s="43"/>
      <c r="H296" s="43"/>
      <c r="I296" s="46"/>
    </row>
    <row r="297" spans="2:9" ht="14.25" customHeight="1">
      <c r="B297" s="44"/>
      <c r="C297" s="42"/>
      <c r="E297" s="4"/>
      <c r="F297" s="45"/>
      <c r="G297" s="43"/>
      <c r="H297" s="43"/>
      <c r="I297" s="46"/>
    </row>
    <row r="298" spans="2:9" ht="14.25" customHeight="1">
      <c r="B298" s="44"/>
      <c r="C298" s="42"/>
      <c r="E298" s="4"/>
      <c r="F298" s="45"/>
      <c r="G298" s="43"/>
      <c r="H298" s="43"/>
      <c r="I298" s="46"/>
    </row>
    <row r="299" spans="2:9" ht="14.25" customHeight="1">
      <c r="B299" s="44"/>
      <c r="C299" s="42"/>
      <c r="E299" s="4"/>
      <c r="F299" s="45"/>
      <c r="G299" s="43"/>
      <c r="H299" s="43"/>
      <c r="I299" s="46"/>
    </row>
    <row r="300" spans="2:9" ht="14.25" customHeight="1">
      <c r="B300" s="44"/>
      <c r="C300" s="42"/>
      <c r="E300" s="4"/>
      <c r="F300" s="45"/>
      <c r="G300" s="43"/>
      <c r="H300" s="43"/>
      <c r="I300" s="46"/>
    </row>
    <row r="301" spans="2:9" ht="14.25" customHeight="1">
      <c r="B301" s="44"/>
      <c r="C301" s="42"/>
      <c r="E301" s="4"/>
      <c r="F301" s="45"/>
      <c r="G301" s="43"/>
      <c r="H301" s="43"/>
      <c r="I301" s="46"/>
    </row>
    <row r="302" spans="2:9" ht="14.25" customHeight="1">
      <c r="B302" s="44"/>
      <c r="C302" s="42"/>
      <c r="E302" s="4"/>
      <c r="F302" s="45"/>
      <c r="G302" s="43"/>
      <c r="H302" s="43"/>
      <c r="I302" s="46"/>
    </row>
    <row r="303" spans="2:9" ht="14.25" customHeight="1">
      <c r="B303" s="44"/>
      <c r="C303" s="42"/>
      <c r="E303" s="4"/>
      <c r="F303" s="45"/>
      <c r="G303" s="43"/>
      <c r="H303" s="43"/>
      <c r="I303" s="46"/>
    </row>
    <row r="304" spans="2:9" ht="14.25" customHeight="1">
      <c r="B304" s="44"/>
      <c r="C304" s="42"/>
      <c r="E304" s="4"/>
      <c r="F304" s="45"/>
      <c r="G304" s="43"/>
      <c r="H304" s="43"/>
      <c r="I304" s="46"/>
    </row>
    <row r="305" spans="2:9" ht="14.25" customHeight="1">
      <c r="B305" s="44"/>
      <c r="C305" s="42"/>
      <c r="E305" s="4"/>
      <c r="F305" s="45"/>
      <c r="G305" s="43"/>
      <c r="H305" s="43"/>
      <c r="I305" s="46"/>
    </row>
    <row r="306" spans="2:9" ht="14.25" customHeight="1">
      <c r="B306" s="44"/>
      <c r="C306" s="42"/>
      <c r="E306" s="4"/>
      <c r="F306" s="45"/>
      <c r="G306" s="43"/>
      <c r="H306" s="43"/>
      <c r="I306" s="46"/>
    </row>
    <row r="307" spans="2:9" ht="14.25" customHeight="1">
      <c r="B307" s="44"/>
      <c r="C307" s="42"/>
      <c r="E307" s="4"/>
      <c r="F307" s="45"/>
      <c r="G307" s="43"/>
      <c r="H307" s="43"/>
      <c r="I307" s="46"/>
    </row>
    <row r="308" spans="2:9" ht="14.25" customHeight="1">
      <c r="B308" s="44"/>
      <c r="C308" s="42"/>
      <c r="E308" s="4"/>
      <c r="F308" s="45"/>
      <c r="G308" s="43"/>
      <c r="H308" s="43"/>
      <c r="I308" s="46"/>
    </row>
    <row r="309" spans="2:9" ht="14.25" customHeight="1">
      <c r="B309" s="44"/>
      <c r="C309" s="42"/>
      <c r="E309" s="4"/>
      <c r="F309" s="45"/>
      <c r="G309" s="43"/>
      <c r="H309" s="43"/>
      <c r="I309" s="46"/>
    </row>
    <row r="310" spans="2:9" ht="14.25" customHeight="1">
      <c r="B310" s="44"/>
      <c r="C310" s="42"/>
      <c r="E310" s="4"/>
      <c r="F310" s="45"/>
      <c r="G310" s="43"/>
      <c r="H310" s="43"/>
      <c r="I310" s="46"/>
    </row>
    <row r="311" spans="2:9" ht="14.25" customHeight="1">
      <c r="B311" s="44"/>
      <c r="C311" s="42"/>
      <c r="E311" s="4"/>
      <c r="F311" s="45"/>
      <c r="G311" s="43"/>
      <c r="H311" s="43"/>
      <c r="I311" s="46"/>
    </row>
    <row r="312" spans="2:9" ht="14.25" customHeight="1">
      <c r="B312" s="44"/>
      <c r="C312" s="42"/>
      <c r="E312" s="4"/>
      <c r="F312" s="45"/>
      <c r="G312" s="43"/>
      <c r="H312" s="43"/>
      <c r="I312" s="46"/>
    </row>
    <row r="313" spans="2:9" ht="14.25" customHeight="1">
      <c r="B313" s="44"/>
      <c r="C313" s="42"/>
      <c r="E313" s="4"/>
      <c r="F313" s="45"/>
      <c r="G313" s="43"/>
      <c r="H313" s="43"/>
      <c r="I313" s="46"/>
    </row>
    <row r="314" spans="2:9" ht="14.25" customHeight="1">
      <c r="B314" s="44"/>
      <c r="C314" s="42"/>
      <c r="E314" s="4"/>
      <c r="F314" s="45"/>
      <c r="G314" s="43"/>
      <c r="H314" s="43"/>
      <c r="I314" s="46"/>
    </row>
    <row r="315" spans="2:9" ht="14.25" customHeight="1">
      <c r="B315" s="44"/>
      <c r="C315" s="42"/>
      <c r="E315" s="4"/>
      <c r="F315" s="45"/>
      <c r="G315" s="43"/>
      <c r="H315" s="43"/>
      <c r="I315" s="46"/>
    </row>
    <row r="316" spans="2:9" ht="14.25" customHeight="1">
      <c r="B316" s="44"/>
      <c r="C316" s="42"/>
      <c r="E316" s="4"/>
      <c r="F316" s="45"/>
      <c r="G316" s="43"/>
      <c r="H316" s="43"/>
      <c r="I316" s="46"/>
    </row>
    <row r="317" spans="2:9" ht="14.25" customHeight="1">
      <c r="B317" s="44"/>
      <c r="C317" s="42"/>
      <c r="E317" s="4"/>
      <c r="F317" s="45"/>
      <c r="G317" s="43"/>
      <c r="H317" s="43"/>
      <c r="I317" s="46"/>
    </row>
    <row r="318" spans="2:9" ht="14.25" customHeight="1">
      <c r="B318" s="44"/>
      <c r="C318" s="42"/>
      <c r="E318" s="4"/>
      <c r="F318" s="45"/>
      <c r="G318" s="43"/>
      <c r="H318" s="43"/>
      <c r="I318" s="46"/>
    </row>
    <row r="319" spans="2:9" ht="14.25" customHeight="1">
      <c r="B319" s="44"/>
      <c r="C319" s="42"/>
      <c r="E319" s="4"/>
      <c r="F319" s="45"/>
      <c r="G319" s="43"/>
      <c r="H319" s="43"/>
      <c r="I319" s="46"/>
    </row>
    <row r="320" spans="2:9" ht="14.25" customHeight="1">
      <c r="B320" s="44"/>
      <c r="C320" s="42"/>
      <c r="E320" s="4"/>
      <c r="F320" s="45"/>
      <c r="G320" s="43"/>
      <c r="H320" s="43"/>
      <c r="I320" s="46"/>
    </row>
    <row r="321" spans="2:9" ht="14.25" customHeight="1">
      <c r="B321" s="44"/>
      <c r="C321" s="42"/>
      <c r="E321" s="4"/>
      <c r="F321" s="45"/>
      <c r="G321" s="43"/>
      <c r="H321" s="43"/>
      <c r="I321" s="46"/>
    </row>
    <row r="322" spans="2:9" ht="14.25" customHeight="1">
      <c r="B322" s="44"/>
      <c r="C322" s="42"/>
      <c r="E322" s="4"/>
      <c r="F322" s="45"/>
      <c r="G322" s="43"/>
      <c r="H322" s="43"/>
      <c r="I322" s="46"/>
    </row>
    <row r="323" spans="2:9" ht="14.25" customHeight="1">
      <c r="B323" s="44"/>
      <c r="C323" s="42"/>
      <c r="E323" s="4"/>
      <c r="F323" s="45"/>
      <c r="G323" s="43"/>
      <c r="H323" s="43"/>
      <c r="I323" s="46"/>
    </row>
    <row r="324" spans="2:9" ht="14.25" customHeight="1">
      <c r="B324" s="44"/>
      <c r="C324" s="42"/>
      <c r="E324" s="4"/>
      <c r="F324" s="45"/>
      <c r="G324" s="43"/>
      <c r="H324" s="43"/>
      <c r="I324" s="46"/>
    </row>
    <row r="325" spans="2:9" ht="14.25" customHeight="1">
      <c r="B325" s="44"/>
      <c r="C325" s="42"/>
      <c r="E325" s="4"/>
      <c r="F325" s="45"/>
      <c r="G325" s="43"/>
      <c r="H325" s="43"/>
      <c r="I325" s="46"/>
    </row>
    <row r="326" spans="2:9" ht="14.25" customHeight="1">
      <c r="B326" s="44"/>
      <c r="C326" s="42"/>
      <c r="E326" s="4"/>
      <c r="F326" s="45"/>
      <c r="G326" s="43"/>
      <c r="H326" s="43"/>
      <c r="I326" s="46"/>
    </row>
    <row r="327" spans="2:9" ht="14.25" customHeight="1">
      <c r="B327" s="44"/>
      <c r="C327" s="42"/>
      <c r="E327" s="4"/>
      <c r="F327" s="45"/>
      <c r="G327" s="43"/>
      <c r="H327" s="43"/>
      <c r="I327" s="46"/>
    </row>
    <row r="328" spans="2:9" ht="14.25" customHeight="1">
      <c r="B328" s="44"/>
      <c r="C328" s="42"/>
      <c r="E328" s="4"/>
      <c r="F328" s="45"/>
      <c r="G328" s="43"/>
      <c r="H328" s="43"/>
      <c r="I328" s="46"/>
    </row>
    <row r="329" spans="2:9" ht="14.25" customHeight="1">
      <c r="B329" s="44"/>
      <c r="C329" s="42"/>
      <c r="E329" s="4"/>
      <c r="F329" s="45"/>
      <c r="G329" s="43"/>
      <c r="H329" s="43"/>
      <c r="I329" s="46"/>
    </row>
    <row r="330" spans="2:9" ht="14.25" customHeight="1">
      <c r="B330" s="44"/>
      <c r="C330" s="42"/>
      <c r="E330" s="4"/>
      <c r="F330" s="45"/>
      <c r="G330" s="43"/>
      <c r="H330" s="43"/>
      <c r="I330" s="46"/>
    </row>
    <row r="331" spans="2:9" ht="14.25" customHeight="1">
      <c r="B331" s="44"/>
      <c r="C331" s="42"/>
      <c r="E331" s="4"/>
      <c r="F331" s="45"/>
      <c r="G331" s="43"/>
      <c r="H331" s="43"/>
      <c r="I331" s="46"/>
    </row>
    <row r="332" spans="2:9" ht="14.25" customHeight="1">
      <c r="B332" s="44"/>
      <c r="C332" s="42"/>
      <c r="E332" s="4"/>
      <c r="F332" s="45"/>
      <c r="G332" s="43"/>
      <c r="H332" s="43"/>
      <c r="I332" s="46"/>
    </row>
    <row r="333" spans="2:9" ht="14.25" customHeight="1">
      <c r="B333" s="44"/>
      <c r="C333" s="42"/>
      <c r="E333" s="4"/>
      <c r="F333" s="45"/>
      <c r="G333" s="43"/>
      <c r="H333" s="43"/>
      <c r="I333" s="46"/>
    </row>
    <row r="334" spans="2:9" ht="14.25" customHeight="1">
      <c r="B334" s="44"/>
      <c r="C334" s="42"/>
      <c r="E334" s="4"/>
      <c r="F334" s="45"/>
      <c r="G334" s="43"/>
      <c r="H334" s="43"/>
      <c r="I334" s="46"/>
    </row>
    <row r="335" spans="2:9" ht="14.25" customHeight="1">
      <c r="B335" s="44"/>
      <c r="C335" s="42"/>
      <c r="E335" s="4"/>
      <c r="F335" s="45"/>
      <c r="G335" s="43"/>
      <c r="H335" s="43"/>
      <c r="I335" s="46"/>
    </row>
    <row r="336" spans="2:9" ht="14.25" customHeight="1">
      <c r="B336" s="44"/>
      <c r="C336" s="42"/>
      <c r="E336" s="4"/>
      <c r="F336" s="45"/>
      <c r="G336" s="43"/>
      <c r="H336" s="43"/>
      <c r="I336" s="46"/>
    </row>
    <row r="337" spans="2:9" ht="14.25" customHeight="1">
      <c r="B337" s="44"/>
      <c r="C337" s="42"/>
      <c r="E337" s="4"/>
      <c r="F337" s="45"/>
      <c r="G337" s="43"/>
      <c r="H337" s="43"/>
      <c r="I337" s="46"/>
    </row>
    <row r="338" spans="2:9" ht="14.25" customHeight="1">
      <c r="B338" s="44"/>
      <c r="C338" s="42"/>
      <c r="E338" s="4"/>
      <c r="F338" s="45"/>
      <c r="G338" s="43"/>
      <c r="H338" s="43"/>
      <c r="I338" s="46"/>
    </row>
    <row r="339" spans="2:9" ht="14.25" customHeight="1">
      <c r="B339" s="44"/>
      <c r="C339" s="42"/>
      <c r="E339" s="4"/>
      <c r="F339" s="45"/>
      <c r="G339" s="43"/>
      <c r="H339" s="43"/>
      <c r="I339" s="46"/>
    </row>
    <row r="340" spans="2:9" ht="14.25" customHeight="1">
      <c r="B340" s="44"/>
      <c r="C340" s="42"/>
      <c r="E340" s="4"/>
      <c r="F340" s="45"/>
      <c r="G340" s="43"/>
      <c r="H340" s="43"/>
      <c r="I340" s="46"/>
    </row>
    <row r="341" spans="2:9" ht="14.25" customHeight="1">
      <c r="B341" s="44"/>
      <c r="C341" s="42"/>
      <c r="E341" s="4"/>
      <c r="F341" s="45"/>
      <c r="G341" s="43"/>
      <c r="H341" s="43"/>
      <c r="I341" s="46"/>
    </row>
    <row r="342" spans="2:9" ht="14.25" customHeight="1">
      <c r="B342" s="44"/>
      <c r="C342" s="42"/>
      <c r="E342" s="4"/>
      <c r="F342" s="45"/>
      <c r="G342" s="43"/>
      <c r="H342" s="43"/>
      <c r="I342" s="46"/>
    </row>
    <row r="343" spans="2:9" ht="14.25" customHeight="1">
      <c r="B343" s="44"/>
      <c r="C343" s="42"/>
      <c r="E343" s="4"/>
      <c r="F343" s="45"/>
      <c r="G343" s="43"/>
      <c r="H343" s="43"/>
      <c r="I343" s="46"/>
    </row>
    <row r="344" spans="2:9" ht="14.25" customHeight="1">
      <c r="B344" s="44"/>
      <c r="C344" s="42"/>
      <c r="E344" s="4"/>
      <c r="F344" s="45"/>
      <c r="G344" s="43"/>
      <c r="H344" s="43"/>
      <c r="I344" s="46"/>
    </row>
    <row r="345" spans="2:9" ht="14.25" customHeight="1">
      <c r="B345" s="44"/>
      <c r="C345" s="42"/>
      <c r="E345" s="4"/>
      <c r="F345" s="45"/>
      <c r="G345" s="43"/>
      <c r="H345" s="43"/>
      <c r="I345" s="46"/>
    </row>
    <row r="346" spans="2:9" ht="14.25" customHeight="1">
      <c r="B346" s="44"/>
      <c r="C346" s="42"/>
      <c r="E346" s="4"/>
      <c r="F346" s="45"/>
      <c r="G346" s="43"/>
      <c r="H346" s="43"/>
      <c r="I346" s="46"/>
    </row>
    <row r="347" spans="2:9" ht="14.25" customHeight="1">
      <c r="B347" s="44"/>
      <c r="C347" s="42"/>
      <c r="E347" s="4"/>
      <c r="F347" s="45"/>
      <c r="G347" s="43"/>
      <c r="H347" s="43"/>
      <c r="I347" s="46"/>
    </row>
    <row r="348" spans="2:9" ht="14.25" customHeight="1">
      <c r="B348" s="44"/>
      <c r="C348" s="42"/>
      <c r="E348" s="4"/>
      <c r="F348" s="45"/>
      <c r="G348" s="43"/>
      <c r="H348" s="43"/>
      <c r="I348" s="46"/>
    </row>
    <row r="349" spans="2:9" ht="14.25" customHeight="1">
      <c r="B349" s="44"/>
      <c r="C349" s="42"/>
      <c r="E349" s="4"/>
      <c r="F349" s="45"/>
      <c r="G349" s="43"/>
      <c r="H349" s="43"/>
      <c r="I349" s="46"/>
    </row>
    <row r="350" spans="2:9" ht="14.25" customHeight="1">
      <c r="B350" s="44"/>
      <c r="C350" s="42"/>
      <c r="E350" s="4"/>
      <c r="F350" s="45"/>
      <c r="G350" s="43"/>
      <c r="H350" s="43"/>
      <c r="I350" s="46"/>
    </row>
    <row r="351" spans="2:9" ht="14.25" customHeight="1">
      <c r="B351" s="44"/>
      <c r="C351" s="42"/>
      <c r="E351" s="4"/>
      <c r="F351" s="45"/>
      <c r="G351" s="43"/>
      <c r="H351" s="43"/>
      <c r="I351" s="46"/>
    </row>
    <row r="352" spans="2:9" ht="14.25" customHeight="1">
      <c r="B352" s="44"/>
      <c r="C352" s="42"/>
      <c r="E352" s="4"/>
      <c r="F352" s="45"/>
      <c r="G352" s="43"/>
      <c r="H352" s="43"/>
      <c r="I352" s="46"/>
    </row>
    <row r="353" spans="2:9" ht="14.25" customHeight="1">
      <c r="B353" s="44"/>
      <c r="C353" s="42"/>
      <c r="E353" s="4"/>
      <c r="F353" s="45"/>
      <c r="G353" s="43"/>
      <c r="H353" s="43"/>
      <c r="I353" s="46"/>
    </row>
    <row r="354" spans="2:9" ht="14.25" customHeight="1">
      <c r="B354" s="44"/>
      <c r="C354" s="42"/>
      <c r="E354" s="4"/>
      <c r="F354" s="45"/>
      <c r="G354" s="43"/>
      <c r="H354" s="43"/>
      <c r="I354" s="46"/>
    </row>
    <row r="355" spans="2:9" ht="14.25" customHeight="1">
      <c r="B355" s="44"/>
      <c r="C355" s="42"/>
      <c r="E355" s="4"/>
      <c r="F355" s="45"/>
      <c r="G355" s="43"/>
      <c r="H355" s="43"/>
      <c r="I355" s="46"/>
    </row>
    <row r="356" spans="2:9" ht="14.25" customHeight="1">
      <c r="B356" s="44"/>
      <c r="C356" s="42"/>
      <c r="E356" s="4"/>
      <c r="F356" s="45"/>
      <c r="G356" s="43"/>
      <c r="H356" s="43"/>
      <c r="I356" s="46"/>
    </row>
    <row r="357" spans="2:9" ht="14.25" customHeight="1">
      <c r="B357" s="44"/>
      <c r="C357" s="42"/>
      <c r="E357" s="4"/>
      <c r="F357" s="45"/>
      <c r="G357" s="43"/>
      <c r="H357" s="43"/>
      <c r="I357" s="46"/>
    </row>
    <row r="358" spans="2:9" ht="14.25" customHeight="1">
      <c r="B358" s="44"/>
      <c r="C358" s="42"/>
      <c r="E358" s="4"/>
      <c r="F358" s="45"/>
      <c r="G358" s="43"/>
      <c r="H358" s="43"/>
      <c r="I358" s="46"/>
    </row>
    <row r="359" spans="2:9" ht="14.25" customHeight="1">
      <c r="B359" s="44"/>
      <c r="C359" s="42"/>
      <c r="E359" s="4"/>
      <c r="F359" s="45"/>
      <c r="G359" s="43"/>
      <c r="H359" s="43"/>
      <c r="I359" s="46"/>
    </row>
    <row r="360" spans="2:9" ht="14.25" customHeight="1">
      <c r="B360" s="44"/>
      <c r="C360" s="42"/>
      <c r="E360" s="4"/>
      <c r="F360" s="45"/>
      <c r="G360" s="43"/>
      <c r="H360" s="43"/>
      <c r="I360" s="46"/>
    </row>
    <row r="361" spans="2:9" ht="14.25" customHeight="1">
      <c r="B361" s="44"/>
      <c r="C361" s="42"/>
      <c r="E361" s="4"/>
      <c r="F361" s="45"/>
      <c r="G361" s="43"/>
      <c r="H361" s="43"/>
      <c r="I361" s="46"/>
    </row>
    <row r="362" spans="2:9" ht="14.25" customHeight="1">
      <c r="B362" s="44"/>
      <c r="C362" s="42"/>
      <c r="E362" s="4"/>
      <c r="F362" s="45"/>
      <c r="G362" s="43"/>
      <c r="H362" s="43"/>
      <c r="I362" s="46"/>
    </row>
    <row r="363" spans="2:9" ht="14.25" customHeight="1">
      <c r="B363" s="44"/>
      <c r="C363" s="42"/>
      <c r="E363" s="4"/>
      <c r="F363" s="45"/>
      <c r="G363" s="43"/>
      <c r="H363" s="43"/>
      <c r="I363" s="46"/>
    </row>
    <row r="364" spans="2:9" ht="14.25" customHeight="1">
      <c r="B364" s="44"/>
      <c r="C364" s="42"/>
      <c r="E364" s="4"/>
      <c r="F364" s="45"/>
      <c r="G364" s="43"/>
      <c r="H364" s="43"/>
      <c r="I364" s="46"/>
    </row>
    <row r="365" spans="2:9" ht="14.25" customHeight="1">
      <c r="B365" s="44"/>
      <c r="C365" s="42"/>
      <c r="E365" s="4"/>
      <c r="F365" s="45"/>
      <c r="G365" s="43"/>
      <c r="H365" s="43"/>
      <c r="I365" s="46"/>
    </row>
    <row r="366" spans="2:9" ht="14.25" customHeight="1">
      <c r="B366" s="44"/>
      <c r="C366" s="42"/>
      <c r="E366" s="4"/>
      <c r="F366" s="45"/>
      <c r="G366" s="43"/>
      <c r="H366" s="43"/>
      <c r="I366" s="46"/>
    </row>
    <row r="367" spans="2:9" ht="14.25" customHeight="1">
      <c r="B367" s="44"/>
      <c r="C367" s="42"/>
      <c r="E367" s="4"/>
      <c r="F367" s="45"/>
      <c r="G367" s="43"/>
      <c r="H367" s="43"/>
      <c r="I367" s="46"/>
    </row>
    <row r="368" spans="2:9" ht="14.25" customHeight="1">
      <c r="B368" s="44"/>
      <c r="C368" s="42"/>
      <c r="E368" s="4"/>
      <c r="F368" s="45"/>
      <c r="G368" s="43"/>
      <c r="H368" s="43"/>
      <c r="I368" s="46"/>
    </row>
    <row r="369" spans="2:9" ht="14.25" customHeight="1">
      <c r="B369" s="44"/>
      <c r="C369" s="42"/>
      <c r="E369" s="4"/>
      <c r="F369" s="45"/>
      <c r="G369" s="43"/>
      <c r="H369" s="43"/>
      <c r="I369" s="46"/>
    </row>
    <row r="370" spans="2:9" ht="14.25" customHeight="1">
      <c r="B370" s="44"/>
      <c r="C370" s="42"/>
      <c r="E370" s="4"/>
      <c r="F370" s="45"/>
      <c r="G370" s="43"/>
      <c r="H370" s="43"/>
      <c r="I370" s="46"/>
    </row>
    <row r="371" spans="2:9" ht="14.25" customHeight="1">
      <c r="B371" s="44"/>
      <c r="C371" s="42"/>
      <c r="E371" s="4"/>
      <c r="F371" s="45"/>
      <c r="G371" s="43"/>
      <c r="H371" s="43"/>
      <c r="I371" s="46"/>
    </row>
    <row r="372" spans="2:9" ht="14.25" customHeight="1">
      <c r="B372" s="44"/>
      <c r="C372" s="42"/>
      <c r="E372" s="4"/>
      <c r="F372" s="45"/>
      <c r="G372" s="43"/>
      <c r="H372" s="43"/>
      <c r="I372" s="46"/>
    </row>
    <row r="373" spans="2:9" ht="14.25" customHeight="1">
      <c r="B373" s="44"/>
      <c r="C373" s="42"/>
      <c r="E373" s="4"/>
      <c r="F373" s="45"/>
      <c r="G373" s="43"/>
      <c r="H373" s="43"/>
      <c r="I373" s="46"/>
    </row>
    <row r="374" spans="2:9" ht="14.25" customHeight="1">
      <c r="B374" s="44"/>
      <c r="C374" s="42"/>
      <c r="E374" s="4"/>
      <c r="F374" s="45"/>
      <c r="G374" s="43"/>
      <c r="H374" s="43"/>
      <c r="I374" s="46"/>
    </row>
    <row r="375" spans="2:9" ht="14.25" customHeight="1">
      <c r="B375" s="44"/>
      <c r="C375" s="42"/>
      <c r="E375" s="4"/>
      <c r="F375" s="45"/>
      <c r="G375" s="43"/>
      <c r="H375" s="43"/>
      <c r="I375" s="46"/>
    </row>
    <row r="376" spans="2:9" ht="14.25" customHeight="1">
      <c r="B376" s="44"/>
      <c r="C376" s="42"/>
      <c r="E376" s="4"/>
      <c r="F376" s="45"/>
      <c r="G376" s="43"/>
      <c r="H376" s="43"/>
      <c r="I376" s="46"/>
    </row>
    <row r="377" spans="2:9" ht="14.25" customHeight="1">
      <c r="B377" s="44"/>
      <c r="C377" s="42"/>
      <c r="E377" s="4"/>
      <c r="F377" s="45"/>
      <c r="G377" s="43"/>
      <c r="H377" s="43"/>
      <c r="I377" s="46"/>
    </row>
    <row r="378" spans="2:9" ht="14.25" customHeight="1">
      <c r="B378" s="44"/>
      <c r="C378" s="42"/>
      <c r="E378" s="4"/>
      <c r="F378" s="45"/>
      <c r="G378" s="43"/>
      <c r="H378" s="43"/>
      <c r="I378" s="46"/>
    </row>
    <row r="379" spans="2:9" ht="14.25" customHeight="1">
      <c r="B379" s="44"/>
      <c r="C379" s="42"/>
      <c r="E379" s="4"/>
      <c r="F379" s="45"/>
      <c r="G379" s="43"/>
      <c r="H379" s="43"/>
      <c r="I379" s="46"/>
    </row>
    <row r="380" spans="2:9" ht="14.25" customHeight="1">
      <c r="B380" s="44"/>
      <c r="C380" s="42"/>
      <c r="E380" s="4"/>
      <c r="F380" s="45"/>
      <c r="G380" s="43"/>
      <c r="H380" s="43"/>
      <c r="I380" s="46"/>
    </row>
    <row r="381" spans="2:9" ht="14.25" customHeight="1">
      <c r="B381" s="44"/>
      <c r="C381" s="42"/>
      <c r="E381" s="4"/>
      <c r="F381" s="45"/>
      <c r="G381" s="43"/>
      <c r="H381" s="43"/>
      <c r="I381" s="46"/>
    </row>
    <row r="382" spans="2:9" ht="14.25" customHeight="1">
      <c r="B382" s="44"/>
      <c r="C382" s="42"/>
      <c r="E382" s="4"/>
      <c r="F382" s="45"/>
      <c r="G382" s="43"/>
      <c r="H382" s="43"/>
      <c r="I382" s="46"/>
    </row>
    <row r="383" spans="2:9" ht="14.25" customHeight="1">
      <c r="B383" s="44"/>
      <c r="C383" s="42"/>
      <c r="E383" s="4"/>
      <c r="F383" s="45"/>
      <c r="G383" s="43"/>
      <c r="H383" s="43"/>
      <c r="I383" s="46"/>
    </row>
    <row r="384" spans="2:9" ht="14.25" customHeight="1">
      <c r="B384" s="44"/>
      <c r="C384" s="42"/>
      <c r="E384" s="4"/>
      <c r="F384" s="45"/>
      <c r="G384" s="43"/>
      <c r="H384" s="43"/>
      <c r="I384" s="46"/>
    </row>
    <row r="385" spans="2:9" ht="14.25" customHeight="1">
      <c r="B385" s="44"/>
      <c r="C385" s="42"/>
      <c r="E385" s="4"/>
      <c r="F385" s="45"/>
      <c r="G385" s="43"/>
      <c r="H385" s="43"/>
      <c r="I385" s="46"/>
    </row>
    <row r="386" spans="2:9" ht="14.25" customHeight="1">
      <c r="B386" s="44"/>
      <c r="C386" s="42"/>
      <c r="E386" s="4"/>
      <c r="F386" s="45"/>
      <c r="G386" s="43"/>
      <c r="H386" s="43"/>
      <c r="I386" s="46"/>
    </row>
    <row r="387" spans="2:9" ht="14.25" customHeight="1">
      <c r="B387" s="44"/>
      <c r="C387" s="42"/>
      <c r="E387" s="4"/>
      <c r="F387" s="45"/>
      <c r="G387" s="43"/>
      <c r="H387" s="43"/>
      <c r="I387" s="46"/>
    </row>
    <row r="388" spans="2:9" ht="14.25" customHeight="1">
      <c r="B388" s="44"/>
      <c r="C388" s="42"/>
      <c r="E388" s="4"/>
      <c r="F388" s="45"/>
      <c r="G388" s="43"/>
      <c r="H388" s="43"/>
      <c r="I388" s="46"/>
    </row>
    <row r="389" spans="2:9" ht="14.25" customHeight="1">
      <c r="B389" s="44"/>
      <c r="C389" s="42"/>
      <c r="E389" s="4"/>
      <c r="F389" s="45"/>
      <c r="G389" s="43"/>
      <c r="H389" s="43"/>
      <c r="I389" s="46"/>
    </row>
    <row r="390" spans="2:9" ht="14.25" customHeight="1">
      <c r="B390" s="44"/>
      <c r="C390" s="42"/>
      <c r="E390" s="4"/>
      <c r="F390" s="45"/>
      <c r="G390" s="43"/>
      <c r="H390" s="43"/>
      <c r="I390" s="46"/>
    </row>
    <row r="391" spans="2:9" ht="14.25" customHeight="1">
      <c r="B391" s="44"/>
      <c r="C391" s="42"/>
      <c r="E391" s="4"/>
      <c r="F391" s="45"/>
      <c r="G391" s="43"/>
      <c r="H391" s="43"/>
      <c r="I391" s="46"/>
    </row>
    <row r="392" spans="2:9" ht="14.25" customHeight="1">
      <c r="B392" s="44"/>
      <c r="C392" s="42"/>
      <c r="E392" s="4"/>
      <c r="F392" s="45"/>
      <c r="G392" s="43"/>
      <c r="H392" s="43"/>
      <c r="I392" s="46"/>
    </row>
    <row r="393" spans="2:9" ht="14.25" customHeight="1">
      <c r="B393" s="44"/>
      <c r="C393" s="42"/>
      <c r="E393" s="4"/>
      <c r="F393" s="45"/>
      <c r="G393" s="43"/>
      <c r="H393" s="43"/>
      <c r="I393" s="46"/>
    </row>
    <row r="394" spans="2:9" ht="14.25" customHeight="1">
      <c r="B394" s="44"/>
      <c r="C394" s="42"/>
      <c r="E394" s="4"/>
      <c r="F394" s="45"/>
      <c r="G394" s="43"/>
      <c r="H394" s="43"/>
      <c r="I394" s="46"/>
    </row>
    <row r="395" spans="2:9" ht="14.25" customHeight="1">
      <c r="B395" s="44"/>
      <c r="C395" s="42"/>
      <c r="E395" s="4"/>
      <c r="F395" s="45"/>
      <c r="G395" s="43"/>
      <c r="H395" s="43"/>
      <c r="I395" s="46"/>
    </row>
    <row r="396" spans="2:9" ht="14.25" customHeight="1">
      <c r="B396" s="44"/>
      <c r="C396" s="42"/>
      <c r="E396" s="4"/>
      <c r="F396" s="45"/>
      <c r="G396" s="43"/>
      <c r="H396" s="43"/>
      <c r="I396" s="46"/>
    </row>
    <row r="397" spans="2:9" ht="14.25" customHeight="1">
      <c r="B397" s="44"/>
      <c r="C397" s="42"/>
      <c r="E397" s="4"/>
      <c r="F397" s="45"/>
      <c r="G397" s="43"/>
      <c r="H397" s="43"/>
      <c r="I397" s="46"/>
    </row>
    <row r="398" spans="2:9" ht="14.25" customHeight="1">
      <c r="B398" s="44"/>
      <c r="C398" s="42"/>
      <c r="E398" s="4"/>
      <c r="F398" s="45"/>
      <c r="G398" s="43"/>
      <c r="H398" s="43"/>
      <c r="I398" s="46"/>
    </row>
    <row r="399" spans="2:9" ht="14.25" customHeight="1">
      <c r="B399" s="44"/>
      <c r="C399" s="42"/>
      <c r="E399" s="4"/>
      <c r="F399" s="45"/>
      <c r="G399" s="43"/>
      <c r="H399" s="43"/>
      <c r="I399" s="46"/>
    </row>
    <row r="400" spans="2:9" ht="14.25" customHeight="1">
      <c r="B400" s="44"/>
      <c r="C400" s="42"/>
      <c r="E400" s="4"/>
      <c r="F400" s="45"/>
      <c r="G400" s="43"/>
      <c r="H400" s="43"/>
      <c r="I400" s="46"/>
    </row>
    <row r="401" spans="2:9" ht="14.25" customHeight="1">
      <c r="B401" s="44"/>
      <c r="C401" s="42"/>
      <c r="E401" s="4"/>
      <c r="F401" s="45"/>
      <c r="G401" s="43"/>
      <c r="H401" s="43"/>
      <c r="I401" s="46"/>
    </row>
    <row r="402" spans="2:9" ht="14.25" customHeight="1">
      <c r="B402" s="44"/>
      <c r="C402" s="42"/>
      <c r="E402" s="4"/>
      <c r="F402" s="45"/>
      <c r="G402" s="43"/>
      <c r="H402" s="43"/>
      <c r="I402" s="46"/>
    </row>
    <row r="403" spans="2:9" ht="14.25" customHeight="1">
      <c r="B403" s="44"/>
      <c r="C403" s="42"/>
      <c r="E403" s="4"/>
      <c r="F403" s="45"/>
      <c r="G403" s="43"/>
      <c r="H403" s="43"/>
      <c r="I403" s="46"/>
    </row>
    <row r="404" spans="2:9" ht="14.25" customHeight="1">
      <c r="B404" s="44"/>
      <c r="C404" s="42"/>
      <c r="E404" s="4"/>
      <c r="F404" s="45"/>
      <c r="G404" s="43"/>
      <c r="H404" s="43"/>
      <c r="I404" s="46"/>
    </row>
    <row r="405" spans="2:9" ht="14.25" customHeight="1">
      <c r="B405" s="44"/>
      <c r="C405" s="42"/>
      <c r="E405" s="4"/>
      <c r="F405" s="45"/>
      <c r="G405" s="43"/>
      <c r="H405" s="43"/>
      <c r="I405" s="46"/>
    </row>
    <row r="406" spans="2:9" ht="14.25" customHeight="1">
      <c r="B406" s="44"/>
      <c r="C406" s="42"/>
      <c r="E406" s="4"/>
      <c r="F406" s="45"/>
      <c r="G406" s="43"/>
      <c r="H406" s="43"/>
      <c r="I406" s="46"/>
    </row>
    <row r="407" spans="2:9" ht="14.25" customHeight="1">
      <c r="B407" s="44"/>
      <c r="C407" s="42"/>
      <c r="E407" s="4"/>
      <c r="F407" s="45"/>
      <c r="G407" s="43"/>
      <c r="H407" s="43"/>
      <c r="I407" s="46"/>
    </row>
    <row r="408" spans="2:9" ht="14.25" customHeight="1">
      <c r="B408" s="44"/>
      <c r="C408" s="42"/>
      <c r="E408" s="4"/>
      <c r="F408" s="45"/>
      <c r="G408" s="43"/>
      <c r="H408" s="43"/>
      <c r="I408" s="46"/>
    </row>
    <row r="409" spans="2:9" ht="14.25" customHeight="1">
      <c r="B409" s="44"/>
      <c r="C409" s="42"/>
      <c r="E409" s="4"/>
      <c r="F409" s="45"/>
      <c r="G409" s="43"/>
      <c r="H409" s="43"/>
      <c r="I409" s="46"/>
    </row>
    <row r="410" spans="2:9" ht="14.25" customHeight="1">
      <c r="B410" s="44"/>
      <c r="C410" s="42"/>
      <c r="E410" s="4"/>
      <c r="F410" s="45"/>
      <c r="G410" s="43"/>
      <c r="H410" s="43"/>
      <c r="I410" s="46"/>
    </row>
    <row r="411" spans="2:9" ht="14.25" customHeight="1">
      <c r="B411" s="44"/>
      <c r="C411" s="42"/>
      <c r="E411" s="4"/>
      <c r="F411" s="45"/>
      <c r="G411" s="43"/>
      <c r="H411" s="43"/>
      <c r="I411" s="46"/>
    </row>
    <row r="412" spans="2:9" ht="14.25" customHeight="1">
      <c r="B412" s="44"/>
      <c r="C412" s="42"/>
      <c r="E412" s="4"/>
      <c r="F412" s="45"/>
      <c r="G412" s="43"/>
      <c r="H412" s="43"/>
      <c r="I412" s="46"/>
    </row>
    <row r="413" spans="2:9" ht="14.25" customHeight="1">
      <c r="B413" s="44"/>
      <c r="C413" s="42"/>
      <c r="E413" s="4"/>
      <c r="F413" s="45"/>
      <c r="G413" s="43"/>
      <c r="H413" s="43"/>
      <c r="I413" s="46"/>
    </row>
    <row r="414" spans="2:9" ht="14.25" customHeight="1">
      <c r="B414" s="44"/>
      <c r="C414" s="42"/>
      <c r="E414" s="4"/>
      <c r="F414" s="45"/>
      <c r="G414" s="43"/>
      <c r="H414" s="43"/>
      <c r="I414" s="46"/>
    </row>
    <row r="415" spans="2:9" ht="14.25" customHeight="1">
      <c r="B415" s="44"/>
      <c r="C415" s="42"/>
      <c r="E415" s="4"/>
      <c r="F415" s="45"/>
      <c r="G415" s="43"/>
      <c r="H415" s="43"/>
      <c r="I415" s="46"/>
    </row>
    <row r="416" spans="2:9" ht="14.25" customHeight="1">
      <c r="B416" s="44"/>
      <c r="C416" s="42"/>
      <c r="E416" s="4"/>
      <c r="F416" s="45"/>
      <c r="G416" s="43"/>
      <c r="H416" s="43"/>
      <c r="I416" s="46"/>
    </row>
    <row r="417" spans="2:9" ht="14.25" customHeight="1">
      <c r="B417" s="44"/>
      <c r="C417" s="42"/>
      <c r="E417" s="4"/>
      <c r="F417" s="45"/>
      <c r="G417" s="43"/>
      <c r="H417" s="43"/>
      <c r="I417" s="46"/>
    </row>
    <row r="418" spans="2:9" ht="14.25" customHeight="1">
      <c r="B418" s="44"/>
      <c r="C418" s="42"/>
      <c r="E418" s="4"/>
      <c r="F418" s="45"/>
      <c r="G418" s="43"/>
      <c r="H418" s="43"/>
      <c r="I418" s="46"/>
    </row>
    <row r="419" spans="2:9" ht="14.25" customHeight="1">
      <c r="B419" s="44"/>
      <c r="C419" s="42"/>
      <c r="E419" s="4"/>
      <c r="F419" s="45"/>
      <c r="G419" s="43"/>
      <c r="H419" s="43"/>
      <c r="I419" s="46"/>
    </row>
    <row r="420" spans="2:9" ht="14.25" customHeight="1">
      <c r="B420" s="44"/>
      <c r="C420" s="42"/>
      <c r="E420" s="4"/>
      <c r="F420" s="45"/>
      <c r="G420" s="43"/>
      <c r="H420" s="43"/>
      <c r="I420" s="46"/>
    </row>
    <row r="421" spans="2:9" ht="14.25" customHeight="1">
      <c r="B421" s="44"/>
      <c r="C421" s="42"/>
      <c r="E421" s="4"/>
      <c r="F421" s="45"/>
      <c r="G421" s="43"/>
      <c r="H421" s="43"/>
      <c r="I421" s="46"/>
    </row>
    <row r="422" spans="2:9" ht="14.25" customHeight="1">
      <c r="B422" s="44"/>
      <c r="C422" s="42"/>
      <c r="E422" s="4"/>
      <c r="F422" s="45"/>
      <c r="G422" s="43"/>
      <c r="H422" s="43"/>
      <c r="I422" s="46"/>
    </row>
    <row r="423" spans="2:9" ht="14.25" customHeight="1">
      <c r="B423" s="44"/>
      <c r="C423" s="42"/>
      <c r="E423" s="4"/>
      <c r="F423" s="45"/>
      <c r="G423" s="43"/>
      <c r="H423" s="43"/>
      <c r="I423" s="46"/>
    </row>
    <row r="424" spans="2:9" ht="14.25" customHeight="1">
      <c r="B424" s="44"/>
      <c r="C424" s="42"/>
      <c r="E424" s="4"/>
      <c r="F424" s="45"/>
      <c r="G424" s="43"/>
      <c r="H424" s="43"/>
      <c r="I424" s="46"/>
    </row>
    <row r="425" spans="2:9" ht="14.25" customHeight="1">
      <c r="B425" s="44"/>
      <c r="C425" s="42"/>
      <c r="E425" s="4"/>
      <c r="F425" s="45"/>
      <c r="G425" s="43"/>
      <c r="H425" s="43"/>
      <c r="I425" s="46"/>
    </row>
    <row r="426" spans="2:9" ht="14.25" customHeight="1">
      <c r="B426" s="44"/>
      <c r="C426" s="42"/>
      <c r="E426" s="4"/>
      <c r="F426" s="45"/>
      <c r="G426" s="43"/>
      <c r="H426" s="43"/>
      <c r="I426" s="46"/>
    </row>
    <row r="427" spans="2:9" ht="14.25" customHeight="1">
      <c r="B427" s="44"/>
      <c r="C427" s="42"/>
      <c r="E427" s="4"/>
      <c r="F427" s="45"/>
      <c r="G427" s="43"/>
      <c r="H427" s="43"/>
      <c r="I427" s="46"/>
    </row>
    <row r="428" spans="2:9" ht="14.25" customHeight="1">
      <c r="B428" s="44"/>
      <c r="C428" s="42"/>
      <c r="E428" s="4"/>
      <c r="F428" s="45"/>
      <c r="G428" s="43"/>
      <c r="H428" s="43"/>
      <c r="I428" s="46"/>
    </row>
    <row r="429" spans="2:9" ht="14.25" customHeight="1">
      <c r="B429" s="44"/>
      <c r="C429" s="42"/>
      <c r="E429" s="4"/>
      <c r="F429" s="45"/>
      <c r="G429" s="43"/>
      <c r="H429" s="43"/>
      <c r="I429" s="46"/>
    </row>
    <row r="430" spans="2:9" ht="14.25" customHeight="1">
      <c r="B430" s="44"/>
      <c r="C430" s="42"/>
      <c r="E430" s="4"/>
      <c r="F430" s="45"/>
      <c r="G430" s="43"/>
      <c r="H430" s="43"/>
      <c r="I430" s="46"/>
    </row>
    <row r="431" spans="2:9" ht="14.25" customHeight="1">
      <c r="B431" s="44"/>
      <c r="C431" s="42"/>
      <c r="E431" s="4"/>
      <c r="F431" s="45"/>
      <c r="G431" s="43"/>
      <c r="H431" s="43"/>
      <c r="I431" s="46"/>
    </row>
    <row r="432" spans="2:9" ht="14.25" customHeight="1">
      <c r="B432" s="44"/>
      <c r="C432" s="42"/>
      <c r="E432" s="4"/>
      <c r="F432" s="45"/>
      <c r="G432" s="43"/>
      <c r="H432" s="43"/>
      <c r="I432" s="46"/>
    </row>
    <row r="433" spans="2:9" ht="14.25" customHeight="1">
      <c r="B433" s="44"/>
      <c r="C433" s="42"/>
      <c r="E433" s="4"/>
      <c r="F433" s="45"/>
      <c r="G433" s="43"/>
      <c r="H433" s="43"/>
      <c r="I433" s="46"/>
    </row>
    <row r="434" spans="2:9" ht="14.25" customHeight="1">
      <c r="B434" s="44"/>
      <c r="C434" s="42"/>
      <c r="E434" s="4"/>
      <c r="F434" s="45"/>
      <c r="G434" s="43"/>
      <c r="H434" s="43"/>
      <c r="I434" s="46"/>
    </row>
    <row r="435" spans="2:9" ht="14.25" customHeight="1">
      <c r="B435" s="44"/>
      <c r="C435" s="42"/>
      <c r="E435" s="4"/>
      <c r="F435" s="45"/>
      <c r="G435" s="43"/>
      <c r="H435" s="43"/>
      <c r="I435" s="46"/>
    </row>
    <row r="436" spans="2:9" ht="14.25" customHeight="1">
      <c r="B436" s="44"/>
      <c r="C436" s="42"/>
      <c r="E436" s="4"/>
      <c r="F436" s="45"/>
      <c r="G436" s="43"/>
      <c r="H436" s="43"/>
      <c r="I436" s="46"/>
    </row>
    <row r="437" spans="2:9" ht="14.25" customHeight="1">
      <c r="B437" s="44"/>
      <c r="C437" s="42"/>
      <c r="E437" s="4"/>
      <c r="F437" s="45"/>
      <c r="G437" s="43"/>
      <c r="H437" s="43"/>
      <c r="I437" s="46"/>
    </row>
    <row r="438" spans="2:9" ht="14.25" customHeight="1">
      <c r="B438" s="44"/>
      <c r="C438" s="42"/>
      <c r="E438" s="4"/>
      <c r="F438" s="45"/>
      <c r="G438" s="43"/>
      <c r="H438" s="43"/>
      <c r="I438" s="46"/>
    </row>
    <row r="439" spans="2:9" ht="14.25" customHeight="1">
      <c r="B439" s="44"/>
      <c r="C439" s="42"/>
      <c r="E439" s="4"/>
      <c r="F439" s="45"/>
      <c r="G439" s="43"/>
      <c r="H439" s="43"/>
      <c r="I439" s="46"/>
    </row>
    <row r="440" spans="2:9" ht="14.25" customHeight="1">
      <c r="B440" s="44"/>
      <c r="C440" s="42"/>
      <c r="E440" s="4"/>
      <c r="F440" s="45"/>
      <c r="G440" s="43"/>
      <c r="H440" s="43"/>
      <c r="I440" s="46"/>
    </row>
    <row r="441" spans="2:9" ht="14.25" customHeight="1">
      <c r="B441" s="44"/>
      <c r="C441" s="42"/>
      <c r="E441" s="4"/>
      <c r="F441" s="45"/>
      <c r="G441" s="43"/>
      <c r="H441" s="43"/>
      <c r="I441" s="46"/>
    </row>
    <row r="442" spans="2:9" ht="14.25" customHeight="1">
      <c r="B442" s="44"/>
      <c r="C442" s="42"/>
      <c r="E442" s="4"/>
      <c r="F442" s="45"/>
      <c r="G442" s="43"/>
      <c r="H442" s="43"/>
      <c r="I442" s="46"/>
    </row>
    <row r="443" spans="2:9" ht="14.25" customHeight="1">
      <c r="B443" s="44"/>
      <c r="C443" s="42"/>
      <c r="E443" s="4"/>
      <c r="F443" s="45"/>
      <c r="G443" s="43"/>
      <c r="H443" s="43"/>
      <c r="I443" s="46"/>
    </row>
    <row r="444" spans="2:9" ht="14.25" customHeight="1">
      <c r="B444" s="44"/>
      <c r="C444" s="42"/>
      <c r="E444" s="4"/>
      <c r="F444" s="45"/>
      <c r="G444" s="43"/>
      <c r="H444" s="43"/>
      <c r="I444" s="46"/>
    </row>
    <row r="445" spans="2:9" ht="14.25" customHeight="1">
      <c r="B445" s="44"/>
      <c r="C445" s="42"/>
      <c r="E445" s="4"/>
      <c r="F445" s="45"/>
      <c r="G445" s="43"/>
      <c r="H445" s="43"/>
      <c r="I445" s="46"/>
    </row>
    <row r="446" spans="2:9" ht="14.25" customHeight="1">
      <c r="B446" s="44"/>
      <c r="C446" s="42"/>
      <c r="E446" s="4"/>
      <c r="F446" s="45"/>
      <c r="G446" s="43"/>
      <c r="H446" s="43"/>
      <c r="I446" s="46"/>
    </row>
    <row r="447" spans="2:9" ht="14.25" customHeight="1">
      <c r="B447" s="44"/>
      <c r="C447" s="42"/>
      <c r="E447" s="4"/>
      <c r="F447" s="45"/>
      <c r="G447" s="43"/>
      <c r="H447" s="43"/>
      <c r="I447" s="46"/>
    </row>
    <row r="448" spans="2:9" ht="14.25" customHeight="1">
      <c r="B448" s="44"/>
      <c r="C448" s="42"/>
      <c r="E448" s="4"/>
      <c r="F448" s="45"/>
      <c r="G448" s="43"/>
      <c r="H448" s="43"/>
      <c r="I448" s="46"/>
    </row>
    <row r="449" spans="2:9" ht="14.25" customHeight="1">
      <c r="B449" s="44"/>
      <c r="C449" s="42"/>
      <c r="E449" s="4"/>
      <c r="F449" s="45"/>
      <c r="G449" s="43"/>
      <c r="H449" s="43"/>
      <c r="I449" s="46"/>
    </row>
    <row r="450" spans="2:9" ht="14.25" customHeight="1">
      <c r="B450" s="44"/>
      <c r="C450" s="42"/>
      <c r="E450" s="4"/>
      <c r="F450" s="45"/>
      <c r="G450" s="43"/>
      <c r="H450" s="43"/>
      <c r="I450" s="46"/>
    </row>
    <row r="451" spans="2:9" ht="14.25" customHeight="1">
      <c r="B451" s="44"/>
      <c r="C451" s="42"/>
      <c r="E451" s="4"/>
      <c r="F451" s="45"/>
      <c r="G451" s="43"/>
      <c r="H451" s="43"/>
      <c r="I451" s="46"/>
    </row>
    <row r="452" spans="2:9" ht="14.25" customHeight="1">
      <c r="B452" s="44"/>
      <c r="C452" s="42"/>
      <c r="E452" s="4"/>
      <c r="F452" s="45"/>
      <c r="G452" s="43"/>
      <c r="H452" s="43"/>
      <c r="I452" s="46"/>
    </row>
    <row r="453" spans="2:9" ht="14.25" customHeight="1">
      <c r="B453" s="44"/>
      <c r="C453" s="42"/>
      <c r="E453" s="4"/>
      <c r="F453" s="45"/>
      <c r="G453" s="43"/>
      <c r="H453" s="43"/>
      <c r="I453" s="46"/>
    </row>
    <row r="454" spans="2:9" ht="14.25" customHeight="1">
      <c r="B454" s="44"/>
      <c r="C454" s="42"/>
      <c r="E454" s="4"/>
      <c r="F454" s="45"/>
      <c r="G454" s="43"/>
      <c r="H454" s="43"/>
      <c r="I454" s="46"/>
    </row>
    <row r="455" spans="2:9" ht="14.25" customHeight="1">
      <c r="B455" s="44"/>
      <c r="C455" s="42"/>
      <c r="E455" s="4"/>
      <c r="F455" s="45"/>
      <c r="G455" s="43"/>
      <c r="H455" s="43"/>
      <c r="I455" s="46"/>
    </row>
    <row r="456" spans="2:9" ht="14.25" customHeight="1">
      <c r="B456" s="44"/>
      <c r="C456" s="42"/>
      <c r="E456" s="4"/>
      <c r="F456" s="45"/>
      <c r="G456" s="43"/>
      <c r="H456" s="43"/>
      <c r="I456" s="46"/>
    </row>
    <row r="457" spans="2:9" ht="14.25" customHeight="1">
      <c r="B457" s="44"/>
      <c r="C457" s="42"/>
      <c r="E457" s="4"/>
      <c r="F457" s="45"/>
      <c r="G457" s="43"/>
      <c r="H457" s="43"/>
      <c r="I457" s="46"/>
    </row>
    <row r="458" spans="2:9" ht="14.25" customHeight="1">
      <c r="B458" s="44"/>
      <c r="C458" s="42"/>
      <c r="E458" s="4"/>
      <c r="F458" s="45"/>
      <c r="G458" s="43"/>
      <c r="H458" s="43"/>
      <c r="I458" s="46"/>
    </row>
    <row r="459" spans="2:9" ht="14.25" customHeight="1">
      <c r="B459" s="44"/>
      <c r="C459" s="42"/>
      <c r="E459" s="4"/>
      <c r="F459" s="45"/>
      <c r="G459" s="43"/>
      <c r="H459" s="43"/>
      <c r="I459" s="46"/>
    </row>
    <row r="460" spans="2:9" ht="14.25" customHeight="1">
      <c r="B460" s="44"/>
      <c r="C460" s="42"/>
      <c r="E460" s="4"/>
      <c r="F460" s="45"/>
      <c r="G460" s="43"/>
      <c r="H460" s="43"/>
      <c r="I460" s="46"/>
    </row>
    <row r="461" spans="2:9" ht="14.25" customHeight="1">
      <c r="B461" s="44"/>
      <c r="C461" s="42"/>
      <c r="E461" s="4"/>
      <c r="F461" s="45"/>
      <c r="G461" s="43"/>
      <c r="H461" s="43"/>
      <c r="I461" s="46"/>
    </row>
    <row r="462" spans="2:9" ht="14.25" customHeight="1">
      <c r="B462" s="44"/>
      <c r="C462" s="42"/>
      <c r="E462" s="4"/>
      <c r="F462" s="45"/>
      <c r="G462" s="43"/>
      <c r="H462" s="43"/>
      <c r="I462" s="46"/>
    </row>
    <row r="463" spans="2:9" ht="14.25" customHeight="1">
      <c r="B463" s="44"/>
      <c r="C463" s="42"/>
      <c r="E463" s="4"/>
      <c r="F463" s="45"/>
      <c r="G463" s="43"/>
      <c r="H463" s="43"/>
      <c r="I463" s="46"/>
    </row>
    <row r="464" spans="2:9" ht="14.25" customHeight="1">
      <c r="B464" s="44"/>
      <c r="C464" s="42"/>
      <c r="E464" s="4"/>
      <c r="F464" s="45"/>
      <c r="G464" s="43"/>
      <c r="H464" s="43"/>
      <c r="I464" s="46"/>
    </row>
    <row r="465" spans="2:9" ht="14.25" customHeight="1">
      <c r="B465" s="44"/>
      <c r="C465" s="42"/>
      <c r="E465" s="4"/>
      <c r="F465" s="45"/>
      <c r="G465" s="43"/>
      <c r="H465" s="43"/>
      <c r="I465" s="46"/>
    </row>
    <row r="466" spans="2:9" ht="14.25" customHeight="1">
      <c r="B466" s="44"/>
      <c r="C466" s="42"/>
      <c r="E466" s="4"/>
      <c r="F466" s="45"/>
      <c r="G466" s="43"/>
      <c r="H466" s="43"/>
      <c r="I466" s="46"/>
    </row>
    <row r="467" spans="2:9" ht="14.25" customHeight="1">
      <c r="B467" s="44"/>
      <c r="C467" s="42"/>
      <c r="E467" s="4"/>
      <c r="F467" s="45"/>
      <c r="G467" s="43"/>
      <c r="H467" s="43"/>
      <c r="I467" s="46"/>
    </row>
    <row r="468" spans="2:9" ht="14.25" customHeight="1">
      <c r="B468" s="44"/>
      <c r="C468" s="42"/>
      <c r="E468" s="4"/>
      <c r="F468" s="45"/>
      <c r="G468" s="43"/>
      <c r="H468" s="43"/>
      <c r="I468" s="46"/>
    </row>
    <row r="469" spans="2:9" ht="14.25" customHeight="1">
      <c r="B469" s="44"/>
      <c r="C469" s="42"/>
      <c r="E469" s="4"/>
      <c r="F469" s="45"/>
      <c r="G469" s="43"/>
      <c r="H469" s="43"/>
      <c r="I469" s="46"/>
    </row>
    <row r="470" spans="2:9" ht="14.25" customHeight="1">
      <c r="B470" s="44"/>
      <c r="C470" s="42"/>
      <c r="E470" s="4"/>
      <c r="F470" s="45"/>
      <c r="G470" s="43"/>
      <c r="H470" s="43"/>
      <c r="I470" s="46"/>
    </row>
    <row r="471" spans="2:9" ht="14.25" customHeight="1">
      <c r="B471" s="44"/>
      <c r="C471" s="42"/>
      <c r="E471" s="4"/>
      <c r="F471" s="45"/>
      <c r="G471" s="43"/>
      <c r="H471" s="43"/>
      <c r="I471" s="46"/>
    </row>
    <row r="472" spans="2:9" ht="14.25" customHeight="1">
      <c r="B472" s="44"/>
      <c r="C472" s="42"/>
      <c r="E472" s="4"/>
      <c r="F472" s="45"/>
      <c r="G472" s="43"/>
      <c r="H472" s="43"/>
      <c r="I472" s="46"/>
    </row>
    <row r="473" spans="2:9" ht="14.25" customHeight="1">
      <c r="B473" s="44"/>
      <c r="C473" s="42"/>
      <c r="E473" s="4"/>
      <c r="F473" s="45"/>
      <c r="G473" s="43"/>
      <c r="H473" s="43"/>
      <c r="I473" s="46"/>
    </row>
    <row r="474" spans="2:9" ht="14.25" customHeight="1">
      <c r="B474" s="44"/>
      <c r="C474" s="42"/>
      <c r="E474" s="4"/>
      <c r="F474" s="45"/>
      <c r="G474" s="43"/>
      <c r="H474" s="43"/>
      <c r="I474" s="46"/>
    </row>
    <row r="475" spans="2:9" ht="14.25" customHeight="1">
      <c r="B475" s="44"/>
      <c r="C475" s="42"/>
      <c r="E475" s="4"/>
      <c r="F475" s="45"/>
      <c r="G475" s="43"/>
      <c r="H475" s="43"/>
      <c r="I475" s="46"/>
    </row>
    <row r="476" spans="2:9" ht="14.25" customHeight="1">
      <c r="B476" s="44"/>
      <c r="C476" s="42"/>
      <c r="E476" s="4"/>
      <c r="F476" s="45"/>
      <c r="G476" s="43"/>
      <c r="H476" s="43"/>
      <c r="I476" s="46"/>
    </row>
    <row r="477" spans="2:9" ht="14.25" customHeight="1">
      <c r="B477" s="44"/>
      <c r="C477" s="42"/>
      <c r="E477" s="4"/>
      <c r="F477" s="45"/>
      <c r="G477" s="43"/>
      <c r="H477" s="43"/>
      <c r="I477" s="46"/>
    </row>
    <row r="478" spans="2:9" ht="14.25" customHeight="1">
      <c r="B478" s="44"/>
      <c r="C478" s="42"/>
      <c r="E478" s="4"/>
      <c r="F478" s="45"/>
      <c r="G478" s="43"/>
      <c r="H478" s="43"/>
      <c r="I478" s="46"/>
    </row>
    <row r="479" spans="2:9" ht="14.25" customHeight="1">
      <c r="B479" s="44"/>
      <c r="C479" s="42"/>
      <c r="E479" s="4"/>
      <c r="F479" s="45"/>
      <c r="G479" s="43"/>
      <c r="H479" s="43"/>
      <c r="I479" s="46"/>
    </row>
    <row r="480" spans="2:9" ht="14.25" customHeight="1">
      <c r="B480" s="44"/>
      <c r="C480" s="42"/>
      <c r="E480" s="4"/>
      <c r="F480" s="45"/>
      <c r="G480" s="43"/>
      <c r="H480" s="43"/>
      <c r="I480" s="46"/>
    </row>
    <row r="481" spans="2:9" ht="14.25" customHeight="1">
      <c r="B481" s="44"/>
      <c r="C481" s="42"/>
      <c r="E481" s="4"/>
      <c r="F481" s="45"/>
      <c r="G481" s="43"/>
      <c r="H481" s="43"/>
      <c r="I481" s="46"/>
    </row>
    <row r="482" spans="2:9" ht="14.25" customHeight="1">
      <c r="B482" s="44"/>
      <c r="C482" s="42"/>
      <c r="E482" s="4"/>
      <c r="F482" s="45"/>
      <c r="G482" s="43"/>
      <c r="H482" s="43"/>
      <c r="I482" s="46"/>
    </row>
    <row r="483" spans="2:9" ht="14.25" customHeight="1">
      <c r="B483" s="44"/>
      <c r="C483" s="42"/>
      <c r="E483" s="4"/>
      <c r="F483" s="45"/>
      <c r="G483" s="43"/>
      <c r="H483" s="43"/>
      <c r="I483" s="46"/>
    </row>
    <row r="484" spans="2:9" ht="14.25" customHeight="1">
      <c r="B484" s="44"/>
      <c r="C484" s="42"/>
      <c r="E484" s="4"/>
      <c r="F484" s="45"/>
      <c r="G484" s="43"/>
      <c r="H484" s="43"/>
      <c r="I484" s="46"/>
    </row>
    <row r="485" spans="2:9" ht="14.25" customHeight="1">
      <c r="B485" s="44"/>
      <c r="C485" s="42"/>
      <c r="E485" s="4"/>
      <c r="F485" s="45"/>
      <c r="G485" s="43"/>
      <c r="H485" s="43"/>
      <c r="I485" s="46"/>
    </row>
    <row r="486" spans="2:9" ht="14.25" customHeight="1">
      <c r="B486" s="44"/>
      <c r="C486" s="42"/>
      <c r="E486" s="4"/>
      <c r="F486" s="45"/>
      <c r="G486" s="43"/>
      <c r="H486" s="43"/>
      <c r="I486" s="46"/>
    </row>
    <row r="487" spans="2:9" ht="14.25" customHeight="1">
      <c r="B487" s="44"/>
      <c r="C487" s="42"/>
      <c r="E487" s="4"/>
      <c r="F487" s="45"/>
      <c r="G487" s="43"/>
      <c r="H487" s="43"/>
      <c r="I487" s="46"/>
    </row>
    <row r="488" spans="2:9" ht="14.25" customHeight="1">
      <c r="B488" s="44"/>
      <c r="C488" s="42"/>
      <c r="E488" s="4"/>
      <c r="F488" s="45"/>
      <c r="G488" s="43"/>
      <c r="H488" s="43"/>
      <c r="I488" s="46"/>
    </row>
    <row r="489" spans="2:9" ht="14.25" customHeight="1">
      <c r="B489" s="44"/>
      <c r="C489" s="42"/>
      <c r="E489" s="4"/>
      <c r="F489" s="45"/>
      <c r="G489" s="43"/>
      <c r="H489" s="43"/>
      <c r="I489" s="46"/>
    </row>
    <row r="490" spans="2:9" ht="14.25" customHeight="1">
      <c r="B490" s="44"/>
      <c r="C490" s="42"/>
      <c r="E490" s="4"/>
      <c r="F490" s="45"/>
      <c r="G490" s="43"/>
      <c r="H490" s="43"/>
      <c r="I490" s="46"/>
    </row>
    <row r="491" spans="2:9" ht="14.25" customHeight="1">
      <c r="B491" s="44"/>
      <c r="C491" s="42"/>
      <c r="E491" s="4"/>
      <c r="F491" s="45"/>
      <c r="G491" s="43"/>
      <c r="H491" s="43"/>
      <c r="I491" s="46"/>
    </row>
    <row r="492" spans="2:9" ht="14.25" customHeight="1">
      <c r="B492" s="44"/>
      <c r="C492" s="42"/>
      <c r="E492" s="4"/>
      <c r="F492" s="45"/>
      <c r="G492" s="43"/>
      <c r="H492" s="43"/>
      <c r="I492" s="46"/>
    </row>
    <row r="493" spans="2:9" ht="14.25" customHeight="1">
      <c r="B493" s="44"/>
      <c r="C493" s="42"/>
      <c r="E493" s="4"/>
      <c r="F493" s="45"/>
      <c r="G493" s="43"/>
      <c r="H493" s="43"/>
      <c r="I493" s="46"/>
    </row>
    <row r="494" spans="2:9" ht="14.25" customHeight="1">
      <c r="B494" s="44"/>
      <c r="C494" s="42"/>
      <c r="E494" s="4"/>
      <c r="F494" s="45"/>
      <c r="G494" s="43"/>
      <c r="H494" s="43"/>
      <c r="I494" s="46"/>
    </row>
    <row r="495" spans="2:9" ht="14.25" customHeight="1">
      <c r="B495" s="44"/>
      <c r="C495" s="42"/>
      <c r="E495" s="4"/>
      <c r="F495" s="45"/>
      <c r="G495" s="43"/>
      <c r="H495" s="43"/>
      <c r="I495" s="46"/>
    </row>
    <row r="496" spans="2:9" ht="14.25" customHeight="1">
      <c r="B496" s="44"/>
      <c r="C496" s="42"/>
      <c r="E496" s="4"/>
      <c r="F496" s="45"/>
      <c r="G496" s="43"/>
      <c r="H496" s="43"/>
      <c r="I496" s="46"/>
    </row>
    <row r="497" spans="2:9" ht="14.25" customHeight="1">
      <c r="B497" s="44"/>
      <c r="C497" s="42"/>
      <c r="E497" s="4"/>
      <c r="F497" s="45"/>
      <c r="G497" s="43"/>
      <c r="H497" s="43"/>
      <c r="I497" s="46"/>
    </row>
    <row r="498" spans="2:9" ht="14.25" customHeight="1">
      <c r="B498" s="44"/>
      <c r="C498" s="42"/>
      <c r="E498" s="4"/>
      <c r="F498" s="45"/>
      <c r="G498" s="43"/>
      <c r="H498" s="43"/>
      <c r="I498" s="46"/>
    </row>
    <row r="499" spans="2:9" ht="14.25" customHeight="1">
      <c r="B499" s="44"/>
      <c r="C499" s="42"/>
      <c r="E499" s="4"/>
      <c r="F499" s="45"/>
      <c r="G499" s="43"/>
      <c r="H499" s="43"/>
      <c r="I499" s="46"/>
    </row>
    <row r="500" spans="2:9" ht="14.25" customHeight="1">
      <c r="B500" s="44"/>
      <c r="C500" s="42"/>
      <c r="E500" s="4"/>
      <c r="F500" s="45"/>
      <c r="G500" s="43"/>
      <c r="H500" s="43"/>
      <c r="I500" s="46"/>
    </row>
    <row r="501" spans="2:9" ht="14.25" customHeight="1">
      <c r="B501" s="44"/>
      <c r="C501" s="42"/>
      <c r="E501" s="4"/>
      <c r="F501" s="45"/>
      <c r="G501" s="43"/>
      <c r="H501" s="43"/>
      <c r="I501" s="46"/>
    </row>
    <row r="502" spans="2:9" ht="14.25" customHeight="1">
      <c r="B502" s="44"/>
      <c r="C502" s="42"/>
      <c r="E502" s="4"/>
      <c r="F502" s="45"/>
      <c r="G502" s="43"/>
      <c r="H502" s="43"/>
      <c r="I502" s="46"/>
    </row>
    <row r="503" spans="2:9" ht="14.25" customHeight="1">
      <c r="B503" s="44"/>
      <c r="C503" s="42"/>
      <c r="E503" s="4"/>
      <c r="F503" s="45"/>
      <c r="G503" s="43"/>
      <c r="H503" s="43"/>
      <c r="I503" s="46"/>
    </row>
    <row r="504" spans="2:9" ht="14.25" customHeight="1">
      <c r="B504" s="44"/>
      <c r="C504" s="42"/>
      <c r="E504" s="4"/>
      <c r="F504" s="45"/>
      <c r="G504" s="43"/>
      <c r="H504" s="43"/>
      <c r="I504" s="46"/>
    </row>
    <row r="505" spans="2:9" ht="14.25" customHeight="1">
      <c r="B505" s="44"/>
      <c r="C505" s="42"/>
      <c r="E505" s="4"/>
      <c r="F505" s="45"/>
      <c r="G505" s="43"/>
      <c r="H505" s="43"/>
      <c r="I505" s="46"/>
    </row>
    <row r="506" spans="2:9" ht="14.25" customHeight="1">
      <c r="B506" s="44"/>
      <c r="C506" s="42"/>
      <c r="E506" s="4"/>
      <c r="F506" s="45"/>
      <c r="G506" s="43"/>
      <c r="H506" s="43"/>
      <c r="I506" s="46"/>
    </row>
    <row r="507" spans="2:9" ht="14.25" customHeight="1">
      <c r="B507" s="44"/>
      <c r="C507" s="42"/>
      <c r="E507" s="4"/>
      <c r="F507" s="45"/>
      <c r="G507" s="43"/>
      <c r="H507" s="43"/>
      <c r="I507" s="46"/>
    </row>
    <row r="508" spans="2:9" ht="14.25" customHeight="1">
      <c r="B508" s="44"/>
      <c r="C508" s="42"/>
      <c r="E508" s="4"/>
      <c r="F508" s="45"/>
      <c r="G508" s="43"/>
      <c r="H508" s="43"/>
      <c r="I508" s="46"/>
    </row>
    <row r="509" spans="2:9" ht="14.25" customHeight="1">
      <c r="B509" s="44"/>
      <c r="C509" s="42"/>
      <c r="E509" s="4"/>
      <c r="F509" s="45"/>
      <c r="G509" s="43"/>
      <c r="H509" s="43"/>
      <c r="I509" s="46"/>
    </row>
    <row r="510" spans="2:9" ht="14.25" customHeight="1">
      <c r="B510" s="44"/>
      <c r="C510" s="42"/>
      <c r="E510" s="4"/>
      <c r="F510" s="45"/>
      <c r="G510" s="43"/>
      <c r="H510" s="43"/>
      <c r="I510" s="46"/>
    </row>
    <row r="511" spans="2:9" ht="14.25" customHeight="1">
      <c r="B511" s="44"/>
      <c r="C511" s="42"/>
      <c r="E511" s="4"/>
      <c r="F511" s="45"/>
      <c r="G511" s="43"/>
      <c r="H511" s="43"/>
      <c r="I511" s="46"/>
    </row>
    <row r="512" spans="2:9" ht="14.25" customHeight="1">
      <c r="B512" s="44"/>
      <c r="C512" s="42"/>
      <c r="E512" s="4"/>
      <c r="F512" s="45"/>
      <c r="G512" s="43"/>
      <c r="H512" s="43"/>
      <c r="I512" s="46"/>
    </row>
    <row r="513" spans="2:9" ht="14.25" customHeight="1">
      <c r="B513" s="44"/>
      <c r="C513" s="42"/>
      <c r="E513" s="4"/>
      <c r="F513" s="45"/>
      <c r="G513" s="43"/>
      <c r="H513" s="43"/>
      <c r="I513" s="46"/>
    </row>
    <row r="514" spans="2:9" ht="14.25" customHeight="1">
      <c r="B514" s="44"/>
      <c r="C514" s="42"/>
      <c r="E514" s="4"/>
      <c r="F514" s="45"/>
      <c r="G514" s="43"/>
      <c r="H514" s="43"/>
      <c r="I514" s="46"/>
    </row>
    <row r="515" spans="2:9" ht="14.25" customHeight="1">
      <c r="B515" s="44"/>
      <c r="C515" s="42"/>
      <c r="E515" s="4"/>
      <c r="F515" s="45"/>
      <c r="G515" s="43"/>
      <c r="H515" s="43"/>
      <c r="I515" s="46"/>
    </row>
    <row r="516" spans="2:9" ht="14.25" customHeight="1">
      <c r="B516" s="44"/>
      <c r="C516" s="42"/>
      <c r="E516" s="4"/>
      <c r="F516" s="45"/>
      <c r="G516" s="43"/>
      <c r="H516" s="43"/>
      <c r="I516" s="46"/>
    </row>
    <row r="517" spans="2:9" ht="14.25" customHeight="1">
      <c r="B517" s="44"/>
      <c r="C517" s="42"/>
      <c r="E517" s="4"/>
      <c r="F517" s="45"/>
      <c r="G517" s="43"/>
      <c r="H517" s="43"/>
      <c r="I517" s="46"/>
    </row>
    <row r="518" spans="2:9" ht="14.25" customHeight="1">
      <c r="B518" s="44"/>
      <c r="C518" s="42"/>
      <c r="E518" s="4"/>
      <c r="F518" s="45"/>
      <c r="G518" s="43"/>
      <c r="H518" s="43"/>
      <c r="I518" s="46"/>
    </row>
    <row r="519" spans="2:9" ht="14.25" customHeight="1">
      <c r="B519" s="44"/>
      <c r="C519" s="42"/>
      <c r="E519" s="4"/>
      <c r="F519" s="45"/>
      <c r="G519" s="43"/>
      <c r="H519" s="43"/>
      <c r="I519" s="46"/>
    </row>
    <row r="520" spans="2:9" ht="14.25" customHeight="1">
      <c r="B520" s="44"/>
      <c r="C520" s="42"/>
      <c r="E520" s="4"/>
      <c r="F520" s="45"/>
      <c r="G520" s="43"/>
      <c r="H520" s="43"/>
      <c r="I520" s="46"/>
    </row>
    <row r="521" spans="2:9" ht="14.25" customHeight="1">
      <c r="B521" s="44"/>
      <c r="C521" s="42"/>
      <c r="E521" s="4"/>
      <c r="F521" s="45"/>
      <c r="G521" s="43"/>
      <c r="H521" s="43"/>
      <c r="I521" s="46"/>
    </row>
    <row r="522" spans="2:9" ht="14.25" customHeight="1">
      <c r="B522" s="44"/>
      <c r="C522" s="42"/>
      <c r="E522" s="4"/>
      <c r="F522" s="45"/>
      <c r="G522" s="43"/>
      <c r="H522" s="43"/>
      <c r="I522" s="46"/>
    </row>
    <row r="523" spans="2:9" ht="14.25" customHeight="1">
      <c r="B523" s="44"/>
      <c r="C523" s="42"/>
      <c r="E523" s="4"/>
      <c r="F523" s="45"/>
      <c r="G523" s="43"/>
      <c r="H523" s="43"/>
      <c r="I523" s="46"/>
    </row>
    <row r="524" spans="2:9" ht="14.25" customHeight="1">
      <c r="B524" s="44"/>
      <c r="C524" s="42"/>
      <c r="E524" s="4"/>
      <c r="F524" s="45"/>
      <c r="G524" s="43"/>
      <c r="H524" s="43"/>
      <c r="I524" s="46"/>
    </row>
    <row r="525" spans="2:9" ht="14.25" customHeight="1">
      <c r="B525" s="44"/>
      <c r="C525" s="42"/>
      <c r="E525" s="4"/>
      <c r="F525" s="45"/>
      <c r="G525" s="43"/>
      <c r="H525" s="43"/>
      <c r="I525" s="46"/>
    </row>
    <row r="526" spans="2:9" ht="14.25" customHeight="1">
      <c r="B526" s="44"/>
      <c r="C526" s="42"/>
      <c r="E526" s="4"/>
      <c r="F526" s="45"/>
      <c r="G526" s="43"/>
      <c r="H526" s="43"/>
      <c r="I526" s="46"/>
    </row>
    <row r="527" spans="2:9" ht="14.25" customHeight="1">
      <c r="B527" s="44"/>
      <c r="C527" s="42"/>
      <c r="E527" s="4"/>
      <c r="F527" s="45"/>
      <c r="G527" s="43"/>
      <c r="H527" s="43"/>
      <c r="I527" s="46"/>
    </row>
    <row r="528" spans="2:9" ht="14.25" customHeight="1">
      <c r="B528" s="44"/>
      <c r="C528" s="42"/>
      <c r="E528" s="4"/>
      <c r="F528" s="45"/>
      <c r="G528" s="43"/>
      <c r="H528" s="43"/>
      <c r="I528" s="46"/>
    </row>
    <row r="529" spans="2:9" ht="14.25" customHeight="1">
      <c r="B529" s="44"/>
      <c r="C529" s="42"/>
      <c r="E529" s="4"/>
      <c r="F529" s="45"/>
      <c r="G529" s="43"/>
      <c r="H529" s="43"/>
      <c r="I529" s="46"/>
    </row>
    <row r="530" spans="2:9" ht="14.25" customHeight="1">
      <c r="B530" s="44"/>
      <c r="C530" s="42"/>
      <c r="E530" s="4"/>
      <c r="F530" s="45"/>
      <c r="G530" s="43"/>
      <c r="H530" s="43"/>
      <c r="I530" s="46"/>
    </row>
    <row r="531" spans="2:9" ht="14.25" customHeight="1">
      <c r="B531" s="44"/>
      <c r="C531" s="42"/>
      <c r="E531" s="4"/>
      <c r="F531" s="45"/>
      <c r="G531" s="43"/>
      <c r="H531" s="43"/>
      <c r="I531" s="46"/>
    </row>
    <row r="532" spans="2:9" ht="14.25" customHeight="1">
      <c r="B532" s="44"/>
      <c r="C532" s="42"/>
      <c r="E532" s="4"/>
      <c r="F532" s="45"/>
      <c r="G532" s="43"/>
      <c r="H532" s="43"/>
      <c r="I532" s="46"/>
    </row>
    <row r="533" spans="2:9" ht="14.25" customHeight="1">
      <c r="B533" s="44"/>
      <c r="C533" s="42"/>
      <c r="E533" s="4"/>
      <c r="F533" s="45"/>
      <c r="G533" s="43"/>
      <c r="H533" s="43"/>
      <c r="I533" s="46"/>
    </row>
    <row r="534" spans="2:9" ht="14.25" customHeight="1">
      <c r="B534" s="44"/>
      <c r="C534" s="42"/>
      <c r="E534" s="4"/>
      <c r="F534" s="45"/>
      <c r="G534" s="43"/>
      <c r="H534" s="43"/>
      <c r="I534" s="46"/>
    </row>
    <row r="535" spans="2:9" ht="14.25" customHeight="1">
      <c r="B535" s="44"/>
      <c r="C535" s="42"/>
      <c r="E535" s="4"/>
      <c r="F535" s="45"/>
      <c r="G535" s="43"/>
      <c r="H535" s="43"/>
      <c r="I535" s="46"/>
    </row>
    <row r="536" spans="2:9" ht="14.25" customHeight="1">
      <c r="B536" s="44"/>
      <c r="C536" s="42"/>
      <c r="E536" s="4"/>
      <c r="F536" s="45"/>
      <c r="G536" s="43"/>
      <c r="H536" s="43"/>
      <c r="I536" s="46"/>
    </row>
    <row r="537" spans="2:9" ht="14.25" customHeight="1">
      <c r="B537" s="44"/>
      <c r="C537" s="42"/>
      <c r="E537" s="4"/>
      <c r="F537" s="45"/>
      <c r="G537" s="43"/>
      <c r="H537" s="43"/>
      <c r="I537" s="46"/>
    </row>
    <row r="538" spans="2:9" ht="14.25" customHeight="1">
      <c r="B538" s="44"/>
      <c r="C538" s="42"/>
      <c r="E538" s="4"/>
      <c r="F538" s="45"/>
      <c r="G538" s="43"/>
      <c r="H538" s="43"/>
      <c r="I538" s="46"/>
    </row>
    <row r="539" spans="2:9" ht="14.25" customHeight="1">
      <c r="B539" s="44"/>
      <c r="C539" s="42"/>
      <c r="E539" s="4"/>
      <c r="F539" s="45"/>
      <c r="G539" s="43"/>
      <c r="H539" s="43"/>
      <c r="I539" s="46"/>
    </row>
    <row r="540" spans="2:9" ht="14.25" customHeight="1">
      <c r="B540" s="44"/>
      <c r="C540" s="42"/>
      <c r="E540" s="4"/>
      <c r="F540" s="45"/>
      <c r="G540" s="43"/>
      <c r="H540" s="43"/>
      <c r="I540" s="46"/>
    </row>
    <row r="541" spans="2:9" ht="14.25" customHeight="1">
      <c r="B541" s="44"/>
      <c r="C541" s="42"/>
      <c r="E541" s="4"/>
      <c r="F541" s="45"/>
      <c r="G541" s="43"/>
      <c r="H541" s="43"/>
      <c r="I541" s="46"/>
    </row>
    <row r="542" spans="2:9" ht="14.25" customHeight="1">
      <c r="B542" s="44"/>
      <c r="C542" s="42"/>
      <c r="E542" s="4"/>
      <c r="F542" s="45"/>
      <c r="G542" s="43"/>
      <c r="H542" s="43"/>
      <c r="I542" s="46"/>
    </row>
    <row r="543" spans="2:9" ht="14.25" customHeight="1">
      <c r="B543" s="44"/>
      <c r="C543" s="42"/>
      <c r="E543" s="4"/>
      <c r="F543" s="45"/>
      <c r="G543" s="43"/>
      <c r="H543" s="43"/>
      <c r="I543" s="46"/>
    </row>
    <row r="544" spans="2:9" ht="14.25" customHeight="1">
      <c r="B544" s="44"/>
      <c r="C544" s="42"/>
      <c r="E544" s="4"/>
      <c r="F544" s="45"/>
      <c r="G544" s="43"/>
      <c r="H544" s="43"/>
      <c r="I544" s="46"/>
    </row>
    <row r="545" spans="2:9" ht="14.25" customHeight="1">
      <c r="B545" s="44"/>
      <c r="C545" s="42"/>
      <c r="E545" s="4"/>
      <c r="F545" s="45"/>
      <c r="G545" s="43"/>
      <c r="H545" s="43"/>
      <c r="I545" s="46"/>
    </row>
    <row r="546" spans="2:9" ht="14.25" customHeight="1">
      <c r="B546" s="44"/>
      <c r="C546" s="42"/>
      <c r="E546" s="4"/>
      <c r="F546" s="45"/>
      <c r="G546" s="43"/>
      <c r="H546" s="43"/>
      <c r="I546" s="46"/>
    </row>
    <row r="547" spans="2:9" ht="14.25" customHeight="1">
      <c r="B547" s="44"/>
      <c r="C547" s="42"/>
      <c r="E547" s="4"/>
      <c r="F547" s="45"/>
      <c r="G547" s="43"/>
      <c r="H547" s="43"/>
      <c r="I547" s="46"/>
    </row>
    <row r="548" spans="2:9" ht="14.25" customHeight="1">
      <c r="B548" s="44"/>
      <c r="C548" s="42"/>
      <c r="E548" s="4"/>
      <c r="F548" s="45"/>
      <c r="G548" s="43"/>
      <c r="H548" s="43"/>
      <c r="I548" s="46"/>
    </row>
    <row r="549" spans="2:9" ht="14.25" customHeight="1">
      <c r="B549" s="44"/>
      <c r="C549" s="42"/>
      <c r="E549" s="4"/>
      <c r="F549" s="45"/>
      <c r="G549" s="43"/>
      <c r="H549" s="43"/>
      <c r="I549" s="46"/>
    </row>
    <row r="550" spans="2:9" ht="14.25" customHeight="1">
      <c r="B550" s="44"/>
      <c r="C550" s="42"/>
      <c r="E550" s="4"/>
      <c r="F550" s="45"/>
      <c r="G550" s="43"/>
      <c r="H550" s="43"/>
      <c r="I550" s="46"/>
    </row>
    <row r="551" spans="2:9" ht="14.25" customHeight="1">
      <c r="B551" s="44"/>
      <c r="C551" s="42"/>
      <c r="E551" s="4"/>
      <c r="F551" s="45"/>
      <c r="G551" s="43"/>
      <c r="H551" s="43"/>
      <c r="I551" s="46"/>
    </row>
    <row r="552" spans="2:9" ht="14.25" customHeight="1">
      <c r="B552" s="44"/>
      <c r="C552" s="42"/>
      <c r="E552" s="4"/>
      <c r="F552" s="45"/>
      <c r="G552" s="43"/>
      <c r="H552" s="43"/>
      <c r="I552" s="46"/>
    </row>
    <row r="553" spans="2:9" ht="14.25" customHeight="1">
      <c r="B553" s="44"/>
      <c r="C553" s="42"/>
      <c r="E553" s="4"/>
      <c r="F553" s="45"/>
      <c r="G553" s="43"/>
      <c r="H553" s="43"/>
      <c r="I553" s="46"/>
    </row>
    <row r="554" spans="2:9" ht="14.25" customHeight="1">
      <c r="B554" s="44"/>
      <c r="C554" s="42"/>
      <c r="E554" s="4"/>
      <c r="F554" s="45"/>
      <c r="G554" s="43"/>
      <c r="H554" s="43"/>
      <c r="I554" s="46"/>
    </row>
    <row r="555" spans="2:9" ht="14.25" customHeight="1">
      <c r="B555" s="44"/>
      <c r="C555" s="42"/>
      <c r="E555" s="4"/>
      <c r="F555" s="45"/>
      <c r="G555" s="43"/>
      <c r="H555" s="43"/>
      <c r="I555" s="46"/>
    </row>
    <row r="556" spans="2:9" ht="14.25" customHeight="1">
      <c r="B556" s="44"/>
      <c r="C556" s="42"/>
      <c r="E556" s="4"/>
      <c r="F556" s="45"/>
      <c r="G556" s="43"/>
      <c r="H556" s="43"/>
      <c r="I556" s="46"/>
    </row>
    <row r="557" spans="2:9" ht="14.25" customHeight="1">
      <c r="B557" s="44"/>
      <c r="C557" s="42"/>
      <c r="E557" s="4"/>
      <c r="F557" s="45"/>
      <c r="G557" s="43"/>
      <c r="H557" s="43"/>
      <c r="I557" s="46"/>
    </row>
    <row r="558" spans="2:9" ht="14.25" customHeight="1">
      <c r="B558" s="44"/>
      <c r="C558" s="42"/>
      <c r="E558" s="4"/>
      <c r="F558" s="45"/>
      <c r="G558" s="43"/>
      <c r="H558" s="43"/>
      <c r="I558" s="46"/>
    </row>
    <row r="559" spans="2:9" ht="14.25" customHeight="1">
      <c r="B559" s="44"/>
      <c r="C559" s="42"/>
      <c r="E559" s="4"/>
      <c r="F559" s="45"/>
      <c r="G559" s="43"/>
      <c r="H559" s="43"/>
      <c r="I559" s="46"/>
    </row>
    <row r="560" spans="2:9" ht="14.25" customHeight="1">
      <c r="B560" s="44"/>
      <c r="C560" s="42"/>
      <c r="E560" s="4"/>
      <c r="F560" s="45"/>
      <c r="G560" s="43"/>
      <c r="H560" s="43"/>
      <c r="I560" s="46"/>
    </row>
    <row r="561" spans="2:9" ht="14.25" customHeight="1">
      <c r="B561" s="44"/>
      <c r="C561" s="42"/>
      <c r="E561" s="4"/>
      <c r="F561" s="45"/>
      <c r="G561" s="43"/>
      <c r="H561" s="43"/>
      <c r="I561" s="46"/>
    </row>
    <row r="562" spans="2:9" ht="14.25" customHeight="1">
      <c r="B562" s="44"/>
      <c r="C562" s="42"/>
      <c r="E562" s="4"/>
      <c r="F562" s="45"/>
      <c r="G562" s="43"/>
      <c r="H562" s="43"/>
      <c r="I562" s="46"/>
    </row>
    <row r="563" spans="2:9" ht="14.25" customHeight="1">
      <c r="B563" s="44"/>
      <c r="C563" s="42"/>
      <c r="E563" s="4"/>
      <c r="F563" s="45"/>
      <c r="G563" s="43"/>
      <c r="H563" s="43"/>
      <c r="I563" s="46"/>
    </row>
    <row r="564" spans="2:9" ht="14.25" customHeight="1">
      <c r="B564" s="44"/>
      <c r="C564" s="42"/>
      <c r="E564" s="4"/>
      <c r="F564" s="45"/>
      <c r="G564" s="43"/>
      <c r="H564" s="43"/>
      <c r="I564" s="46"/>
    </row>
    <row r="565" spans="2:9" ht="14.25" customHeight="1">
      <c r="B565" s="44"/>
      <c r="C565" s="42"/>
      <c r="E565" s="4"/>
      <c r="F565" s="45"/>
      <c r="G565" s="43"/>
      <c r="H565" s="43"/>
      <c r="I565" s="46"/>
    </row>
    <row r="566" spans="2:9" ht="14.25" customHeight="1">
      <c r="B566" s="44"/>
      <c r="C566" s="42"/>
      <c r="E566" s="4"/>
      <c r="F566" s="45"/>
      <c r="G566" s="43"/>
      <c r="H566" s="43"/>
      <c r="I566" s="46"/>
    </row>
    <row r="567" spans="2:9" ht="14.25" customHeight="1">
      <c r="B567" s="44"/>
      <c r="C567" s="42"/>
      <c r="E567" s="4"/>
      <c r="F567" s="45"/>
      <c r="G567" s="43"/>
      <c r="H567" s="43"/>
      <c r="I567" s="46"/>
    </row>
    <row r="568" spans="2:9" ht="14.25" customHeight="1">
      <c r="B568" s="44"/>
      <c r="C568" s="42"/>
      <c r="E568" s="4"/>
      <c r="F568" s="45"/>
      <c r="G568" s="43"/>
      <c r="H568" s="43"/>
      <c r="I568" s="46"/>
    </row>
    <row r="569" spans="2:9" ht="14.25" customHeight="1">
      <c r="B569" s="44"/>
      <c r="C569" s="42"/>
      <c r="E569" s="4"/>
      <c r="F569" s="45"/>
      <c r="G569" s="43"/>
      <c r="H569" s="43"/>
      <c r="I569" s="46"/>
    </row>
    <row r="570" spans="2:9" ht="14.25" customHeight="1">
      <c r="B570" s="44"/>
      <c r="C570" s="42"/>
      <c r="E570" s="4"/>
      <c r="F570" s="45"/>
      <c r="G570" s="43"/>
      <c r="H570" s="43"/>
      <c r="I570" s="46"/>
    </row>
    <row r="571" spans="2:9" ht="14.25" customHeight="1">
      <c r="B571" s="44"/>
      <c r="C571" s="42"/>
      <c r="E571" s="4"/>
      <c r="F571" s="45"/>
      <c r="G571" s="43"/>
      <c r="H571" s="43"/>
      <c r="I571" s="46"/>
    </row>
    <row r="572" spans="2:9" ht="14.25" customHeight="1">
      <c r="B572" s="44"/>
      <c r="C572" s="42"/>
      <c r="E572" s="4"/>
      <c r="F572" s="45"/>
      <c r="G572" s="43"/>
      <c r="H572" s="43"/>
      <c r="I572" s="46"/>
    </row>
    <row r="573" spans="2:9" ht="14.25" customHeight="1">
      <c r="B573" s="44"/>
      <c r="C573" s="42"/>
      <c r="E573" s="4"/>
      <c r="F573" s="45"/>
      <c r="G573" s="43"/>
      <c r="H573" s="43"/>
      <c r="I573" s="46"/>
    </row>
    <row r="574" spans="2:9" ht="14.25" customHeight="1">
      <c r="B574" s="44"/>
      <c r="C574" s="42"/>
      <c r="E574" s="4"/>
      <c r="F574" s="45"/>
      <c r="G574" s="43"/>
      <c r="H574" s="43"/>
      <c r="I574" s="46"/>
    </row>
    <row r="575" spans="2:9" ht="14.25" customHeight="1">
      <c r="B575" s="44"/>
      <c r="C575" s="42"/>
      <c r="E575" s="4"/>
      <c r="F575" s="45"/>
      <c r="G575" s="43"/>
      <c r="H575" s="43"/>
      <c r="I575" s="46"/>
    </row>
    <row r="576" spans="2:9" ht="14.25" customHeight="1">
      <c r="B576" s="44"/>
      <c r="C576" s="42"/>
      <c r="E576" s="4"/>
      <c r="F576" s="45"/>
      <c r="G576" s="43"/>
      <c r="H576" s="43"/>
      <c r="I576" s="46"/>
    </row>
    <row r="577" spans="2:9" ht="14.25" customHeight="1">
      <c r="B577" s="44"/>
      <c r="C577" s="42"/>
      <c r="E577" s="4"/>
      <c r="F577" s="45"/>
      <c r="G577" s="43"/>
      <c r="H577" s="43"/>
      <c r="I577" s="46"/>
    </row>
    <row r="578" spans="2:9" ht="14.25" customHeight="1">
      <c r="B578" s="44"/>
      <c r="C578" s="42"/>
      <c r="E578" s="4"/>
      <c r="F578" s="45"/>
      <c r="G578" s="43"/>
      <c r="H578" s="43"/>
      <c r="I578" s="46"/>
    </row>
    <row r="579" spans="2:9" ht="14.25" customHeight="1">
      <c r="B579" s="44"/>
      <c r="C579" s="42"/>
      <c r="E579" s="4"/>
      <c r="F579" s="45"/>
      <c r="G579" s="43"/>
      <c r="H579" s="43"/>
      <c r="I579" s="46"/>
    </row>
    <row r="580" spans="2:9" ht="14.25" customHeight="1">
      <c r="B580" s="44"/>
      <c r="C580" s="42"/>
      <c r="E580" s="4"/>
      <c r="F580" s="45"/>
      <c r="G580" s="43"/>
      <c r="H580" s="43"/>
      <c r="I580" s="46"/>
    </row>
    <row r="581" spans="2:9" ht="14.25" customHeight="1">
      <c r="B581" s="44"/>
      <c r="C581" s="42"/>
      <c r="E581" s="4"/>
      <c r="F581" s="45"/>
      <c r="G581" s="43"/>
      <c r="H581" s="43"/>
      <c r="I581" s="46"/>
    </row>
    <row r="582" spans="2:9" ht="14.25" customHeight="1">
      <c r="B582" s="44"/>
      <c r="C582" s="42"/>
      <c r="E582" s="4"/>
      <c r="F582" s="45"/>
      <c r="G582" s="43"/>
      <c r="H582" s="43"/>
      <c r="I582" s="46"/>
    </row>
    <row r="583" spans="2:9" ht="14.25" customHeight="1">
      <c r="B583" s="44"/>
      <c r="C583" s="42"/>
      <c r="E583" s="4"/>
      <c r="F583" s="45"/>
      <c r="G583" s="43"/>
      <c r="H583" s="43"/>
      <c r="I583" s="46"/>
    </row>
    <row r="584" spans="2:9" ht="14.25" customHeight="1">
      <c r="B584" s="44"/>
      <c r="C584" s="42"/>
      <c r="E584" s="4"/>
      <c r="F584" s="45"/>
      <c r="G584" s="43"/>
      <c r="H584" s="43"/>
      <c r="I584" s="46"/>
    </row>
    <row r="585" spans="2:9" ht="14.25" customHeight="1">
      <c r="B585" s="44"/>
      <c r="C585" s="42"/>
      <c r="E585" s="4"/>
      <c r="F585" s="45"/>
      <c r="G585" s="43"/>
      <c r="H585" s="43"/>
      <c r="I585" s="46"/>
    </row>
    <row r="586" spans="2:9" ht="14.25" customHeight="1">
      <c r="B586" s="44"/>
      <c r="C586" s="42"/>
      <c r="E586" s="4"/>
      <c r="F586" s="45"/>
      <c r="G586" s="43"/>
      <c r="H586" s="43"/>
      <c r="I586" s="46"/>
    </row>
    <row r="587" spans="2:9" ht="14.25" customHeight="1">
      <c r="B587" s="44"/>
      <c r="C587" s="42"/>
      <c r="E587" s="4"/>
      <c r="F587" s="45"/>
      <c r="G587" s="43"/>
      <c r="H587" s="43"/>
      <c r="I587" s="46"/>
    </row>
    <row r="588" spans="2:9" ht="14.25" customHeight="1">
      <c r="B588" s="44"/>
      <c r="C588" s="42"/>
      <c r="E588" s="4"/>
      <c r="F588" s="45"/>
      <c r="G588" s="43"/>
      <c r="H588" s="43"/>
      <c r="I588" s="46"/>
    </row>
    <row r="589" spans="2:9" ht="14.25" customHeight="1">
      <c r="B589" s="44"/>
      <c r="C589" s="42"/>
      <c r="E589" s="4"/>
      <c r="F589" s="45"/>
      <c r="G589" s="43"/>
      <c r="H589" s="43"/>
      <c r="I589" s="46"/>
    </row>
    <row r="590" spans="2:9" ht="14.25" customHeight="1">
      <c r="B590" s="44"/>
      <c r="C590" s="42"/>
      <c r="E590" s="4"/>
      <c r="F590" s="45"/>
      <c r="G590" s="43"/>
      <c r="H590" s="43"/>
      <c r="I590" s="46"/>
    </row>
    <row r="591" spans="2:9" ht="14.25" customHeight="1">
      <c r="B591" s="44"/>
      <c r="C591" s="42"/>
      <c r="E591" s="4"/>
      <c r="F591" s="45"/>
      <c r="G591" s="43"/>
      <c r="H591" s="43"/>
      <c r="I591" s="46"/>
    </row>
    <row r="592" spans="2:9" ht="14.25" customHeight="1">
      <c r="B592" s="44"/>
      <c r="C592" s="42"/>
      <c r="E592" s="4"/>
      <c r="F592" s="45"/>
      <c r="G592" s="43"/>
      <c r="H592" s="43"/>
      <c r="I592" s="46"/>
    </row>
    <row r="593" spans="2:9" ht="14.25" customHeight="1">
      <c r="B593" s="44"/>
      <c r="C593" s="42"/>
      <c r="E593" s="4"/>
      <c r="F593" s="45"/>
      <c r="G593" s="43"/>
      <c r="H593" s="43"/>
      <c r="I593" s="46"/>
    </row>
    <row r="594" spans="2:9" ht="14.25" customHeight="1">
      <c r="B594" s="44"/>
      <c r="C594" s="42"/>
      <c r="E594" s="4"/>
      <c r="F594" s="45"/>
      <c r="G594" s="43"/>
      <c r="H594" s="43"/>
      <c r="I594" s="46"/>
    </row>
    <row r="595" spans="2:9" ht="14.25" customHeight="1">
      <c r="B595" s="44"/>
      <c r="C595" s="42"/>
      <c r="E595" s="4"/>
      <c r="F595" s="45"/>
      <c r="G595" s="43"/>
      <c r="H595" s="43"/>
      <c r="I595" s="46"/>
    </row>
    <row r="596" spans="2:9" ht="14.25" customHeight="1">
      <c r="B596" s="44"/>
      <c r="C596" s="42"/>
      <c r="E596" s="4"/>
      <c r="F596" s="45"/>
      <c r="G596" s="43"/>
      <c r="H596" s="43"/>
      <c r="I596" s="46"/>
    </row>
    <row r="597" spans="2:9" ht="14.25" customHeight="1">
      <c r="B597" s="44"/>
      <c r="C597" s="42"/>
      <c r="E597" s="4"/>
      <c r="F597" s="45"/>
      <c r="G597" s="43"/>
      <c r="H597" s="43"/>
      <c r="I597" s="46"/>
    </row>
    <row r="598" spans="2:9" ht="14.25" customHeight="1">
      <c r="B598" s="44"/>
      <c r="C598" s="42"/>
      <c r="E598" s="4"/>
      <c r="F598" s="45"/>
      <c r="G598" s="43"/>
      <c r="H598" s="43"/>
      <c r="I598" s="46"/>
    </row>
    <row r="599" spans="2:9" ht="14.25" customHeight="1">
      <c r="B599" s="44"/>
      <c r="C599" s="42"/>
      <c r="E599" s="4"/>
      <c r="F599" s="45"/>
      <c r="G599" s="43"/>
      <c r="H599" s="43"/>
      <c r="I599" s="46"/>
    </row>
    <row r="600" spans="2:9" ht="14.25" customHeight="1">
      <c r="B600" s="44"/>
      <c r="C600" s="42"/>
      <c r="E600" s="4"/>
      <c r="F600" s="45"/>
      <c r="G600" s="43"/>
      <c r="H600" s="43"/>
      <c r="I600" s="46"/>
    </row>
    <row r="601" spans="2:9" ht="14.25" customHeight="1">
      <c r="B601" s="44"/>
      <c r="C601" s="42"/>
      <c r="E601" s="4"/>
      <c r="F601" s="45"/>
      <c r="G601" s="43"/>
      <c r="H601" s="43"/>
      <c r="I601" s="46"/>
    </row>
    <row r="602" spans="2:9" ht="14.25" customHeight="1">
      <c r="B602" s="44"/>
      <c r="C602" s="42"/>
      <c r="E602" s="4"/>
      <c r="F602" s="45"/>
      <c r="G602" s="43"/>
      <c r="H602" s="43"/>
      <c r="I602" s="46"/>
    </row>
    <row r="603" spans="2:9" ht="14.25" customHeight="1">
      <c r="B603" s="44"/>
      <c r="C603" s="42"/>
      <c r="E603" s="4"/>
      <c r="F603" s="45"/>
      <c r="G603" s="43"/>
      <c r="H603" s="43"/>
      <c r="I603" s="46"/>
    </row>
    <row r="604" spans="2:9" ht="14.25" customHeight="1">
      <c r="B604" s="44"/>
      <c r="C604" s="42"/>
      <c r="E604" s="4"/>
      <c r="F604" s="45"/>
      <c r="G604" s="43"/>
      <c r="H604" s="43"/>
      <c r="I604" s="46"/>
    </row>
    <row r="605" spans="2:9" ht="14.25" customHeight="1">
      <c r="B605" s="44"/>
      <c r="C605" s="42"/>
      <c r="E605" s="4"/>
      <c r="F605" s="45"/>
      <c r="G605" s="43"/>
      <c r="H605" s="43"/>
      <c r="I605" s="46"/>
    </row>
    <row r="606" spans="2:9" ht="14.25" customHeight="1">
      <c r="B606" s="44"/>
      <c r="C606" s="42"/>
      <c r="E606" s="4"/>
      <c r="F606" s="45"/>
      <c r="G606" s="43"/>
      <c r="H606" s="43"/>
      <c r="I606" s="46"/>
    </row>
    <row r="607" spans="2:9" ht="14.25" customHeight="1">
      <c r="B607" s="44"/>
      <c r="C607" s="42"/>
      <c r="E607" s="4"/>
      <c r="F607" s="45"/>
      <c r="G607" s="43"/>
      <c r="H607" s="43"/>
      <c r="I607" s="46"/>
    </row>
    <row r="608" spans="2:9" ht="14.25" customHeight="1">
      <c r="B608" s="44"/>
      <c r="C608" s="42"/>
      <c r="E608" s="4"/>
      <c r="F608" s="45"/>
      <c r="G608" s="43"/>
      <c r="H608" s="43"/>
      <c r="I608" s="46"/>
    </row>
    <row r="609" spans="2:9" ht="14.25" customHeight="1">
      <c r="B609" s="44"/>
      <c r="C609" s="42"/>
      <c r="E609" s="4"/>
      <c r="F609" s="45"/>
      <c r="G609" s="43"/>
      <c r="H609" s="43"/>
      <c r="I609" s="46"/>
    </row>
    <row r="610" spans="2:9" ht="14.25" customHeight="1">
      <c r="B610" s="44"/>
      <c r="C610" s="42"/>
      <c r="E610" s="4"/>
      <c r="F610" s="45"/>
      <c r="G610" s="43"/>
      <c r="H610" s="43"/>
      <c r="I610" s="46"/>
    </row>
    <row r="611" spans="2:9" ht="14.25" customHeight="1">
      <c r="B611" s="44"/>
      <c r="C611" s="42"/>
      <c r="E611" s="4"/>
      <c r="F611" s="45"/>
      <c r="G611" s="43"/>
      <c r="H611" s="43"/>
      <c r="I611" s="46"/>
    </row>
    <row r="612" spans="2:9" ht="14.25" customHeight="1">
      <c r="B612" s="44"/>
      <c r="C612" s="42"/>
      <c r="E612" s="4"/>
      <c r="F612" s="45"/>
      <c r="G612" s="43"/>
      <c r="H612" s="43"/>
      <c r="I612" s="46"/>
    </row>
    <row r="613" spans="2:9" ht="14.25" customHeight="1">
      <c r="B613" s="44"/>
      <c r="C613" s="42"/>
      <c r="E613" s="4"/>
      <c r="F613" s="45"/>
      <c r="G613" s="43"/>
      <c r="H613" s="43"/>
      <c r="I613" s="46"/>
    </row>
    <row r="614" spans="2:9" ht="14.25" customHeight="1">
      <c r="B614" s="44"/>
      <c r="C614" s="42"/>
      <c r="E614" s="4"/>
      <c r="F614" s="45"/>
      <c r="G614" s="43"/>
      <c r="H614" s="43"/>
      <c r="I614" s="46"/>
    </row>
    <row r="615" spans="2:9" ht="14.25" customHeight="1">
      <c r="B615" s="44"/>
      <c r="C615" s="42"/>
      <c r="E615" s="4"/>
      <c r="F615" s="45"/>
      <c r="G615" s="43"/>
      <c r="H615" s="43"/>
      <c r="I615" s="46"/>
    </row>
    <row r="616" spans="2:9" ht="14.25" customHeight="1">
      <c r="B616" s="44"/>
      <c r="C616" s="42"/>
      <c r="E616" s="4"/>
      <c r="F616" s="45"/>
      <c r="G616" s="43"/>
      <c r="H616" s="43"/>
      <c r="I616" s="46"/>
    </row>
    <row r="617" spans="2:9" ht="14.25" customHeight="1">
      <c r="B617" s="44"/>
      <c r="C617" s="42"/>
      <c r="E617" s="4"/>
      <c r="F617" s="45"/>
      <c r="G617" s="43"/>
      <c r="H617" s="43"/>
      <c r="I617" s="46"/>
    </row>
    <row r="618" spans="2:9" ht="14.25" customHeight="1">
      <c r="B618" s="44"/>
      <c r="C618" s="42"/>
      <c r="E618" s="4"/>
      <c r="F618" s="45"/>
      <c r="G618" s="43"/>
      <c r="H618" s="43"/>
      <c r="I618" s="46"/>
    </row>
    <row r="619" spans="2:9" ht="14.25" customHeight="1">
      <c r="B619" s="44"/>
      <c r="C619" s="42"/>
      <c r="E619" s="4"/>
      <c r="F619" s="45"/>
      <c r="G619" s="43"/>
      <c r="H619" s="43"/>
      <c r="I619" s="46"/>
    </row>
    <row r="620" spans="2:9" ht="14.25" customHeight="1">
      <c r="B620" s="44"/>
      <c r="C620" s="42"/>
      <c r="E620" s="4"/>
      <c r="F620" s="45"/>
      <c r="G620" s="43"/>
      <c r="H620" s="43"/>
      <c r="I620" s="46"/>
    </row>
    <row r="621" spans="2:9" ht="14.25" customHeight="1">
      <c r="B621" s="44"/>
      <c r="C621" s="42"/>
      <c r="E621" s="4"/>
      <c r="F621" s="45"/>
      <c r="G621" s="43"/>
      <c r="H621" s="43"/>
      <c r="I621" s="46"/>
    </row>
    <row r="622" spans="2:9" ht="14.25" customHeight="1">
      <c r="B622" s="44"/>
      <c r="C622" s="42"/>
      <c r="E622" s="4"/>
      <c r="F622" s="45"/>
      <c r="G622" s="43"/>
      <c r="H622" s="43"/>
      <c r="I622" s="46"/>
    </row>
    <row r="623" spans="2:9" ht="14.25" customHeight="1">
      <c r="B623" s="44"/>
      <c r="C623" s="42"/>
      <c r="E623" s="4"/>
      <c r="F623" s="45"/>
      <c r="G623" s="43"/>
      <c r="H623" s="43"/>
      <c r="I623" s="46"/>
    </row>
    <row r="624" spans="2:9" ht="14.25" customHeight="1">
      <c r="B624" s="44"/>
      <c r="C624" s="42"/>
      <c r="E624" s="4"/>
      <c r="F624" s="45"/>
      <c r="G624" s="43"/>
      <c r="H624" s="43"/>
      <c r="I624" s="46"/>
    </row>
    <row r="625" spans="2:9" ht="14.25" customHeight="1">
      <c r="B625" s="44"/>
      <c r="C625" s="42"/>
      <c r="E625" s="4"/>
      <c r="F625" s="45"/>
      <c r="G625" s="43"/>
      <c r="H625" s="43"/>
      <c r="I625" s="46"/>
    </row>
    <row r="626" spans="2:9" ht="14.25" customHeight="1">
      <c r="B626" s="44"/>
      <c r="C626" s="42"/>
      <c r="E626" s="4"/>
      <c r="F626" s="45"/>
      <c r="G626" s="43"/>
      <c r="H626" s="43"/>
      <c r="I626" s="46"/>
    </row>
    <row r="627" spans="2:9" ht="14.25" customHeight="1">
      <c r="B627" s="44"/>
      <c r="C627" s="42"/>
      <c r="E627" s="4"/>
      <c r="F627" s="45"/>
      <c r="G627" s="43"/>
      <c r="H627" s="43"/>
      <c r="I627" s="46"/>
    </row>
    <row r="628" spans="2:9" ht="14.25" customHeight="1">
      <c r="B628" s="44"/>
      <c r="C628" s="42"/>
      <c r="E628" s="4"/>
      <c r="F628" s="45"/>
      <c r="G628" s="43"/>
      <c r="H628" s="43"/>
      <c r="I628" s="46"/>
    </row>
    <row r="629" spans="2:9" ht="14.25" customHeight="1">
      <c r="B629" s="44"/>
      <c r="C629" s="42"/>
      <c r="E629" s="4"/>
      <c r="F629" s="45"/>
      <c r="G629" s="43"/>
      <c r="H629" s="43"/>
      <c r="I629" s="46"/>
    </row>
    <row r="630" spans="2:9" ht="14.25" customHeight="1">
      <c r="B630" s="44"/>
      <c r="C630" s="42"/>
      <c r="E630" s="4"/>
      <c r="F630" s="45"/>
      <c r="G630" s="43"/>
      <c r="H630" s="43"/>
      <c r="I630" s="46"/>
    </row>
    <row r="631" spans="2:9" ht="14.25" customHeight="1">
      <c r="B631" s="44"/>
      <c r="C631" s="42"/>
      <c r="E631" s="4"/>
      <c r="F631" s="45"/>
      <c r="G631" s="43"/>
      <c r="H631" s="43"/>
      <c r="I631" s="46"/>
    </row>
    <row r="632" spans="2:9" ht="14.25" customHeight="1">
      <c r="B632" s="44"/>
      <c r="C632" s="42"/>
      <c r="E632" s="4"/>
      <c r="F632" s="45"/>
      <c r="G632" s="43"/>
      <c r="H632" s="43"/>
      <c r="I632" s="46"/>
    </row>
    <row r="633" spans="2:9" ht="14.25" customHeight="1">
      <c r="B633" s="44"/>
      <c r="C633" s="42"/>
      <c r="E633" s="4"/>
      <c r="F633" s="45"/>
      <c r="G633" s="43"/>
      <c r="H633" s="43"/>
      <c r="I633" s="46"/>
    </row>
    <row r="634" spans="2:9" ht="14.25" customHeight="1">
      <c r="B634" s="44"/>
      <c r="C634" s="42"/>
      <c r="E634" s="4"/>
      <c r="F634" s="45"/>
      <c r="G634" s="43"/>
      <c r="H634" s="43"/>
      <c r="I634" s="46"/>
    </row>
    <row r="635" spans="2:9" ht="14.25" customHeight="1">
      <c r="B635" s="44"/>
      <c r="C635" s="42"/>
      <c r="E635" s="4"/>
      <c r="F635" s="45"/>
      <c r="G635" s="43"/>
      <c r="H635" s="43"/>
      <c r="I635" s="46"/>
    </row>
    <row r="636" spans="2:9" ht="14.25" customHeight="1">
      <c r="B636" s="44"/>
      <c r="C636" s="42"/>
      <c r="E636" s="4"/>
      <c r="F636" s="45"/>
      <c r="G636" s="43"/>
      <c r="H636" s="43"/>
      <c r="I636" s="46"/>
    </row>
    <row r="637" spans="2:9" ht="14.25" customHeight="1">
      <c r="B637" s="44"/>
      <c r="C637" s="42"/>
      <c r="E637" s="4"/>
      <c r="F637" s="45"/>
      <c r="G637" s="43"/>
      <c r="H637" s="43"/>
      <c r="I637" s="46"/>
    </row>
    <row r="638" spans="2:9" ht="14.25" customHeight="1">
      <c r="B638" s="44"/>
      <c r="C638" s="42"/>
      <c r="E638" s="4"/>
      <c r="F638" s="45"/>
      <c r="G638" s="43"/>
      <c r="H638" s="43"/>
      <c r="I638" s="46"/>
    </row>
    <row r="639" spans="2:9" ht="14.25" customHeight="1">
      <c r="B639" s="44"/>
      <c r="C639" s="42"/>
      <c r="E639" s="4"/>
      <c r="F639" s="45"/>
      <c r="G639" s="43"/>
      <c r="H639" s="43"/>
      <c r="I639" s="46"/>
    </row>
    <row r="640" spans="2:9" ht="14.25" customHeight="1">
      <c r="B640" s="44"/>
      <c r="C640" s="42"/>
      <c r="E640" s="4"/>
      <c r="F640" s="45"/>
      <c r="G640" s="43"/>
      <c r="H640" s="43"/>
      <c r="I640" s="46"/>
    </row>
    <row r="641" spans="2:9" ht="14.25" customHeight="1">
      <c r="B641" s="44"/>
      <c r="C641" s="42"/>
      <c r="E641" s="4"/>
      <c r="F641" s="45"/>
      <c r="G641" s="43"/>
      <c r="H641" s="43"/>
      <c r="I641" s="46"/>
    </row>
    <row r="642" spans="2:9" ht="14.25" customHeight="1">
      <c r="B642" s="44"/>
      <c r="C642" s="42"/>
      <c r="E642" s="4"/>
      <c r="F642" s="45"/>
      <c r="G642" s="43"/>
      <c r="H642" s="43"/>
      <c r="I642" s="46"/>
    </row>
    <row r="643" spans="2:9" ht="14.25" customHeight="1">
      <c r="B643" s="44"/>
      <c r="C643" s="42"/>
      <c r="E643" s="4"/>
      <c r="F643" s="45"/>
      <c r="G643" s="43"/>
      <c r="H643" s="43"/>
      <c r="I643" s="46"/>
    </row>
    <row r="644" spans="2:9" ht="14.25" customHeight="1">
      <c r="B644" s="44"/>
      <c r="C644" s="42"/>
      <c r="E644" s="4"/>
      <c r="F644" s="45"/>
      <c r="G644" s="43"/>
      <c r="H644" s="43"/>
      <c r="I644" s="46"/>
    </row>
    <row r="645" spans="2:9" ht="14.25" customHeight="1">
      <c r="B645" s="44"/>
      <c r="C645" s="42"/>
      <c r="E645" s="4"/>
      <c r="F645" s="45"/>
      <c r="G645" s="43"/>
      <c r="H645" s="43"/>
      <c r="I645" s="46"/>
    </row>
    <row r="646" spans="2:9" ht="14.25" customHeight="1">
      <c r="B646" s="44"/>
      <c r="C646" s="42"/>
      <c r="E646" s="4"/>
      <c r="F646" s="45"/>
      <c r="G646" s="43"/>
      <c r="H646" s="43"/>
      <c r="I646" s="46"/>
    </row>
    <row r="647" spans="2:9" ht="14.25" customHeight="1">
      <c r="B647" s="44"/>
      <c r="C647" s="42"/>
      <c r="E647" s="4"/>
      <c r="F647" s="45"/>
      <c r="G647" s="43"/>
      <c r="H647" s="43"/>
      <c r="I647" s="46"/>
    </row>
    <row r="648" spans="2:9" ht="14.25" customHeight="1">
      <c r="B648" s="44"/>
      <c r="C648" s="42"/>
      <c r="E648" s="4"/>
      <c r="F648" s="45"/>
      <c r="G648" s="43"/>
      <c r="H648" s="43"/>
      <c r="I648" s="46"/>
    </row>
    <row r="649" spans="2:9" ht="14.25" customHeight="1">
      <c r="B649" s="44"/>
      <c r="C649" s="42"/>
      <c r="E649" s="4"/>
      <c r="F649" s="45"/>
      <c r="G649" s="43"/>
      <c r="H649" s="43"/>
      <c r="I649" s="46"/>
    </row>
    <row r="650" spans="2:9" ht="14.25" customHeight="1">
      <c r="B650" s="44"/>
      <c r="C650" s="42"/>
      <c r="E650" s="4"/>
      <c r="F650" s="45"/>
      <c r="G650" s="43"/>
      <c r="H650" s="43"/>
      <c r="I650" s="46"/>
    </row>
    <row r="651" spans="2:9" ht="14.25" customHeight="1">
      <c r="B651" s="44"/>
      <c r="C651" s="42"/>
      <c r="E651" s="4"/>
      <c r="F651" s="45"/>
      <c r="G651" s="43"/>
      <c r="H651" s="43"/>
      <c r="I651" s="46"/>
    </row>
    <row r="652" spans="2:9" ht="14.25" customHeight="1">
      <c r="B652" s="44"/>
      <c r="C652" s="42"/>
      <c r="E652" s="4"/>
      <c r="F652" s="45"/>
      <c r="G652" s="43"/>
      <c r="H652" s="43"/>
      <c r="I652" s="46"/>
    </row>
    <row r="653" spans="2:9" ht="14.25" customHeight="1">
      <c r="B653" s="44"/>
      <c r="C653" s="42"/>
      <c r="E653" s="4"/>
      <c r="F653" s="45"/>
      <c r="G653" s="43"/>
      <c r="H653" s="43"/>
      <c r="I653" s="46"/>
    </row>
    <row r="654" spans="2:9" ht="14.25" customHeight="1">
      <c r="B654" s="44"/>
      <c r="C654" s="42"/>
      <c r="E654" s="4"/>
      <c r="F654" s="45"/>
      <c r="G654" s="43"/>
      <c r="H654" s="43"/>
      <c r="I654" s="46"/>
    </row>
    <row r="655" spans="2:9" ht="14.25" customHeight="1">
      <c r="B655" s="44"/>
      <c r="C655" s="42"/>
      <c r="E655" s="4"/>
      <c r="F655" s="45"/>
      <c r="G655" s="43"/>
      <c r="H655" s="43"/>
      <c r="I655" s="46"/>
    </row>
    <row r="656" spans="2:9" ht="14.25" customHeight="1">
      <c r="B656" s="44"/>
      <c r="C656" s="42"/>
      <c r="E656" s="4"/>
      <c r="F656" s="45"/>
      <c r="G656" s="43"/>
      <c r="H656" s="43"/>
      <c r="I656" s="46"/>
    </row>
    <row r="657" spans="2:9" ht="14.25" customHeight="1">
      <c r="B657" s="44"/>
      <c r="C657" s="42"/>
      <c r="E657" s="4"/>
      <c r="F657" s="45"/>
      <c r="G657" s="43"/>
      <c r="H657" s="43"/>
      <c r="I657" s="46"/>
    </row>
    <row r="658" spans="2:9" ht="14.25" customHeight="1">
      <c r="B658" s="44"/>
      <c r="C658" s="42"/>
      <c r="E658" s="4"/>
      <c r="F658" s="45"/>
      <c r="G658" s="43"/>
      <c r="H658" s="43"/>
      <c r="I658" s="46"/>
    </row>
    <row r="659" spans="2:9" ht="14.25" customHeight="1">
      <c r="B659" s="44"/>
      <c r="C659" s="42"/>
      <c r="E659" s="4"/>
      <c r="F659" s="45"/>
      <c r="G659" s="43"/>
      <c r="H659" s="43"/>
      <c r="I659" s="46"/>
    </row>
    <row r="660" spans="2:9" ht="14.25" customHeight="1">
      <c r="B660" s="44"/>
      <c r="C660" s="42"/>
      <c r="E660" s="4"/>
      <c r="F660" s="45"/>
      <c r="G660" s="43"/>
      <c r="H660" s="43"/>
      <c r="I660" s="46"/>
    </row>
    <row r="661" spans="2:9" ht="14.25" customHeight="1">
      <c r="B661" s="44"/>
      <c r="C661" s="42"/>
      <c r="E661" s="4"/>
      <c r="F661" s="45"/>
      <c r="G661" s="43"/>
      <c r="H661" s="43"/>
      <c r="I661" s="46"/>
    </row>
    <row r="662" spans="2:9" ht="14.25" customHeight="1">
      <c r="B662" s="44"/>
      <c r="C662" s="42"/>
      <c r="E662" s="4"/>
      <c r="F662" s="45"/>
      <c r="G662" s="43"/>
      <c r="H662" s="43"/>
      <c r="I662" s="46"/>
    </row>
    <row r="663" spans="2:9" ht="14.25" customHeight="1">
      <c r="B663" s="44"/>
      <c r="C663" s="42"/>
      <c r="E663" s="4"/>
      <c r="F663" s="45"/>
      <c r="G663" s="43"/>
      <c r="H663" s="43"/>
      <c r="I663" s="46"/>
    </row>
    <row r="664" spans="2:9" ht="14.25" customHeight="1">
      <c r="B664" s="44"/>
      <c r="C664" s="42"/>
      <c r="E664" s="4"/>
      <c r="F664" s="45"/>
      <c r="G664" s="43"/>
      <c r="H664" s="43"/>
      <c r="I664" s="46"/>
    </row>
    <row r="665" spans="2:9" ht="14.25" customHeight="1">
      <c r="B665" s="44"/>
      <c r="C665" s="42"/>
      <c r="E665" s="4"/>
      <c r="F665" s="45"/>
      <c r="G665" s="43"/>
      <c r="H665" s="43"/>
      <c r="I665" s="46"/>
    </row>
    <row r="666" spans="2:9" ht="14.25" customHeight="1">
      <c r="B666" s="44"/>
      <c r="C666" s="42"/>
      <c r="E666" s="4"/>
      <c r="F666" s="45"/>
      <c r="G666" s="43"/>
      <c r="H666" s="43"/>
      <c r="I666" s="46"/>
    </row>
    <row r="667" spans="2:9" ht="14.25" customHeight="1">
      <c r="B667" s="44"/>
      <c r="C667" s="42"/>
      <c r="E667" s="4"/>
      <c r="F667" s="45"/>
      <c r="G667" s="43"/>
      <c r="H667" s="43"/>
      <c r="I667" s="46"/>
    </row>
    <row r="668" spans="2:9" ht="14.25" customHeight="1">
      <c r="B668" s="44"/>
      <c r="C668" s="42"/>
      <c r="E668" s="4"/>
      <c r="F668" s="45"/>
      <c r="G668" s="43"/>
      <c r="H668" s="43"/>
      <c r="I668" s="46"/>
    </row>
    <row r="669" spans="2:9" ht="14.25" customHeight="1">
      <c r="B669" s="44"/>
      <c r="C669" s="42"/>
      <c r="E669" s="4"/>
      <c r="F669" s="45"/>
      <c r="G669" s="43"/>
      <c r="H669" s="43"/>
      <c r="I669" s="46"/>
    </row>
    <row r="670" spans="2:9" ht="14.25" customHeight="1">
      <c r="B670" s="44"/>
      <c r="C670" s="42"/>
      <c r="E670" s="4"/>
      <c r="F670" s="45"/>
      <c r="G670" s="43"/>
      <c r="H670" s="43"/>
      <c r="I670" s="46"/>
    </row>
    <row r="671" spans="2:9" ht="14.25" customHeight="1">
      <c r="B671" s="44"/>
      <c r="C671" s="42"/>
      <c r="E671" s="4"/>
      <c r="F671" s="45"/>
      <c r="G671" s="43"/>
      <c r="H671" s="43"/>
      <c r="I671" s="46"/>
    </row>
    <row r="672" spans="2:9" ht="14.25" customHeight="1">
      <c r="B672" s="44"/>
      <c r="C672" s="42"/>
      <c r="E672" s="4"/>
      <c r="F672" s="45"/>
      <c r="G672" s="43"/>
      <c r="H672" s="43"/>
      <c r="I672" s="46"/>
    </row>
    <row r="673" spans="2:9" ht="14.25" customHeight="1">
      <c r="B673" s="44"/>
      <c r="C673" s="42"/>
      <c r="E673" s="4"/>
      <c r="F673" s="45"/>
      <c r="G673" s="43"/>
      <c r="H673" s="43"/>
      <c r="I673" s="46"/>
    </row>
    <row r="674" spans="2:9" ht="14.25" customHeight="1">
      <c r="B674" s="44"/>
      <c r="C674" s="42"/>
      <c r="E674" s="4"/>
      <c r="F674" s="45"/>
      <c r="G674" s="43"/>
      <c r="H674" s="43"/>
      <c r="I674" s="46"/>
    </row>
    <row r="675" spans="2:9" ht="14.25" customHeight="1">
      <c r="B675" s="44"/>
      <c r="C675" s="42"/>
      <c r="E675" s="4"/>
      <c r="F675" s="45"/>
      <c r="G675" s="43"/>
      <c r="H675" s="43"/>
      <c r="I675" s="46"/>
    </row>
    <row r="676" spans="2:9" ht="14.25" customHeight="1">
      <c r="B676" s="44"/>
      <c r="C676" s="42"/>
      <c r="E676" s="4"/>
      <c r="F676" s="45"/>
      <c r="G676" s="43"/>
      <c r="H676" s="43"/>
      <c r="I676" s="46"/>
    </row>
    <row r="677" spans="2:9" ht="14.25" customHeight="1">
      <c r="B677" s="44"/>
      <c r="C677" s="42"/>
      <c r="E677" s="4"/>
      <c r="F677" s="45"/>
      <c r="G677" s="43"/>
      <c r="H677" s="43"/>
      <c r="I677" s="46"/>
    </row>
    <row r="678" spans="2:9" ht="14.25" customHeight="1">
      <c r="B678" s="44"/>
      <c r="C678" s="42"/>
      <c r="E678" s="4"/>
      <c r="F678" s="45"/>
      <c r="G678" s="43"/>
      <c r="H678" s="43"/>
      <c r="I678" s="46"/>
    </row>
    <row r="679" spans="2:9" ht="14.25" customHeight="1">
      <c r="B679" s="44"/>
      <c r="C679" s="42"/>
      <c r="E679" s="4"/>
      <c r="F679" s="45"/>
      <c r="G679" s="43"/>
      <c r="H679" s="43"/>
      <c r="I679" s="46"/>
    </row>
    <row r="680" spans="2:9" ht="14.25" customHeight="1">
      <c r="B680" s="44"/>
      <c r="C680" s="42"/>
      <c r="E680" s="4"/>
      <c r="F680" s="45"/>
      <c r="G680" s="43"/>
      <c r="H680" s="43"/>
      <c r="I680" s="46"/>
    </row>
    <row r="681" spans="2:9" ht="14.25" customHeight="1">
      <c r="B681" s="44"/>
      <c r="C681" s="42"/>
      <c r="E681" s="4"/>
      <c r="F681" s="45"/>
      <c r="G681" s="43"/>
      <c r="H681" s="43"/>
      <c r="I681" s="46"/>
    </row>
    <row r="682" spans="2:9" ht="14.25" customHeight="1">
      <c r="B682" s="44"/>
      <c r="C682" s="42"/>
      <c r="E682" s="4"/>
      <c r="F682" s="45"/>
      <c r="G682" s="43"/>
      <c r="H682" s="43"/>
      <c r="I682" s="46"/>
    </row>
    <row r="683" spans="2:9" ht="14.25" customHeight="1">
      <c r="B683" s="44"/>
      <c r="C683" s="42"/>
      <c r="E683" s="4"/>
      <c r="F683" s="45"/>
      <c r="G683" s="43"/>
      <c r="H683" s="43"/>
      <c r="I683" s="46"/>
    </row>
    <row r="684" spans="2:9" ht="14.25" customHeight="1">
      <c r="B684" s="44"/>
      <c r="C684" s="42"/>
      <c r="E684" s="4"/>
      <c r="F684" s="45"/>
      <c r="G684" s="43"/>
      <c r="H684" s="43"/>
      <c r="I684" s="46"/>
    </row>
    <row r="685" spans="2:9" ht="14.25" customHeight="1">
      <c r="B685" s="44"/>
      <c r="C685" s="42"/>
      <c r="E685" s="4"/>
      <c r="F685" s="45"/>
      <c r="G685" s="43"/>
      <c r="H685" s="43"/>
      <c r="I685" s="46"/>
    </row>
    <row r="686" spans="2:9" ht="14.25" customHeight="1">
      <c r="B686" s="44"/>
      <c r="C686" s="42"/>
      <c r="E686" s="4"/>
      <c r="F686" s="45"/>
      <c r="G686" s="43"/>
      <c r="H686" s="43"/>
      <c r="I686" s="46"/>
    </row>
    <row r="687" spans="2:9" ht="14.25" customHeight="1">
      <c r="B687" s="44"/>
      <c r="C687" s="42"/>
      <c r="E687" s="4"/>
      <c r="F687" s="45"/>
      <c r="G687" s="43"/>
      <c r="H687" s="43"/>
      <c r="I687" s="46"/>
    </row>
    <row r="688" spans="2:9" ht="14.25" customHeight="1">
      <c r="B688" s="44"/>
      <c r="C688" s="42"/>
      <c r="E688" s="4"/>
      <c r="F688" s="45"/>
      <c r="G688" s="43"/>
      <c r="H688" s="43"/>
      <c r="I688" s="46"/>
    </row>
    <row r="689" spans="2:9" ht="14.25" customHeight="1">
      <c r="B689" s="44"/>
      <c r="C689" s="42"/>
      <c r="E689" s="4"/>
      <c r="F689" s="45"/>
      <c r="G689" s="43"/>
      <c r="H689" s="43"/>
      <c r="I689" s="46"/>
    </row>
    <row r="690" spans="2:9" ht="14.25" customHeight="1">
      <c r="B690" s="44"/>
      <c r="C690" s="42"/>
      <c r="E690" s="4"/>
      <c r="F690" s="45"/>
      <c r="G690" s="43"/>
      <c r="H690" s="43"/>
      <c r="I690" s="46"/>
    </row>
    <row r="691" spans="2:9" ht="14.25" customHeight="1">
      <c r="B691" s="44"/>
      <c r="C691" s="42"/>
      <c r="E691" s="4"/>
      <c r="F691" s="45"/>
      <c r="G691" s="43"/>
      <c r="H691" s="43"/>
      <c r="I691" s="46"/>
    </row>
    <row r="692" spans="2:9" ht="14.25" customHeight="1">
      <c r="B692" s="44"/>
      <c r="C692" s="42"/>
      <c r="E692" s="4"/>
      <c r="F692" s="45"/>
      <c r="G692" s="43"/>
      <c r="H692" s="43"/>
      <c r="I692" s="46"/>
    </row>
    <row r="693" spans="2:9" ht="14.25" customHeight="1">
      <c r="B693" s="44"/>
      <c r="C693" s="42"/>
      <c r="E693" s="4"/>
      <c r="F693" s="45"/>
      <c r="G693" s="43"/>
      <c r="H693" s="43"/>
      <c r="I693" s="46"/>
    </row>
    <row r="694" spans="2:9" ht="14.25" customHeight="1">
      <c r="B694" s="44"/>
      <c r="C694" s="42"/>
      <c r="E694" s="4"/>
      <c r="F694" s="45"/>
      <c r="G694" s="43"/>
      <c r="H694" s="43"/>
      <c r="I694" s="46"/>
    </row>
    <row r="695" spans="2:9" ht="14.25" customHeight="1">
      <c r="B695" s="44"/>
      <c r="C695" s="42"/>
      <c r="E695" s="4"/>
      <c r="F695" s="45"/>
      <c r="G695" s="43"/>
      <c r="H695" s="43"/>
      <c r="I695" s="46"/>
    </row>
    <row r="696" spans="2:9" ht="14.25" customHeight="1">
      <c r="B696" s="44"/>
      <c r="C696" s="42"/>
      <c r="E696" s="4"/>
      <c r="F696" s="45"/>
      <c r="G696" s="43"/>
      <c r="H696" s="43"/>
      <c r="I696" s="46"/>
    </row>
    <row r="697" spans="2:9" ht="14.25" customHeight="1">
      <c r="B697" s="44"/>
      <c r="C697" s="42"/>
      <c r="E697" s="4"/>
      <c r="F697" s="45"/>
      <c r="G697" s="43"/>
      <c r="H697" s="43"/>
      <c r="I697" s="46"/>
    </row>
    <row r="698" spans="2:9" ht="14.25" customHeight="1">
      <c r="B698" s="44"/>
      <c r="C698" s="42"/>
      <c r="E698" s="4"/>
      <c r="F698" s="45"/>
      <c r="G698" s="43"/>
      <c r="H698" s="43"/>
      <c r="I698" s="46"/>
    </row>
    <row r="699" spans="2:9" ht="14.25" customHeight="1">
      <c r="B699" s="44"/>
      <c r="C699" s="42"/>
      <c r="E699" s="4"/>
      <c r="F699" s="45"/>
      <c r="G699" s="43"/>
      <c r="H699" s="43"/>
      <c r="I699" s="46"/>
    </row>
    <row r="700" spans="2:9" ht="14.25" customHeight="1">
      <c r="B700" s="44"/>
      <c r="C700" s="42"/>
      <c r="E700" s="4"/>
      <c r="F700" s="45"/>
      <c r="G700" s="43"/>
      <c r="H700" s="43"/>
      <c r="I700" s="46"/>
    </row>
    <row r="701" spans="2:9" ht="14.25" customHeight="1">
      <c r="B701" s="44"/>
      <c r="C701" s="42"/>
      <c r="E701" s="4"/>
      <c r="F701" s="45"/>
      <c r="G701" s="43"/>
      <c r="H701" s="43"/>
      <c r="I701" s="46"/>
    </row>
    <row r="702" spans="2:9" ht="14.25" customHeight="1">
      <c r="B702" s="44"/>
      <c r="C702" s="42"/>
      <c r="E702" s="4"/>
      <c r="F702" s="45"/>
      <c r="G702" s="43"/>
      <c r="H702" s="43"/>
      <c r="I702" s="46"/>
    </row>
    <row r="703" spans="2:9" ht="14.25" customHeight="1">
      <c r="B703" s="44"/>
      <c r="C703" s="42"/>
      <c r="E703" s="4"/>
      <c r="F703" s="45"/>
      <c r="G703" s="43"/>
      <c r="H703" s="43"/>
      <c r="I703" s="46"/>
    </row>
    <row r="704" spans="2:9" ht="14.25" customHeight="1">
      <c r="B704" s="44"/>
      <c r="C704" s="42"/>
      <c r="E704" s="4"/>
      <c r="F704" s="45"/>
      <c r="G704" s="43"/>
      <c r="H704" s="43"/>
      <c r="I704" s="46"/>
    </row>
    <row r="705" spans="2:9" ht="14.25" customHeight="1">
      <c r="B705" s="44"/>
      <c r="C705" s="42"/>
      <c r="E705" s="4"/>
      <c r="F705" s="45"/>
      <c r="G705" s="43"/>
      <c r="H705" s="43"/>
      <c r="I705" s="46"/>
    </row>
    <row r="706" spans="2:9" ht="14.25" customHeight="1">
      <c r="B706" s="44"/>
      <c r="C706" s="42"/>
      <c r="E706" s="4"/>
      <c r="F706" s="45"/>
      <c r="G706" s="43"/>
      <c r="H706" s="43"/>
      <c r="I706" s="46"/>
    </row>
    <row r="707" spans="2:9" ht="14.25" customHeight="1">
      <c r="B707" s="44"/>
      <c r="C707" s="42"/>
      <c r="E707" s="4"/>
      <c r="F707" s="45"/>
      <c r="G707" s="43"/>
      <c r="H707" s="43"/>
      <c r="I707" s="46"/>
    </row>
    <row r="708" spans="2:9" ht="14.25" customHeight="1">
      <c r="B708" s="44"/>
      <c r="C708" s="42"/>
      <c r="E708" s="4"/>
      <c r="F708" s="45"/>
      <c r="G708" s="43"/>
      <c r="H708" s="43"/>
      <c r="I708" s="46"/>
    </row>
    <row r="709" spans="2:9" ht="14.25" customHeight="1">
      <c r="B709" s="44"/>
      <c r="C709" s="42"/>
      <c r="E709" s="4"/>
      <c r="F709" s="45"/>
      <c r="G709" s="43"/>
      <c r="H709" s="43"/>
      <c r="I709" s="46"/>
    </row>
    <row r="710" spans="2:9" ht="14.25" customHeight="1">
      <c r="B710" s="44"/>
      <c r="C710" s="42"/>
      <c r="E710" s="4"/>
      <c r="F710" s="45"/>
      <c r="G710" s="43"/>
      <c r="H710" s="43"/>
      <c r="I710" s="46"/>
    </row>
    <row r="711" spans="2:9" ht="14.25" customHeight="1">
      <c r="B711" s="44"/>
      <c r="C711" s="42"/>
      <c r="E711" s="4"/>
      <c r="F711" s="45"/>
      <c r="G711" s="43"/>
      <c r="H711" s="43"/>
      <c r="I711" s="46"/>
    </row>
    <row r="712" spans="2:9" ht="14.25" customHeight="1">
      <c r="B712" s="44"/>
      <c r="C712" s="42"/>
      <c r="E712" s="4"/>
      <c r="F712" s="45"/>
      <c r="G712" s="43"/>
      <c r="H712" s="43"/>
      <c r="I712" s="46"/>
    </row>
    <row r="713" spans="2:9" ht="14.25" customHeight="1">
      <c r="B713" s="44"/>
      <c r="C713" s="42"/>
      <c r="E713" s="4"/>
      <c r="F713" s="45"/>
      <c r="G713" s="43"/>
      <c r="H713" s="43"/>
      <c r="I713" s="46"/>
    </row>
    <row r="714" spans="2:9" ht="14.25" customHeight="1">
      <c r="B714" s="44"/>
      <c r="C714" s="42"/>
      <c r="E714" s="4"/>
      <c r="F714" s="45"/>
      <c r="G714" s="43"/>
      <c r="H714" s="43"/>
      <c r="I714" s="46"/>
    </row>
    <row r="715" spans="2:9" ht="14.25" customHeight="1">
      <c r="B715" s="44"/>
      <c r="C715" s="42"/>
      <c r="E715" s="4"/>
      <c r="F715" s="45"/>
      <c r="G715" s="43"/>
      <c r="H715" s="43"/>
      <c r="I715" s="46"/>
    </row>
    <row r="716" spans="2:9" ht="14.25" customHeight="1">
      <c r="B716" s="44"/>
      <c r="C716" s="42"/>
      <c r="E716" s="4"/>
      <c r="F716" s="45"/>
      <c r="G716" s="43"/>
      <c r="H716" s="43"/>
      <c r="I716" s="46"/>
    </row>
    <row r="717" spans="2:9" ht="14.25" customHeight="1">
      <c r="B717" s="44"/>
      <c r="C717" s="42"/>
      <c r="E717" s="4"/>
      <c r="F717" s="45"/>
      <c r="G717" s="43"/>
      <c r="H717" s="43"/>
      <c r="I717" s="46"/>
    </row>
    <row r="718" spans="2:9" ht="14.25" customHeight="1">
      <c r="B718" s="44"/>
      <c r="C718" s="42"/>
      <c r="E718" s="4"/>
      <c r="F718" s="45"/>
      <c r="G718" s="43"/>
      <c r="H718" s="43"/>
      <c r="I718" s="46"/>
    </row>
    <row r="719" spans="2:9" ht="14.25" customHeight="1">
      <c r="B719" s="44"/>
      <c r="C719" s="42"/>
      <c r="E719" s="4"/>
      <c r="F719" s="45"/>
      <c r="G719" s="43"/>
      <c r="H719" s="43"/>
      <c r="I719" s="46"/>
    </row>
    <row r="720" spans="2:9" ht="14.25" customHeight="1">
      <c r="B720" s="44"/>
      <c r="C720" s="42"/>
      <c r="E720" s="4"/>
      <c r="F720" s="45"/>
      <c r="G720" s="43"/>
      <c r="H720" s="43"/>
      <c r="I720" s="46"/>
    </row>
    <row r="721" spans="2:9" ht="14.25" customHeight="1">
      <c r="B721" s="44"/>
      <c r="C721" s="42"/>
      <c r="E721" s="4"/>
      <c r="F721" s="45"/>
      <c r="G721" s="43"/>
      <c r="H721" s="43"/>
      <c r="I721" s="46"/>
    </row>
    <row r="722" spans="2:9" ht="14.25" customHeight="1">
      <c r="B722" s="44"/>
      <c r="C722" s="42"/>
      <c r="E722" s="4"/>
      <c r="F722" s="45"/>
      <c r="G722" s="43"/>
      <c r="H722" s="43"/>
      <c r="I722" s="46"/>
    </row>
    <row r="723" spans="2:9" ht="14.25" customHeight="1">
      <c r="B723" s="44"/>
      <c r="C723" s="42"/>
      <c r="E723" s="4"/>
      <c r="F723" s="45"/>
      <c r="G723" s="43"/>
      <c r="H723" s="43"/>
      <c r="I723" s="46"/>
    </row>
    <row r="724" spans="2:9" ht="14.25" customHeight="1">
      <c r="B724" s="44"/>
      <c r="C724" s="42"/>
      <c r="E724" s="4"/>
      <c r="F724" s="45"/>
      <c r="G724" s="43"/>
      <c r="H724" s="43"/>
      <c r="I724" s="46"/>
    </row>
    <row r="725" spans="2:9" ht="14.25" customHeight="1">
      <c r="B725" s="44"/>
      <c r="C725" s="42"/>
      <c r="E725" s="4"/>
      <c r="F725" s="45"/>
      <c r="G725" s="43"/>
      <c r="H725" s="43"/>
      <c r="I725" s="46"/>
    </row>
    <row r="726" spans="2:9" ht="14.25" customHeight="1">
      <c r="B726" s="44"/>
      <c r="C726" s="42"/>
      <c r="E726" s="4"/>
      <c r="F726" s="45"/>
      <c r="G726" s="43"/>
      <c r="H726" s="43"/>
      <c r="I726" s="46"/>
    </row>
    <row r="727" spans="2:9" ht="14.25" customHeight="1">
      <c r="B727" s="44"/>
      <c r="C727" s="42"/>
      <c r="E727" s="4"/>
      <c r="F727" s="45"/>
      <c r="G727" s="43"/>
      <c r="H727" s="43"/>
      <c r="I727" s="46"/>
    </row>
    <row r="728" spans="2:9" ht="14.25" customHeight="1">
      <c r="B728" s="44"/>
      <c r="C728" s="42"/>
      <c r="E728" s="4"/>
      <c r="F728" s="45"/>
      <c r="G728" s="43"/>
      <c r="H728" s="43"/>
      <c r="I728" s="46"/>
    </row>
    <row r="729" spans="2:9" ht="14.25" customHeight="1">
      <c r="B729" s="44"/>
      <c r="C729" s="42"/>
      <c r="E729" s="4"/>
      <c r="F729" s="45"/>
      <c r="G729" s="43"/>
      <c r="H729" s="43"/>
      <c r="I729" s="46"/>
    </row>
    <row r="730" spans="2:9" ht="14.25" customHeight="1">
      <c r="B730" s="44"/>
      <c r="C730" s="42"/>
      <c r="E730" s="4"/>
      <c r="F730" s="45"/>
      <c r="G730" s="43"/>
      <c r="H730" s="43"/>
      <c r="I730" s="46"/>
    </row>
    <row r="731" spans="2:9" ht="14.25" customHeight="1">
      <c r="B731" s="44"/>
      <c r="C731" s="42"/>
      <c r="E731" s="4"/>
      <c r="F731" s="45"/>
      <c r="G731" s="43"/>
      <c r="H731" s="43"/>
      <c r="I731" s="46"/>
    </row>
    <row r="732" spans="2:9" ht="14.25" customHeight="1">
      <c r="B732" s="44"/>
      <c r="C732" s="42"/>
      <c r="E732" s="4"/>
      <c r="F732" s="45"/>
      <c r="G732" s="43"/>
      <c r="H732" s="43"/>
      <c r="I732" s="46"/>
    </row>
    <row r="733" spans="2:9" ht="14.25" customHeight="1">
      <c r="B733" s="44"/>
      <c r="C733" s="42"/>
      <c r="E733" s="4"/>
      <c r="F733" s="45"/>
      <c r="G733" s="43"/>
      <c r="H733" s="43"/>
      <c r="I733" s="46"/>
    </row>
    <row r="734" spans="2:9" ht="14.25" customHeight="1">
      <c r="B734" s="44"/>
      <c r="C734" s="42"/>
      <c r="E734" s="4"/>
      <c r="F734" s="45"/>
      <c r="G734" s="43"/>
      <c r="H734" s="43"/>
      <c r="I734" s="46"/>
    </row>
    <row r="735" spans="2:9" ht="14.25" customHeight="1">
      <c r="B735" s="44"/>
      <c r="C735" s="42"/>
      <c r="E735" s="4"/>
      <c r="F735" s="45"/>
      <c r="G735" s="43"/>
      <c r="H735" s="43"/>
      <c r="I735" s="46"/>
    </row>
    <row r="736" spans="2:9" ht="14.25" customHeight="1">
      <c r="B736" s="44"/>
      <c r="C736" s="42"/>
      <c r="E736" s="4"/>
      <c r="F736" s="45"/>
      <c r="G736" s="43"/>
      <c r="H736" s="43"/>
      <c r="I736" s="46"/>
    </row>
    <row r="737" spans="2:9" ht="14.25" customHeight="1">
      <c r="B737" s="44"/>
      <c r="C737" s="42"/>
      <c r="E737" s="4"/>
      <c r="F737" s="45"/>
      <c r="G737" s="43"/>
      <c r="H737" s="43"/>
      <c r="I737" s="46"/>
    </row>
    <row r="738" spans="2:9" ht="14.25" customHeight="1">
      <c r="B738" s="44"/>
      <c r="C738" s="42"/>
      <c r="E738" s="4"/>
      <c r="F738" s="45"/>
      <c r="G738" s="43"/>
      <c r="H738" s="43"/>
      <c r="I738" s="46"/>
    </row>
    <row r="739" spans="2:9" ht="14.25" customHeight="1">
      <c r="B739" s="44"/>
      <c r="C739" s="42"/>
      <c r="E739" s="4"/>
      <c r="F739" s="45"/>
      <c r="G739" s="43"/>
      <c r="H739" s="43"/>
      <c r="I739" s="46"/>
    </row>
    <row r="740" spans="2:9" ht="14.25" customHeight="1">
      <c r="B740" s="44"/>
      <c r="C740" s="42"/>
      <c r="E740" s="4"/>
      <c r="F740" s="45"/>
      <c r="G740" s="43"/>
      <c r="H740" s="43"/>
      <c r="I740" s="46"/>
    </row>
    <row r="741" spans="2:9" ht="14.25" customHeight="1">
      <c r="B741" s="44"/>
      <c r="C741" s="42"/>
      <c r="E741" s="4"/>
      <c r="F741" s="45"/>
      <c r="G741" s="43"/>
      <c r="H741" s="43"/>
      <c r="I741" s="46"/>
    </row>
    <row r="742" spans="2:9" ht="14.25" customHeight="1">
      <c r="B742" s="44"/>
      <c r="C742" s="42"/>
      <c r="E742" s="4"/>
      <c r="F742" s="45"/>
      <c r="G742" s="43"/>
      <c r="H742" s="43"/>
      <c r="I742" s="46"/>
    </row>
    <row r="743" spans="2:9" ht="14.25" customHeight="1">
      <c r="B743" s="44"/>
      <c r="C743" s="42"/>
      <c r="E743" s="4"/>
      <c r="F743" s="45"/>
      <c r="G743" s="43"/>
      <c r="H743" s="43"/>
      <c r="I743" s="46"/>
    </row>
    <row r="744" spans="2:9" ht="14.25" customHeight="1">
      <c r="B744" s="44"/>
      <c r="C744" s="42"/>
      <c r="E744" s="4"/>
      <c r="F744" s="45"/>
      <c r="G744" s="43"/>
      <c r="H744" s="43"/>
      <c r="I744" s="46"/>
    </row>
    <row r="745" spans="2:9" ht="14.25" customHeight="1">
      <c r="B745" s="44"/>
      <c r="C745" s="42"/>
      <c r="E745" s="4"/>
      <c r="F745" s="45"/>
      <c r="G745" s="43"/>
      <c r="H745" s="43"/>
      <c r="I745" s="46"/>
    </row>
    <row r="746" spans="2:9" ht="14.25" customHeight="1">
      <c r="B746" s="44"/>
      <c r="C746" s="42"/>
      <c r="E746" s="4"/>
      <c r="F746" s="45"/>
      <c r="G746" s="43"/>
      <c r="H746" s="43"/>
      <c r="I746" s="46"/>
    </row>
    <row r="747" spans="2:9" ht="14.25" customHeight="1">
      <c r="B747" s="44"/>
      <c r="C747" s="42"/>
      <c r="E747" s="4"/>
      <c r="F747" s="45"/>
      <c r="G747" s="43"/>
      <c r="H747" s="43"/>
      <c r="I747" s="46"/>
    </row>
    <row r="748" spans="2:9" ht="14.25" customHeight="1">
      <c r="B748" s="44"/>
      <c r="C748" s="42"/>
      <c r="E748" s="4"/>
      <c r="F748" s="45"/>
      <c r="G748" s="43"/>
      <c r="H748" s="43"/>
      <c r="I748" s="46"/>
    </row>
    <row r="749" spans="2:9" ht="14.25" customHeight="1">
      <c r="B749" s="44"/>
      <c r="C749" s="42"/>
      <c r="E749" s="4"/>
      <c r="F749" s="45"/>
      <c r="G749" s="43"/>
      <c r="H749" s="43"/>
      <c r="I749" s="46"/>
    </row>
    <row r="750" spans="2:9" ht="14.25" customHeight="1">
      <c r="B750" s="44"/>
      <c r="C750" s="42"/>
      <c r="E750" s="4"/>
      <c r="F750" s="45"/>
      <c r="G750" s="43"/>
      <c r="H750" s="43"/>
      <c r="I750" s="46"/>
    </row>
    <row r="751" spans="2:9" ht="14.25" customHeight="1">
      <c r="B751" s="44"/>
      <c r="C751" s="42"/>
      <c r="E751" s="4"/>
      <c r="F751" s="45"/>
      <c r="G751" s="43"/>
      <c r="H751" s="43"/>
      <c r="I751" s="46"/>
    </row>
    <row r="752" spans="2:9" ht="14.25" customHeight="1">
      <c r="B752" s="44"/>
      <c r="C752" s="42"/>
      <c r="E752" s="4"/>
      <c r="F752" s="45"/>
      <c r="G752" s="43"/>
      <c r="H752" s="43"/>
      <c r="I752" s="46"/>
    </row>
    <row r="753" spans="2:9" ht="14.25" customHeight="1">
      <c r="B753" s="44"/>
      <c r="C753" s="42"/>
      <c r="E753" s="4"/>
      <c r="F753" s="45"/>
      <c r="G753" s="43"/>
      <c r="H753" s="43"/>
      <c r="I753" s="46"/>
    </row>
    <row r="754" spans="2:9" ht="14.25" customHeight="1">
      <c r="B754" s="44"/>
      <c r="C754" s="42"/>
      <c r="E754" s="4"/>
      <c r="F754" s="45"/>
      <c r="G754" s="43"/>
      <c r="H754" s="43"/>
      <c r="I754" s="46"/>
    </row>
    <row r="755" spans="2:9" ht="14.25" customHeight="1">
      <c r="B755" s="44"/>
      <c r="C755" s="42"/>
      <c r="E755" s="4"/>
      <c r="F755" s="45"/>
      <c r="G755" s="43"/>
      <c r="H755" s="43"/>
      <c r="I755" s="46"/>
    </row>
    <row r="756" spans="2:9" ht="14.25" customHeight="1">
      <c r="B756" s="44"/>
      <c r="C756" s="42"/>
      <c r="E756" s="4"/>
      <c r="F756" s="45"/>
      <c r="G756" s="43"/>
      <c r="H756" s="43"/>
      <c r="I756" s="46"/>
    </row>
    <row r="757" spans="2:9" ht="14.25" customHeight="1">
      <c r="B757" s="44"/>
      <c r="C757" s="42"/>
      <c r="E757" s="4"/>
      <c r="F757" s="45"/>
      <c r="G757" s="43"/>
      <c r="H757" s="43"/>
      <c r="I757" s="46"/>
    </row>
    <row r="758" spans="2:9" ht="14.25" customHeight="1">
      <c r="B758" s="44"/>
      <c r="C758" s="42"/>
      <c r="E758" s="4"/>
      <c r="F758" s="45"/>
      <c r="G758" s="43"/>
      <c r="H758" s="43"/>
      <c r="I758" s="46"/>
    </row>
    <row r="759" spans="2:9" ht="14.25" customHeight="1">
      <c r="B759" s="44"/>
      <c r="C759" s="42"/>
      <c r="E759" s="4"/>
      <c r="F759" s="45"/>
      <c r="G759" s="43"/>
      <c r="H759" s="43"/>
      <c r="I759" s="46"/>
    </row>
    <row r="760" spans="2:9" ht="14.25" customHeight="1">
      <c r="B760" s="44"/>
      <c r="C760" s="42"/>
      <c r="E760" s="4"/>
      <c r="F760" s="45"/>
      <c r="G760" s="43"/>
      <c r="H760" s="43"/>
      <c r="I760" s="46"/>
    </row>
    <row r="761" spans="2:9" ht="14.25" customHeight="1">
      <c r="B761" s="44"/>
      <c r="C761" s="42"/>
      <c r="E761" s="4"/>
      <c r="F761" s="45"/>
      <c r="G761" s="43"/>
      <c r="H761" s="43"/>
      <c r="I761" s="46"/>
    </row>
    <row r="762" spans="2:9" ht="14.25" customHeight="1">
      <c r="B762" s="44"/>
      <c r="C762" s="42"/>
      <c r="E762" s="4"/>
      <c r="F762" s="45"/>
      <c r="G762" s="43"/>
      <c r="H762" s="43"/>
      <c r="I762" s="46"/>
    </row>
    <row r="763" spans="2:9" ht="14.25" customHeight="1">
      <c r="B763" s="44"/>
      <c r="C763" s="42"/>
      <c r="E763" s="4"/>
      <c r="F763" s="45"/>
      <c r="G763" s="43"/>
      <c r="H763" s="43"/>
      <c r="I763" s="46"/>
    </row>
    <row r="764" spans="2:9" ht="14.25" customHeight="1">
      <c r="B764" s="44"/>
      <c r="C764" s="42"/>
      <c r="E764" s="4"/>
      <c r="F764" s="45"/>
      <c r="G764" s="43"/>
      <c r="H764" s="43"/>
      <c r="I764" s="46"/>
    </row>
    <row r="765" spans="2:9" ht="14.25" customHeight="1">
      <c r="B765" s="44"/>
      <c r="C765" s="42"/>
      <c r="E765" s="4"/>
      <c r="F765" s="45"/>
      <c r="G765" s="43"/>
      <c r="H765" s="43"/>
      <c r="I765" s="46"/>
    </row>
    <row r="766" spans="2:9" ht="14.25" customHeight="1">
      <c r="B766" s="44"/>
      <c r="C766" s="42"/>
      <c r="E766" s="4"/>
      <c r="F766" s="45"/>
      <c r="G766" s="43"/>
      <c r="H766" s="43"/>
      <c r="I766" s="46"/>
    </row>
    <row r="767" spans="2:9" ht="14.25" customHeight="1">
      <c r="B767" s="44"/>
      <c r="C767" s="42"/>
      <c r="E767" s="4"/>
      <c r="F767" s="45"/>
      <c r="G767" s="43"/>
      <c r="H767" s="43"/>
      <c r="I767" s="46"/>
    </row>
    <row r="768" spans="2:9" ht="14.25" customHeight="1">
      <c r="B768" s="44"/>
      <c r="C768" s="42"/>
      <c r="E768" s="4"/>
      <c r="F768" s="45"/>
      <c r="G768" s="43"/>
      <c r="H768" s="43"/>
      <c r="I768" s="46"/>
    </row>
    <row r="769" spans="2:9" ht="14.25" customHeight="1">
      <c r="B769" s="44"/>
      <c r="C769" s="42"/>
      <c r="E769" s="4"/>
      <c r="F769" s="45"/>
      <c r="G769" s="43"/>
      <c r="H769" s="43"/>
      <c r="I769" s="46"/>
    </row>
    <row r="770" spans="2:9" ht="14.25" customHeight="1">
      <c r="B770" s="44"/>
      <c r="C770" s="42"/>
      <c r="E770" s="4"/>
      <c r="F770" s="45"/>
      <c r="G770" s="43"/>
      <c r="H770" s="43"/>
      <c r="I770" s="46"/>
    </row>
    <row r="771" spans="2:9" ht="14.25" customHeight="1">
      <c r="B771" s="44"/>
      <c r="C771" s="42"/>
      <c r="E771" s="4"/>
      <c r="F771" s="45"/>
      <c r="G771" s="43"/>
      <c r="H771" s="43"/>
      <c r="I771" s="46"/>
    </row>
    <row r="772" spans="2:9" ht="14.25" customHeight="1">
      <c r="B772" s="44"/>
      <c r="C772" s="42"/>
      <c r="E772" s="4"/>
      <c r="F772" s="45"/>
      <c r="G772" s="43"/>
      <c r="H772" s="43"/>
      <c r="I772" s="46"/>
    </row>
    <row r="773" spans="2:9" ht="14.25" customHeight="1">
      <c r="B773" s="44"/>
      <c r="C773" s="42"/>
      <c r="E773" s="4"/>
      <c r="F773" s="45"/>
      <c r="G773" s="43"/>
      <c r="H773" s="43"/>
      <c r="I773" s="46"/>
    </row>
    <row r="774" spans="2:9" ht="14.25" customHeight="1">
      <c r="B774" s="44"/>
      <c r="C774" s="42"/>
      <c r="E774" s="4"/>
      <c r="F774" s="45"/>
      <c r="G774" s="43"/>
      <c r="H774" s="43"/>
      <c r="I774" s="46"/>
    </row>
    <row r="775" spans="2:9" ht="14.25" customHeight="1">
      <c r="B775" s="44"/>
      <c r="C775" s="42"/>
      <c r="E775" s="4"/>
      <c r="F775" s="45"/>
      <c r="G775" s="43"/>
      <c r="H775" s="43"/>
      <c r="I775" s="46"/>
    </row>
    <row r="776" spans="2:9" ht="14.25" customHeight="1">
      <c r="B776" s="44"/>
      <c r="C776" s="42"/>
      <c r="E776" s="4"/>
      <c r="F776" s="45"/>
      <c r="G776" s="43"/>
      <c r="H776" s="43"/>
      <c r="I776" s="46"/>
    </row>
    <row r="777" spans="2:9" ht="14.25" customHeight="1">
      <c r="B777" s="44"/>
      <c r="C777" s="42"/>
      <c r="E777" s="4"/>
      <c r="F777" s="45"/>
      <c r="G777" s="43"/>
      <c r="H777" s="43"/>
      <c r="I777" s="46"/>
    </row>
    <row r="778" spans="2:9" ht="14.25" customHeight="1">
      <c r="B778" s="44"/>
      <c r="C778" s="42"/>
      <c r="E778" s="4"/>
      <c r="F778" s="45"/>
      <c r="G778" s="43"/>
      <c r="H778" s="43"/>
      <c r="I778" s="46"/>
    </row>
    <row r="779" spans="2:9" ht="14.25" customHeight="1">
      <c r="B779" s="44"/>
      <c r="C779" s="42"/>
      <c r="E779" s="4"/>
      <c r="F779" s="45"/>
      <c r="G779" s="43"/>
      <c r="H779" s="43"/>
      <c r="I779" s="46"/>
    </row>
    <row r="780" spans="2:9" ht="14.25" customHeight="1">
      <c r="B780" s="44"/>
      <c r="C780" s="42"/>
      <c r="E780" s="4"/>
      <c r="F780" s="45"/>
      <c r="G780" s="43"/>
      <c r="H780" s="43"/>
      <c r="I780" s="46"/>
    </row>
    <row r="781" spans="2:9" ht="14.25" customHeight="1">
      <c r="B781" s="44"/>
      <c r="C781" s="42"/>
      <c r="E781" s="4"/>
      <c r="F781" s="45"/>
      <c r="G781" s="43"/>
      <c r="H781" s="43"/>
      <c r="I781" s="46"/>
    </row>
    <row r="782" spans="2:9" ht="14.25" customHeight="1">
      <c r="B782" s="44"/>
      <c r="C782" s="42"/>
      <c r="E782" s="4"/>
      <c r="F782" s="45"/>
      <c r="G782" s="43"/>
      <c r="H782" s="43"/>
      <c r="I782" s="46"/>
    </row>
    <row r="783" spans="2:9" ht="14.25" customHeight="1">
      <c r="B783" s="44"/>
      <c r="C783" s="42"/>
      <c r="E783" s="4"/>
      <c r="F783" s="45"/>
      <c r="G783" s="43"/>
      <c r="H783" s="43"/>
      <c r="I783" s="46"/>
    </row>
    <row r="784" spans="2:9" ht="14.25" customHeight="1">
      <c r="B784" s="44"/>
      <c r="C784" s="42"/>
      <c r="E784" s="4"/>
      <c r="F784" s="45"/>
      <c r="G784" s="43"/>
      <c r="H784" s="43"/>
      <c r="I784" s="46"/>
    </row>
    <row r="785" spans="2:9" ht="14.25" customHeight="1">
      <c r="B785" s="44"/>
      <c r="C785" s="42"/>
      <c r="E785" s="4"/>
      <c r="F785" s="45"/>
      <c r="G785" s="43"/>
      <c r="H785" s="43"/>
      <c r="I785" s="46"/>
    </row>
    <row r="786" spans="2:9" ht="14.25" customHeight="1">
      <c r="B786" s="44"/>
      <c r="C786" s="42"/>
      <c r="E786" s="4"/>
      <c r="F786" s="45"/>
      <c r="G786" s="43"/>
      <c r="H786" s="43"/>
      <c r="I786" s="46"/>
    </row>
    <row r="787" spans="2:9" ht="14.25" customHeight="1">
      <c r="B787" s="44"/>
      <c r="C787" s="42"/>
      <c r="E787" s="4"/>
      <c r="F787" s="45"/>
      <c r="G787" s="43"/>
      <c r="H787" s="43"/>
      <c r="I787" s="46"/>
    </row>
    <row r="788" spans="2:9" ht="14.25" customHeight="1">
      <c r="B788" s="44"/>
      <c r="C788" s="42"/>
      <c r="E788" s="4"/>
      <c r="F788" s="45"/>
      <c r="G788" s="43"/>
      <c r="H788" s="43"/>
      <c r="I788" s="46"/>
    </row>
    <row r="789" spans="2:9" ht="14.25" customHeight="1">
      <c r="B789" s="44"/>
      <c r="C789" s="42"/>
      <c r="E789" s="4"/>
      <c r="F789" s="45"/>
      <c r="G789" s="43"/>
      <c r="H789" s="43"/>
      <c r="I789" s="46"/>
    </row>
    <row r="790" spans="2:9" ht="14.25" customHeight="1">
      <c r="B790" s="44"/>
      <c r="C790" s="42"/>
      <c r="E790" s="4"/>
      <c r="F790" s="45"/>
      <c r="G790" s="43"/>
      <c r="H790" s="43"/>
      <c r="I790" s="46"/>
    </row>
    <row r="791" spans="2:9" ht="14.25" customHeight="1">
      <c r="B791" s="44"/>
      <c r="C791" s="42"/>
      <c r="E791" s="4"/>
      <c r="F791" s="45"/>
      <c r="G791" s="43"/>
      <c r="H791" s="43"/>
      <c r="I791" s="46"/>
    </row>
    <row r="792" spans="2:9" ht="14.25" customHeight="1">
      <c r="B792" s="44"/>
      <c r="C792" s="42"/>
      <c r="E792" s="4"/>
      <c r="F792" s="45"/>
      <c r="G792" s="43"/>
      <c r="H792" s="43"/>
      <c r="I792" s="46"/>
    </row>
    <row r="793" spans="2:9" ht="14.25" customHeight="1">
      <c r="B793" s="44"/>
      <c r="C793" s="42"/>
      <c r="E793" s="4"/>
      <c r="F793" s="45"/>
      <c r="G793" s="43"/>
      <c r="H793" s="43"/>
      <c r="I793" s="46"/>
    </row>
    <row r="794" spans="2:9" ht="14.25" customHeight="1">
      <c r="B794" s="44"/>
      <c r="C794" s="42"/>
      <c r="E794" s="4"/>
      <c r="F794" s="45"/>
      <c r="G794" s="43"/>
      <c r="H794" s="43"/>
      <c r="I794" s="46"/>
    </row>
    <row r="795" spans="2:9" ht="14.25" customHeight="1">
      <c r="B795" s="44"/>
      <c r="C795" s="42"/>
      <c r="E795" s="4"/>
      <c r="F795" s="45"/>
      <c r="G795" s="43"/>
      <c r="H795" s="43"/>
      <c r="I795" s="46"/>
    </row>
    <row r="796" spans="2:9" ht="14.25" customHeight="1">
      <c r="B796" s="44"/>
      <c r="C796" s="42"/>
      <c r="E796" s="4"/>
      <c r="F796" s="45"/>
      <c r="G796" s="43"/>
      <c r="H796" s="43"/>
      <c r="I796" s="46"/>
    </row>
    <row r="797" spans="2:9" ht="14.25" customHeight="1">
      <c r="B797" s="44"/>
      <c r="C797" s="42"/>
      <c r="E797" s="4"/>
      <c r="F797" s="45"/>
      <c r="G797" s="43"/>
      <c r="H797" s="43"/>
      <c r="I797" s="46"/>
    </row>
    <row r="798" spans="2:9" ht="14.25" customHeight="1">
      <c r="B798" s="44"/>
      <c r="C798" s="42"/>
      <c r="E798" s="4"/>
      <c r="F798" s="45"/>
      <c r="G798" s="43"/>
      <c r="H798" s="43"/>
      <c r="I798" s="46"/>
    </row>
    <row r="799" spans="2:9" ht="14.25" customHeight="1">
      <c r="B799" s="44"/>
      <c r="C799" s="42"/>
      <c r="E799" s="4"/>
      <c r="F799" s="45"/>
      <c r="G799" s="43"/>
      <c r="H799" s="43"/>
      <c r="I799" s="46"/>
    </row>
    <row r="800" spans="2:9" ht="14.25" customHeight="1">
      <c r="B800" s="44"/>
      <c r="C800" s="42"/>
      <c r="E800" s="4"/>
      <c r="F800" s="45"/>
      <c r="G800" s="43"/>
      <c r="H800" s="43"/>
      <c r="I800" s="46"/>
    </row>
    <row r="801" spans="2:9" ht="14.25" customHeight="1">
      <c r="B801" s="44"/>
      <c r="C801" s="42"/>
      <c r="E801" s="4"/>
      <c r="F801" s="45"/>
      <c r="G801" s="43"/>
      <c r="H801" s="43"/>
      <c r="I801" s="46"/>
    </row>
    <row r="802" spans="2:9" ht="14.25" customHeight="1">
      <c r="B802" s="44"/>
      <c r="C802" s="42"/>
      <c r="E802" s="4"/>
      <c r="F802" s="45"/>
      <c r="G802" s="43"/>
      <c r="H802" s="43"/>
      <c r="I802" s="46"/>
    </row>
    <row r="803" spans="2:9" ht="14.25" customHeight="1">
      <c r="B803" s="44"/>
      <c r="C803" s="42"/>
      <c r="E803" s="4"/>
      <c r="F803" s="45"/>
      <c r="G803" s="43"/>
      <c r="H803" s="43"/>
      <c r="I803" s="46"/>
    </row>
    <row r="804" spans="2:9" ht="14.25" customHeight="1">
      <c r="B804" s="44"/>
      <c r="C804" s="42"/>
      <c r="E804" s="4"/>
      <c r="F804" s="45"/>
      <c r="G804" s="43"/>
      <c r="H804" s="43"/>
      <c r="I804" s="46"/>
    </row>
    <row r="805" spans="2:9" ht="14.25" customHeight="1">
      <c r="B805" s="44"/>
      <c r="C805" s="42"/>
      <c r="E805" s="4"/>
      <c r="F805" s="45"/>
      <c r="G805" s="43"/>
      <c r="H805" s="43"/>
      <c r="I805" s="46"/>
    </row>
    <row r="806" spans="2:9" ht="14.25" customHeight="1">
      <c r="B806" s="44"/>
      <c r="C806" s="42"/>
      <c r="E806" s="4"/>
      <c r="F806" s="45"/>
      <c r="G806" s="43"/>
      <c r="H806" s="43"/>
      <c r="I806" s="46"/>
    </row>
    <row r="807" spans="2:9" ht="14.25" customHeight="1">
      <c r="B807" s="44"/>
      <c r="C807" s="42"/>
      <c r="E807" s="4"/>
      <c r="F807" s="45"/>
      <c r="G807" s="43"/>
      <c r="H807" s="43"/>
      <c r="I807" s="46"/>
    </row>
    <row r="808" spans="2:9" ht="14.25" customHeight="1">
      <c r="B808" s="44"/>
      <c r="C808" s="42"/>
      <c r="E808" s="4"/>
      <c r="F808" s="45"/>
      <c r="G808" s="43"/>
      <c r="H808" s="43"/>
      <c r="I808" s="46"/>
    </row>
    <row r="809" spans="2:9" ht="14.25" customHeight="1">
      <c r="B809" s="44"/>
      <c r="C809" s="42"/>
      <c r="E809" s="4"/>
      <c r="F809" s="45"/>
      <c r="G809" s="43"/>
      <c r="H809" s="43"/>
      <c r="I809" s="46"/>
    </row>
    <row r="810" spans="2:9" ht="14.25" customHeight="1">
      <c r="B810" s="44"/>
      <c r="C810" s="42"/>
      <c r="E810" s="4"/>
      <c r="F810" s="45"/>
      <c r="G810" s="43"/>
      <c r="H810" s="43"/>
      <c r="I810" s="46"/>
    </row>
    <row r="811" spans="2:9" ht="14.25" customHeight="1">
      <c r="B811" s="44"/>
      <c r="C811" s="42"/>
      <c r="E811" s="4"/>
      <c r="F811" s="45"/>
      <c r="G811" s="43"/>
      <c r="H811" s="43"/>
      <c r="I811" s="46"/>
    </row>
    <row r="812" spans="2:9" ht="14.25" customHeight="1">
      <c r="B812" s="44"/>
      <c r="C812" s="42"/>
      <c r="E812" s="4"/>
      <c r="F812" s="45"/>
      <c r="G812" s="43"/>
      <c r="H812" s="43"/>
      <c r="I812" s="46"/>
    </row>
    <row r="813" spans="2:9" ht="14.25" customHeight="1">
      <c r="B813" s="44"/>
      <c r="C813" s="42"/>
      <c r="E813" s="4"/>
      <c r="F813" s="45"/>
      <c r="G813" s="43"/>
      <c r="H813" s="43"/>
      <c r="I813" s="46"/>
    </row>
    <row r="814" spans="2:9" ht="14.25" customHeight="1">
      <c r="B814" s="44"/>
      <c r="C814" s="42"/>
      <c r="E814" s="4"/>
      <c r="F814" s="45"/>
      <c r="G814" s="43"/>
      <c r="H814" s="43"/>
      <c r="I814" s="46"/>
    </row>
    <row r="815" spans="2:9" ht="14.25" customHeight="1">
      <c r="B815" s="44"/>
      <c r="C815" s="42"/>
      <c r="E815" s="4"/>
      <c r="F815" s="45"/>
      <c r="G815" s="43"/>
      <c r="H815" s="43"/>
      <c r="I815" s="46"/>
    </row>
    <row r="816" spans="2:9" ht="14.25" customHeight="1">
      <c r="B816" s="44"/>
      <c r="C816" s="42"/>
      <c r="E816" s="4"/>
      <c r="F816" s="45"/>
      <c r="G816" s="43"/>
      <c r="H816" s="43"/>
      <c r="I816" s="46"/>
    </row>
    <row r="817" spans="2:9" ht="14.25" customHeight="1">
      <c r="B817" s="44"/>
      <c r="C817" s="42"/>
      <c r="E817" s="4"/>
      <c r="F817" s="45"/>
      <c r="G817" s="43"/>
      <c r="H817" s="43"/>
      <c r="I817" s="46"/>
    </row>
    <row r="818" spans="2:9" ht="14.25" customHeight="1">
      <c r="B818" s="44"/>
      <c r="C818" s="42"/>
      <c r="E818" s="4"/>
      <c r="F818" s="45"/>
      <c r="G818" s="43"/>
      <c r="H818" s="43"/>
      <c r="I818" s="46"/>
    </row>
    <row r="819" spans="2:9" ht="14.25" customHeight="1">
      <c r="B819" s="44"/>
      <c r="C819" s="42"/>
      <c r="E819" s="4"/>
      <c r="F819" s="45"/>
      <c r="G819" s="43"/>
      <c r="H819" s="43"/>
      <c r="I819" s="46"/>
    </row>
    <row r="820" spans="2:9" ht="14.25" customHeight="1">
      <c r="B820" s="44"/>
      <c r="C820" s="42"/>
      <c r="E820" s="4"/>
      <c r="F820" s="45"/>
      <c r="G820" s="43"/>
      <c r="H820" s="43"/>
      <c r="I820" s="46"/>
    </row>
    <row r="821" spans="2:9" ht="14.25" customHeight="1">
      <c r="B821" s="44"/>
      <c r="C821" s="42"/>
      <c r="E821" s="4"/>
      <c r="F821" s="45"/>
      <c r="G821" s="43"/>
      <c r="H821" s="43"/>
      <c r="I821" s="46"/>
    </row>
    <row r="822" spans="2:9" ht="14.25" customHeight="1">
      <c r="B822" s="44"/>
      <c r="C822" s="42"/>
      <c r="E822" s="4"/>
      <c r="F822" s="45"/>
      <c r="G822" s="43"/>
      <c r="H822" s="43"/>
      <c r="I822" s="46"/>
    </row>
    <row r="823" spans="2:9" ht="14.25" customHeight="1">
      <c r="B823" s="44"/>
      <c r="C823" s="42"/>
      <c r="E823" s="4"/>
      <c r="F823" s="45"/>
      <c r="G823" s="43"/>
      <c r="H823" s="43"/>
      <c r="I823" s="46"/>
    </row>
    <row r="824" spans="2:9" ht="14.25" customHeight="1">
      <c r="B824" s="44"/>
      <c r="C824" s="42"/>
      <c r="E824" s="4"/>
      <c r="F824" s="45"/>
      <c r="G824" s="43"/>
      <c r="H824" s="43"/>
      <c r="I824" s="46"/>
    </row>
    <row r="825" spans="2:9" ht="14.25" customHeight="1">
      <c r="B825" s="44"/>
      <c r="C825" s="42"/>
      <c r="E825" s="4"/>
      <c r="F825" s="45"/>
      <c r="G825" s="43"/>
      <c r="H825" s="43"/>
      <c r="I825" s="46"/>
    </row>
    <row r="826" spans="2:9" ht="14.25" customHeight="1">
      <c r="B826" s="44"/>
      <c r="C826" s="42"/>
      <c r="E826" s="4"/>
      <c r="F826" s="45"/>
      <c r="G826" s="43"/>
      <c r="H826" s="43"/>
      <c r="I826" s="46"/>
    </row>
    <row r="827" spans="2:9" ht="14.25" customHeight="1">
      <c r="B827" s="44"/>
      <c r="C827" s="42"/>
      <c r="E827" s="4"/>
      <c r="F827" s="45"/>
      <c r="G827" s="43"/>
      <c r="H827" s="43"/>
      <c r="I827" s="46"/>
    </row>
    <row r="828" spans="2:9" ht="14.25" customHeight="1">
      <c r="B828" s="44"/>
      <c r="C828" s="42"/>
      <c r="E828" s="4"/>
      <c r="F828" s="45"/>
      <c r="G828" s="43"/>
      <c r="H828" s="43"/>
      <c r="I828" s="46"/>
    </row>
    <row r="829" spans="2:9" ht="14.25" customHeight="1">
      <c r="B829" s="44"/>
      <c r="C829" s="42"/>
      <c r="E829" s="4"/>
      <c r="F829" s="45"/>
      <c r="G829" s="43"/>
      <c r="H829" s="43"/>
      <c r="I829" s="46"/>
    </row>
    <row r="830" spans="2:9" ht="14.25" customHeight="1">
      <c r="B830" s="44"/>
      <c r="C830" s="42"/>
      <c r="E830" s="4"/>
      <c r="F830" s="45"/>
      <c r="G830" s="43"/>
      <c r="H830" s="43"/>
      <c r="I830" s="46"/>
    </row>
    <row r="831" spans="2:9" ht="14.25" customHeight="1">
      <c r="B831" s="44"/>
      <c r="C831" s="42"/>
      <c r="E831" s="4"/>
      <c r="F831" s="45"/>
      <c r="G831" s="43"/>
      <c r="H831" s="43"/>
      <c r="I831" s="46"/>
    </row>
    <row r="832" spans="2:9" ht="14.25" customHeight="1">
      <c r="B832" s="44"/>
      <c r="C832" s="42"/>
      <c r="E832" s="4"/>
      <c r="F832" s="45"/>
      <c r="G832" s="43"/>
      <c r="H832" s="43"/>
      <c r="I832" s="46"/>
    </row>
    <row r="833" spans="2:9" ht="14.25" customHeight="1">
      <c r="B833" s="44"/>
      <c r="C833" s="42"/>
      <c r="E833" s="4"/>
      <c r="F833" s="45"/>
      <c r="G833" s="43"/>
      <c r="H833" s="43"/>
      <c r="I833" s="46"/>
    </row>
    <row r="834" spans="2:9" ht="14.25" customHeight="1">
      <c r="B834" s="44"/>
      <c r="C834" s="42"/>
      <c r="E834" s="4"/>
      <c r="F834" s="45"/>
      <c r="G834" s="43"/>
      <c r="H834" s="43"/>
      <c r="I834" s="46"/>
    </row>
    <row r="835" spans="2:9" ht="14.25" customHeight="1">
      <c r="B835" s="44"/>
      <c r="C835" s="42"/>
      <c r="E835" s="4"/>
      <c r="F835" s="45"/>
      <c r="G835" s="43"/>
      <c r="H835" s="43"/>
      <c r="I835" s="46"/>
    </row>
    <row r="836" spans="2:9" ht="14.25" customHeight="1">
      <c r="B836" s="44"/>
      <c r="C836" s="42"/>
      <c r="E836" s="4"/>
      <c r="F836" s="45"/>
      <c r="G836" s="43"/>
      <c r="H836" s="43"/>
      <c r="I836" s="46"/>
    </row>
    <row r="837" spans="2:9" ht="14.25" customHeight="1">
      <c r="B837" s="44"/>
      <c r="C837" s="42"/>
      <c r="E837" s="4"/>
      <c r="F837" s="45"/>
      <c r="G837" s="43"/>
      <c r="H837" s="43"/>
      <c r="I837" s="46"/>
    </row>
    <row r="838" spans="2:9" ht="14.25" customHeight="1">
      <c r="B838" s="44"/>
      <c r="C838" s="42"/>
      <c r="E838" s="4"/>
      <c r="F838" s="45"/>
      <c r="G838" s="43"/>
      <c r="H838" s="43"/>
      <c r="I838" s="46"/>
    </row>
    <row r="839" spans="2:9" ht="14.25" customHeight="1">
      <c r="B839" s="44"/>
      <c r="C839" s="42"/>
      <c r="E839" s="4"/>
      <c r="F839" s="45"/>
      <c r="G839" s="43"/>
      <c r="H839" s="43"/>
      <c r="I839" s="46"/>
    </row>
    <row r="840" spans="2:9" ht="14.25" customHeight="1">
      <c r="B840" s="44"/>
      <c r="C840" s="42"/>
      <c r="E840" s="4"/>
      <c r="F840" s="45"/>
      <c r="G840" s="43"/>
      <c r="H840" s="43"/>
      <c r="I840" s="46"/>
    </row>
    <row r="841" spans="2:9" ht="14.25" customHeight="1">
      <c r="B841" s="44"/>
      <c r="C841" s="42"/>
      <c r="E841" s="4"/>
      <c r="F841" s="45"/>
      <c r="G841" s="43"/>
      <c r="H841" s="43"/>
      <c r="I841" s="46"/>
    </row>
    <row r="842" spans="2:9" ht="14.25" customHeight="1">
      <c r="B842" s="44"/>
      <c r="C842" s="42"/>
      <c r="E842" s="4"/>
      <c r="F842" s="45"/>
      <c r="G842" s="43"/>
      <c r="H842" s="43"/>
      <c r="I842" s="46"/>
    </row>
    <row r="843" spans="2:9" ht="14.25" customHeight="1">
      <c r="B843" s="44"/>
      <c r="C843" s="42"/>
      <c r="E843" s="4"/>
      <c r="F843" s="45"/>
      <c r="G843" s="43"/>
      <c r="H843" s="43"/>
      <c r="I843" s="46"/>
    </row>
    <row r="844" spans="2:9" ht="14.25" customHeight="1">
      <c r="B844" s="44"/>
      <c r="C844" s="42"/>
      <c r="E844" s="4"/>
      <c r="F844" s="45"/>
      <c r="G844" s="43"/>
      <c r="H844" s="43"/>
      <c r="I844" s="46"/>
    </row>
    <row r="845" spans="2:9" ht="14.25" customHeight="1">
      <c r="B845" s="44"/>
      <c r="C845" s="42"/>
      <c r="E845" s="4"/>
      <c r="F845" s="45"/>
      <c r="G845" s="43"/>
      <c r="H845" s="43"/>
      <c r="I845" s="46"/>
    </row>
    <row r="846" spans="2:9" ht="14.25" customHeight="1">
      <c r="B846" s="44"/>
      <c r="C846" s="42"/>
      <c r="E846" s="4"/>
      <c r="F846" s="45"/>
      <c r="G846" s="43"/>
      <c r="H846" s="43"/>
      <c r="I846" s="46"/>
    </row>
    <row r="847" spans="2:9" ht="14.25" customHeight="1">
      <c r="B847" s="44"/>
      <c r="C847" s="42"/>
      <c r="E847" s="4"/>
      <c r="F847" s="45"/>
      <c r="G847" s="43"/>
      <c r="H847" s="43"/>
      <c r="I847" s="46"/>
    </row>
    <row r="848" spans="2:9" ht="14.25" customHeight="1">
      <c r="B848" s="44"/>
      <c r="C848" s="42"/>
      <c r="E848" s="4"/>
      <c r="F848" s="45"/>
      <c r="G848" s="43"/>
      <c r="H848" s="43"/>
      <c r="I848" s="46"/>
    </row>
    <row r="849" spans="2:9" ht="14.25" customHeight="1">
      <c r="B849" s="44"/>
      <c r="C849" s="42"/>
      <c r="E849" s="4"/>
      <c r="F849" s="45"/>
      <c r="G849" s="43"/>
      <c r="H849" s="43"/>
      <c r="I849" s="46"/>
    </row>
    <row r="850" spans="2:9" ht="14.25" customHeight="1">
      <c r="B850" s="44"/>
      <c r="C850" s="42"/>
      <c r="E850" s="4"/>
      <c r="F850" s="45"/>
      <c r="G850" s="43"/>
      <c r="H850" s="43"/>
      <c r="I850" s="46"/>
    </row>
    <row r="851" spans="2:9" ht="14.25" customHeight="1">
      <c r="B851" s="44"/>
      <c r="C851" s="42"/>
      <c r="E851" s="4"/>
      <c r="F851" s="45"/>
      <c r="G851" s="43"/>
      <c r="H851" s="43"/>
      <c r="I851" s="46"/>
    </row>
    <row r="852" spans="2:9" ht="14.25" customHeight="1">
      <c r="B852" s="44"/>
      <c r="C852" s="42"/>
      <c r="E852" s="4"/>
      <c r="F852" s="45"/>
      <c r="G852" s="43"/>
      <c r="H852" s="43"/>
      <c r="I852" s="46"/>
    </row>
    <row r="853" spans="2:9" ht="14.25" customHeight="1">
      <c r="B853" s="44"/>
      <c r="C853" s="42"/>
      <c r="E853" s="4"/>
      <c r="F853" s="45"/>
      <c r="G853" s="43"/>
      <c r="H853" s="43"/>
      <c r="I853" s="46"/>
    </row>
    <row r="854" spans="2:9" ht="14.25" customHeight="1">
      <c r="B854" s="44"/>
      <c r="C854" s="42"/>
      <c r="E854" s="4"/>
      <c r="F854" s="45"/>
      <c r="G854" s="43"/>
      <c r="H854" s="43"/>
      <c r="I854" s="46"/>
    </row>
    <row r="855" spans="2:9" ht="14.25" customHeight="1">
      <c r="B855" s="44"/>
      <c r="C855" s="42"/>
      <c r="E855" s="4"/>
      <c r="F855" s="45"/>
      <c r="G855" s="43"/>
      <c r="H855" s="43"/>
      <c r="I855" s="46"/>
    </row>
    <row r="856" spans="2:9" ht="14.25" customHeight="1">
      <c r="B856" s="44"/>
      <c r="C856" s="42"/>
      <c r="E856" s="4"/>
      <c r="F856" s="45"/>
      <c r="G856" s="43"/>
      <c r="H856" s="43"/>
      <c r="I856" s="46"/>
    </row>
    <row r="857" spans="2:9" ht="14.25" customHeight="1">
      <c r="B857" s="44"/>
      <c r="C857" s="42"/>
      <c r="E857" s="4"/>
      <c r="F857" s="45"/>
      <c r="G857" s="43"/>
      <c r="H857" s="43"/>
      <c r="I857" s="46"/>
    </row>
    <row r="858" spans="2:9" ht="14.25" customHeight="1">
      <c r="B858" s="44"/>
      <c r="C858" s="42"/>
      <c r="E858" s="4"/>
      <c r="F858" s="45"/>
      <c r="G858" s="43"/>
      <c r="H858" s="43"/>
      <c r="I858" s="46"/>
    </row>
    <row r="859" spans="2:9" ht="14.25" customHeight="1">
      <c r="B859" s="44"/>
      <c r="C859" s="42"/>
      <c r="E859" s="4"/>
      <c r="F859" s="45"/>
      <c r="G859" s="43"/>
      <c r="H859" s="43"/>
      <c r="I859" s="46"/>
    </row>
    <row r="860" spans="2:9" ht="14.25" customHeight="1">
      <c r="B860" s="44"/>
      <c r="C860" s="42"/>
      <c r="E860" s="4"/>
      <c r="F860" s="45"/>
      <c r="G860" s="43"/>
      <c r="H860" s="43"/>
      <c r="I860" s="46"/>
    </row>
    <row r="861" spans="2:9" ht="14.25" customHeight="1">
      <c r="B861" s="44"/>
      <c r="C861" s="42"/>
      <c r="E861" s="4"/>
      <c r="F861" s="45"/>
      <c r="G861" s="43"/>
      <c r="H861" s="43"/>
      <c r="I861" s="46"/>
    </row>
    <row r="862" spans="2:9" ht="14.25" customHeight="1">
      <c r="B862" s="44"/>
      <c r="C862" s="42"/>
      <c r="E862" s="4"/>
      <c r="F862" s="45"/>
      <c r="G862" s="43"/>
      <c r="H862" s="43"/>
      <c r="I862" s="46"/>
    </row>
    <row r="863" spans="2:9" ht="14.25" customHeight="1">
      <c r="B863" s="44"/>
      <c r="C863" s="42"/>
      <c r="E863" s="4"/>
      <c r="F863" s="45"/>
      <c r="G863" s="43"/>
      <c r="H863" s="43"/>
      <c r="I863" s="46"/>
    </row>
    <row r="864" spans="2:9" ht="14.25" customHeight="1">
      <c r="B864" s="44"/>
      <c r="C864" s="42"/>
      <c r="E864" s="4"/>
      <c r="F864" s="45"/>
      <c r="G864" s="43"/>
      <c r="H864" s="43"/>
      <c r="I864" s="46"/>
    </row>
    <row r="865" spans="2:9" ht="14.25" customHeight="1">
      <c r="B865" s="44"/>
      <c r="C865" s="42"/>
      <c r="E865" s="4"/>
      <c r="F865" s="45"/>
      <c r="G865" s="43"/>
      <c r="H865" s="43"/>
      <c r="I865" s="46"/>
    </row>
    <row r="866" spans="2:9" ht="14.25" customHeight="1">
      <c r="B866" s="44"/>
      <c r="C866" s="42"/>
      <c r="E866" s="4"/>
      <c r="F866" s="45"/>
      <c r="G866" s="43"/>
      <c r="H866" s="43"/>
      <c r="I866" s="46"/>
    </row>
    <row r="867" spans="2:9" ht="14.25" customHeight="1">
      <c r="B867" s="44"/>
      <c r="C867" s="42"/>
      <c r="E867" s="4"/>
      <c r="F867" s="45"/>
      <c r="G867" s="43"/>
      <c r="H867" s="43"/>
      <c r="I867" s="46"/>
    </row>
    <row r="868" spans="2:9" ht="14.25" customHeight="1">
      <c r="B868" s="44"/>
      <c r="C868" s="42"/>
      <c r="E868" s="4"/>
      <c r="F868" s="45"/>
      <c r="G868" s="43"/>
      <c r="H868" s="43"/>
      <c r="I868" s="46"/>
    </row>
    <row r="869" spans="2:9" ht="14.25" customHeight="1">
      <c r="B869" s="44"/>
      <c r="C869" s="42"/>
      <c r="E869" s="4"/>
      <c r="F869" s="45"/>
      <c r="G869" s="43"/>
      <c r="H869" s="43"/>
      <c r="I869" s="46"/>
    </row>
    <row r="870" spans="2:9" ht="14.25" customHeight="1">
      <c r="B870" s="44"/>
      <c r="C870" s="42"/>
      <c r="E870" s="4"/>
      <c r="F870" s="45"/>
      <c r="G870" s="43"/>
      <c r="H870" s="43"/>
      <c r="I870" s="46"/>
    </row>
    <row r="871" spans="2:9" ht="14.25" customHeight="1">
      <c r="B871" s="44"/>
      <c r="C871" s="42"/>
      <c r="E871" s="4"/>
      <c r="F871" s="45"/>
      <c r="G871" s="43"/>
      <c r="H871" s="43"/>
      <c r="I871" s="46"/>
    </row>
    <row r="872" spans="2:9" ht="14.25" customHeight="1">
      <c r="B872" s="44"/>
      <c r="C872" s="42"/>
      <c r="E872" s="4"/>
      <c r="F872" s="45"/>
      <c r="G872" s="43"/>
      <c r="H872" s="43"/>
      <c r="I872" s="46"/>
    </row>
    <row r="873" spans="2:9" ht="14.25" customHeight="1">
      <c r="B873" s="44"/>
      <c r="C873" s="42"/>
      <c r="E873" s="4"/>
      <c r="F873" s="45"/>
      <c r="G873" s="43"/>
      <c r="H873" s="43"/>
      <c r="I873" s="46"/>
    </row>
    <row r="874" spans="2:9" ht="14.25" customHeight="1">
      <c r="B874" s="44"/>
      <c r="C874" s="42"/>
      <c r="E874" s="4"/>
      <c r="F874" s="45"/>
      <c r="G874" s="43"/>
      <c r="H874" s="43"/>
      <c r="I874" s="46"/>
    </row>
    <row r="875" spans="2:9" ht="14.25" customHeight="1">
      <c r="B875" s="44"/>
      <c r="C875" s="42"/>
      <c r="E875" s="4"/>
      <c r="F875" s="45"/>
      <c r="G875" s="43"/>
      <c r="H875" s="43"/>
      <c r="I875" s="46"/>
    </row>
    <row r="876" spans="2:9" ht="14.25" customHeight="1">
      <c r="B876" s="44"/>
      <c r="C876" s="42"/>
      <c r="E876" s="4"/>
      <c r="F876" s="45"/>
      <c r="G876" s="43"/>
      <c r="H876" s="43"/>
      <c r="I876" s="46"/>
    </row>
    <row r="877" spans="2:9" ht="14.25" customHeight="1">
      <c r="B877" s="44"/>
      <c r="C877" s="42"/>
      <c r="E877" s="4"/>
      <c r="F877" s="45"/>
      <c r="G877" s="43"/>
      <c r="H877" s="43"/>
      <c r="I877" s="46"/>
    </row>
    <row r="878" spans="2:9" ht="14.25" customHeight="1">
      <c r="B878" s="44"/>
      <c r="C878" s="42"/>
      <c r="E878" s="4"/>
      <c r="F878" s="45"/>
      <c r="G878" s="43"/>
      <c r="H878" s="43"/>
      <c r="I878" s="46"/>
    </row>
    <row r="879" spans="2:9" ht="14.25" customHeight="1">
      <c r="B879" s="44"/>
      <c r="C879" s="42"/>
      <c r="E879" s="4"/>
      <c r="F879" s="45"/>
      <c r="G879" s="43"/>
      <c r="H879" s="43"/>
      <c r="I879" s="46"/>
    </row>
    <row r="880" spans="2:9" ht="14.25" customHeight="1">
      <c r="B880" s="44"/>
      <c r="C880" s="42"/>
      <c r="E880" s="4"/>
      <c r="F880" s="45"/>
      <c r="G880" s="43"/>
      <c r="H880" s="43"/>
      <c r="I880" s="46"/>
    </row>
    <row r="881" spans="2:9" ht="14.25" customHeight="1">
      <c r="B881" s="44"/>
      <c r="C881" s="42"/>
      <c r="E881" s="4"/>
      <c r="F881" s="45"/>
      <c r="G881" s="43"/>
      <c r="H881" s="43"/>
      <c r="I881" s="46"/>
    </row>
    <row r="882" spans="2:9" ht="14.25" customHeight="1">
      <c r="B882" s="44"/>
      <c r="C882" s="42"/>
      <c r="E882" s="4"/>
      <c r="F882" s="45"/>
      <c r="G882" s="43"/>
      <c r="H882" s="43"/>
      <c r="I882" s="46"/>
    </row>
    <row r="883" spans="2:9" ht="14.25" customHeight="1">
      <c r="B883" s="44"/>
      <c r="C883" s="42"/>
      <c r="E883" s="4"/>
      <c r="F883" s="45"/>
      <c r="G883" s="43"/>
      <c r="H883" s="43"/>
      <c r="I883" s="46"/>
    </row>
    <row r="884" spans="2:9" ht="14.25" customHeight="1">
      <c r="B884" s="44"/>
      <c r="C884" s="42"/>
      <c r="E884" s="4"/>
      <c r="F884" s="45"/>
      <c r="G884" s="43"/>
      <c r="H884" s="43"/>
      <c r="I884" s="46"/>
    </row>
    <row r="885" spans="2:9" ht="14.25" customHeight="1">
      <c r="B885" s="44"/>
      <c r="C885" s="42"/>
      <c r="E885" s="4"/>
      <c r="F885" s="45"/>
      <c r="G885" s="43"/>
      <c r="H885" s="43"/>
      <c r="I885" s="46"/>
    </row>
    <row r="886" spans="2:9" ht="14.25" customHeight="1">
      <c r="B886" s="44"/>
      <c r="C886" s="42"/>
      <c r="E886" s="4"/>
      <c r="F886" s="45"/>
      <c r="G886" s="43"/>
      <c r="H886" s="43"/>
      <c r="I886" s="46"/>
    </row>
    <row r="887" spans="2:9" ht="14.25" customHeight="1">
      <c r="B887" s="44"/>
      <c r="C887" s="42"/>
      <c r="E887" s="4"/>
      <c r="F887" s="45"/>
      <c r="G887" s="43"/>
      <c r="H887" s="43"/>
      <c r="I887" s="46"/>
    </row>
    <row r="888" spans="2:9" ht="14.25" customHeight="1">
      <c r="B888" s="44"/>
      <c r="C888" s="42"/>
      <c r="E888" s="4"/>
      <c r="F888" s="45"/>
      <c r="G888" s="43"/>
      <c r="H888" s="43"/>
      <c r="I888" s="46"/>
    </row>
    <row r="889" spans="2:9" ht="14.25" customHeight="1">
      <c r="B889" s="44"/>
      <c r="C889" s="42"/>
      <c r="E889" s="4"/>
      <c r="F889" s="45"/>
      <c r="G889" s="43"/>
      <c r="H889" s="43"/>
      <c r="I889" s="46"/>
    </row>
    <row r="890" spans="2:9" ht="14.25" customHeight="1">
      <c r="B890" s="44"/>
      <c r="C890" s="42"/>
      <c r="E890" s="4"/>
      <c r="F890" s="45"/>
      <c r="G890" s="43"/>
      <c r="H890" s="43"/>
      <c r="I890" s="46"/>
    </row>
    <row r="891" spans="2:9" ht="14.25" customHeight="1">
      <c r="B891" s="44"/>
      <c r="C891" s="42"/>
      <c r="E891" s="4"/>
      <c r="F891" s="45"/>
      <c r="G891" s="43"/>
      <c r="H891" s="43"/>
      <c r="I891" s="46"/>
    </row>
    <row r="892" spans="2:9" ht="14.25" customHeight="1">
      <c r="B892" s="44"/>
      <c r="C892" s="42"/>
      <c r="E892" s="4"/>
      <c r="F892" s="45"/>
      <c r="G892" s="43"/>
      <c r="H892" s="43"/>
      <c r="I892" s="46"/>
    </row>
    <row r="893" spans="2:9" ht="14.25" customHeight="1">
      <c r="B893" s="44"/>
      <c r="C893" s="42"/>
      <c r="E893" s="4"/>
      <c r="F893" s="45"/>
      <c r="G893" s="43"/>
      <c r="H893" s="43"/>
      <c r="I893" s="46"/>
    </row>
    <row r="894" spans="2:9" ht="14.25" customHeight="1">
      <c r="B894" s="44"/>
      <c r="C894" s="42"/>
      <c r="E894" s="4"/>
      <c r="F894" s="45"/>
      <c r="G894" s="43"/>
      <c r="H894" s="43"/>
      <c r="I894" s="46"/>
    </row>
    <row r="895" spans="2:9" ht="14.25" customHeight="1">
      <c r="B895" s="44"/>
      <c r="C895" s="42"/>
      <c r="E895" s="4"/>
      <c r="F895" s="45"/>
      <c r="G895" s="43"/>
      <c r="H895" s="43"/>
      <c r="I895" s="46"/>
    </row>
    <row r="896" spans="2:9" ht="14.25" customHeight="1">
      <c r="B896" s="44"/>
      <c r="C896" s="42"/>
      <c r="E896" s="4"/>
      <c r="F896" s="45"/>
      <c r="G896" s="43"/>
      <c r="H896" s="43"/>
      <c r="I896" s="46"/>
    </row>
    <row r="897" spans="2:9" ht="14.25" customHeight="1">
      <c r="B897" s="44"/>
      <c r="C897" s="42"/>
      <c r="E897" s="4"/>
      <c r="F897" s="45"/>
      <c r="G897" s="43"/>
      <c r="H897" s="43"/>
      <c r="I897" s="46"/>
    </row>
  </sheetData>
  <autoFilter ref="A8:I21"/>
  <mergeCells count="6">
    <mergeCell ref="B46:C46"/>
    <mergeCell ref="B1:E1"/>
    <mergeCell ref="B2:E2"/>
    <mergeCell ref="B3:E3"/>
    <mergeCell ref="B9:C9"/>
    <mergeCell ref="B22:C22"/>
  </mergeCells>
  <conditionalFormatting sqref="F57:F1048576 F1:F8 F10:F21 F23:F45 F47:F52">
    <cfRule type="cellIs" dxfId="59" priority="53" operator="equal">
      <formula>"N/A"</formula>
    </cfRule>
    <cfRule type="cellIs" dxfId="58" priority="54" operator="equal">
      <formula>"Fail"</formula>
    </cfRule>
    <cfRule type="cellIs" dxfId="57" priority="55" operator="equal">
      <formula>Fail</formula>
    </cfRule>
    <cfRule type="cellIs" dxfId="56" priority="56" operator="equal">
      <formula>"Pass"</formula>
    </cfRule>
  </conditionalFormatting>
  <conditionalFormatting sqref="F9">
    <cfRule type="cellIs" dxfId="55" priority="45" operator="equal">
      <formula>"N/A"</formula>
    </cfRule>
    <cfRule type="cellIs" dxfId="54" priority="46" operator="equal">
      <formula>"Fail"</formula>
    </cfRule>
    <cfRule type="cellIs" dxfId="53" priority="47" operator="equal">
      <formula>Fail</formula>
    </cfRule>
    <cfRule type="cellIs" dxfId="52" priority="48" operator="equal">
      <formula>"Pass"</formula>
    </cfRule>
  </conditionalFormatting>
  <conditionalFormatting sqref="F22">
    <cfRule type="cellIs" dxfId="51" priority="9" operator="equal">
      <formula>"N/A"</formula>
    </cfRule>
    <cfRule type="cellIs" dxfId="50" priority="10" operator="equal">
      <formula>"Fail"</formula>
    </cfRule>
    <cfRule type="cellIs" dxfId="49" priority="11" operator="equal">
      <formula>Fail</formula>
    </cfRule>
    <cfRule type="cellIs" dxfId="48" priority="12" operator="equal">
      <formula>"Pass"</formula>
    </cfRule>
  </conditionalFormatting>
  <conditionalFormatting sqref="F46">
    <cfRule type="cellIs" dxfId="47" priority="5" operator="equal">
      <formula>"N/A"</formula>
    </cfRule>
    <cfRule type="cellIs" dxfId="46" priority="6" operator="equal">
      <formula>"Fail"</formula>
    </cfRule>
    <cfRule type="cellIs" dxfId="45" priority="7" operator="equal">
      <formula>Fail</formula>
    </cfRule>
    <cfRule type="cellIs" dxfId="44" priority="8" operator="equal">
      <formula>"Pass"</formula>
    </cfRule>
  </conditionalFormatting>
  <dataValidations count="2">
    <dataValidation type="list" allowBlank="1" showErrorMessage="1" sqref="F10:F21 F23:F45 F47:F52">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893"/>
  <sheetViews>
    <sheetView zoomScale="70" zoomScaleNormal="70" workbookViewId="0">
      <selection activeCell="C46" sqref="C46"/>
    </sheetView>
  </sheetViews>
  <sheetFormatPr defaultColWidth="14.44140625" defaultRowHeight="15" customHeight="1"/>
  <cols>
    <col min="1" max="1" width="21.44140625" customWidth="1"/>
    <col min="2" max="2" width="31.33203125" customWidth="1"/>
    <col min="3" max="3" width="35.5546875" customWidth="1"/>
    <col min="4" max="4" width="54" customWidth="1"/>
    <col min="5" max="5" width="37.88671875" customWidth="1"/>
    <col min="6" max="6" width="13.6640625" customWidth="1"/>
    <col min="7" max="8" width="17.109375" customWidth="1"/>
    <col min="9" max="9" width="17.88671875" customWidth="1"/>
    <col min="10" max="10" width="66.5546875" customWidth="1"/>
    <col min="11" max="26" width="8.6640625" customWidth="1"/>
  </cols>
  <sheetData>
    <row r="1" spans="1:26" ht="19.8" customHeight="1">
      <c r="A1" s="97" t="s">
        <v>27</v>
      </c>
      <c r="B1" s="159" t="s">
        <v>53</v>
      </c>
      <c r="C1" s="160"/>
      <c r="D1" s="160"/>
      <c r="E1" s="161"/>
      <c r="F1" s="116"/>
      <c r="G1" s="117"/>
      <c r="H1" s="117"/>
      <c r="I1" s="118"/>
      <c r="J1" s="39"/>
      <c r="K1" s="39"/>
      <c r="L1" s="39"/>
      <c r="M1" s="39"/>
      <c r="N1" s="39"/>
      <c r="O1" s="39"/>
      <c r="P1" s="39"/>
      <c r="Q1" s="39"/>
      <c r="R1" s="39"/>
      <c r="S1" s="39"/>
      <c r="T1" s="39"/>
      <c r="U1" s="39"/>
      <c r="V1" s="39"/>
      <c r="W1" s="39"/>
      <c r="X1" s="39"/>
      <c r="Y1" s="39"/>
      <c r="Z1" s="39"/>
    </row>
    <row r="2" spans="1:26" ht="37.799999999999997" customHeight="1">
      <c r="A2" s="97" t="s">
        <v>28</v>
      </c>
      <c r="B2" s="162" t="s">
        <v>29</v>
      </c>
      <c r="C2" s="163"/>
      <c r="D2" s="163"/>
      <c r="E2" s="164"/>
      <c r="F2" s="119"/>
      <c r="G2" s="120"/>
      <c r="H2" s="120"/>
      <c r="I2" s="118"/>
      <c r="J2" s="39"/>
      <c r="K2" s="39"/>
      <c r="L2" s="39"/>
      <c r="M2" s="39"/>
      <c r="N2" s="39"/>
      <c r="O2" s="39"/>
      <c r="P2" s="39"/>
      <c r="Q2" s="39"/>
      <c r="R2" s="39"/>
      <c r="S2" s="39"/>
      <c r="T2" s="39"/>
      <c r="U2" s="39"/>
      <c r="V2" s="39"/>
      <c r="W2" s="39"/>
      <c r="X2" s="39"/>
      <c r="Y2" s="39"/>
      <c r="Z2" s="39"/>
    </row>
    <row r="3" spans="1:26" ht="24" customHeight="1">
      <c r="A3" s="97" t="s">
        <v>30</v>
      </c>
      <c r="B3" s="165" t="s">
        <v>52</v>
      </c>
      <c r="C3" s="166"/>
      <c r="D3" s="166"/>
      <c r="E3" s="167"/>
      <c r="F3" s="119"/>
      <c r="G3" s="120"/>
      <c r="H3" s="120"/>
      <c r="I3" s="118"/>
      <c r="J3" s="40"/>
      <c r="K3" s="39"/>
      <c r="L3" s="39"/>
      <c r="M3" s="39"/>
      <c r="N3" s="39"/>
      <c r="O3" s="39"/>
      <c r="P3" s="39"/>
      <c r="Q3" s="39"/>
      <c r="R3" s="39"/>
      <c r="S3" s="39"/>
      <c r="T3" s="39"/>
      <c r="U3" s="39"/>
      <c r="V3" s="39"/>
      <c r="W3" s="39"/>
      <c r="X3" s="39"/>
      <c r="Y3" s="39"/>
      <c r="Z3" s="39"/>
    </row>
    <row r="4" spans="1:26" ht="17.399999999999999" customHeight="1">
      <c r="A4" s="98" t="s">
        <v>18</v>
      </c>
      <c r="B4" s="121" t="s">
        <v>19</v>
      </c>
      <c r="C4" s="121" t="s">
        <v>20</v>
      </c>
      <c r="D4" s="121" t="s">
        <v>21</v>
      </c>
      <c r="E4" s="121" t="s">
        <v>31</v>
      </c>
      <c r="F4" s="122"/>
      <c r="G4" s="122"/>
      <c r="H4" s="122"/>
      <c r="I4" s="123"/>
      <c r="J4" s="39"/>
      <c r="K4" s="39"/>
      <c r="L4" s="39"/>
      <c r="M4" s="39"/>
      <c r="N4" s="39"/>
      <c r="O4" s="39"/>
      <c r="P4" s="39"/>
      <c r="Q4" s="39"/>
      <c r="R4" s="39"/>
      <c r="S4" s="39"/>
      <c r="T4" s="39"/>
      <c r="U4" s="39"/>
      <c r="V4" s="39"/>
      <c r="W4" s="39"/>
      <c r="X4" s="39"/>
      <c r="Y4" s="39"/>
      <c r="Z4" s="39"/>
    </row>
    <row r="5" spans="1:26" ht="17.399999999999999" customHeight="1">
      <c r="A5" s="99">
        <f>COUNTIF(F:F,"Pass")</f>
        <v>11</v>
      </c>
      <c r="B5" s="124">
        <f>COUNTIF(F:F,"Fail")</f>
        <v>28</v>
      </c>
      <c r="C5" s="124">
        <f>COUNTIF(F:F,"Untested")</f>
        <v>0</v>
      </c>
      <c r="D5" s="124">
        <f>COUNTIF(F:F,"N/A")</f>
        <v>0</v>
      </c>
      <c r="E5" s="124">
        <f>SUM(A5:D5)</f>
        <v>39</v>
      </c>
      <c r="F5" s="122"/>
      <c r="G5" s="122"/>
      <c r="H5" s="122"/>
      <c r="I5" s="123"/>
      <c r="J5" s="39"/>
      <c r="K5" s="39"/>
      <c r="L5" s="39"/>
      <c r="M5" s="39"/>
      <c r="N5" s="39"/>
      <c r="O5" s="39"/>
      <c r="P5" s="39"/>
      <c r="Q5" s="39"/>
      <c r="R5" s="39"/>
      <c r="S5" s="39"/>
      <c r="T5" s="39"/>
      <c r="U5" s="39"/>
      <c r="V5" s="39"/>
      <c r="W5" s="39"/>
      <c r="X5" s="39"/>
      <c r="Y5" s="39"/>
      <c r="Z5" s="39"/>
    </row>
    <row r="6" spans="1:26" ht="16.8" customHeight="1">
      <c r="A6" s="99" t="s">
        <v>25</v>
      </c>
      <c r="B6" s="124" t="s">
        <v>25</v>
      </c>
      <c r="C6" s="124" t="s">
        <v>25</v>
      </c>
      <c r="D6" s="124" t="s">
        <v>25</v>
      </c>
      <c r="E6" s="124"/>
      <c r="F6" s="122"/>
      <c r="G6" s="122"/>
      <c r="H6" s="122"/>
      <c r="I6" s="123"/>
      <c r="J6" s="39"/>
      <c r="K6" s="39"/>
      <c r="L6" s="39"/>
      <c r="M6" s="39"/>
      <c r="N6" s="39"/>
      <c r="O6" s="39"/>
      <c r="P6" s="39"/>
      <c r="Q6" s="39"/>
      <c r="R6" s="39"/>
      <c r="S6" s="39"/>
      <c r="T6" s="39"/>
      <c r="U6" s="39"/>
      <c r="V6" s="39"/>
      <c r="W6" s="39"/>
      <c r="X6" s="39"/>
      <c r="Y6" s="39"/>
      <c r="Z6" s="39"/>
    </row>
    <row r="7" spans="1:26" ht="19.8" customHeight="1">
      <c r="A7" s="100"/>
      <c r="B7" s="125"/>
      <c r="C7" s="126"/>
      <c r="D7" s="125"/>
      <c r="E7" s="126"/>
      <c r="F7" s="126"/>
      <c r="G7" s="126"/>
      <c r="H7" s="127"/>
      <c r="I7" s="123"/>
      <c r="J7" s="39"/>
      <c r="K7" s="39"/>
      <c r="L7" s="39"/>
      <c r="M7" s="39"/>
      <c r="N7" s="39"/>
      <c r="O7" s="39"/>
      <c r="P7" s="39"/>
      <c r="Q7" s="39"/>
      <c r="R7" s="39"/>
      <c r="S7" s="39"/>
      <c r="T7" s="39"/>
      <c r="U7" s="39"/>
      <c r="V7" s="39"/>
      <c r="W7" s="39"/>
      <c r="X7" s="39"/>
      <c r="Y7" s="39"/>
      <c r="Z7" s="39"/>
    </row>
    <row r="8" spans="1:26" ht="25.2" customHeight="1">
      <c r="A8" s="101" t="s">
        <v>32</v>
      </c>
      <c r="B8" s="101" t="s">
        <v>33</v>
      </c>
      <c r="C8" s="101" t="s">
        <v>34</v>
      </c>
      <c r="D8" s="101" t="s">
        <v>35</v>
      </c>
      <c r="E8" s="101" t="s">
        <v>36</v>
      </c>
      <c r="F8" s="102" t="s">
        <v>37</v>
      </c>
      <c r="G8" s="138" t="s">
        <v>38</v>
      </c>
      <c r="H8" s="102" t="s">
        <v>30</v>
      </c>
      <c r="I8" s="103" t="s">
        <v>13</v>
      </c>
      <c r="J8" s="104"/>
      <c r="K8" s="39"/>
      <c r="L8" s="39"/>
      <c r="M8" s="39"/>
      <c r="N8" s="39"/>
      <c r="O8" s="39"/>
      <c r="P8" s="39"/>
      <c r="Q8" s="39"/>
      <c r="R8" s="39"/>
      <c r="S8" s="39"/>
      <c r="T8" s="39"/>
      <c r="U8" s="39"/>
      <c r="V8" s="39"/>
      <c r="W8" s="39"/>
      <c r="X8" s="39"/>
      <c r="Y8" s="39"/>
      <c r="Z8" s="39"/>
    </row>
    <row r="9" spans="1:26" ht="18.600000000000001" customHeight="1">
      <c r="A9" s="105"/>
      <c r="B9" s="168" t="s">
        <v>182</v>
      </c>
      <c r="C9" s="169"/>
      <c r="D9" s="106"/>
      <c r="E9" s="106"/>
      <c r="F9" s="107"/>
      <c r="G9" s="139"/>
      <c r="H9" s="107"/>
      <c r="I9" s="108"/>
      <c r="J9" s="109"/>
      <c r="K9" s="39"/>
      <c r="L9" s="39"/>
      <c r="M9" s="39"/>
      <c r="N9" s="39"/>
      <c r="O9" s="39"/>
      <c r="P9" s="39"/>
      <c r="Q9" s="39"/>
      <c r="R9" s="39"/>
      <c r="S9" s="39"/>
      <c r="T9" s="39"/>
      <c r="U9" s="39"/>
      <c r="V9" s="39"/>
      <c r="W9" s="39"/>
      <c r="X9" s="39"/>
      <c r="Y9" s="39"/>
      <c r="Z9" s="39"/>
    </row>
    <row r="10" spans="1:26" ht="85.8" customHeight="1">
      <c r="A10" s="110" t="str">
        <f>IF(AND(E10=""),"","["&amp;TEXT($B$1,"##")&amp;"-"&amp;TEXT(ROW()-9-COUNTBLANK($E$8:E10)+1,"##")&amp;"]")</f>
        <v>[DT-1]</v>
      </c>
      <c r="B10" s="111" t="s">
        <v>185</v>
      </c>
      <c r="C10" s="111" t="s">
        <v>186</v>
      </c>
      <c r="D10" s="128" t="s">
        <v>187</v>
      </c>
      <c r="E10" s="111" t="s">
        <v>188</v>
      </c>
      <c r="F10" s="112" t="s">
        <v>19</v>
      </c>
      <c r="G10" s="140">
        <v>45762</v>
      </c>
      <c r="H10" s="110" t="str">
        <f t="shared" ref="H10:H14" si="0">$B$3</f>
        <v>Bùi Thị Quỳnh</v>
      </c>
      <c r="I10" s="170" t="s">
        <v>303</v>
      </c>
      <c r="J10" s="115"/>
    </row>
    <row r="11" spans="1:26" ht="82.2" customHeight="1">
      <c r="A11" s="110" t="str">
        <f>IF(AND(E11=""),"","["&amp;TEXT($B$1,"##")&amp;"-"&amp;TEXT(ROW()-9-COUNTBLANK($E$8:E10)+1,"##")&amp;"]")</f>
        <v>[DT-2]</v>
      </c>
      <c r="B11" s="111" t="s">
        <v>189</v>
      </c>
      <c r="C11" s="111" t="s">
        <v>186</v>
      </c>
      <c r="D11" s="111" t="s">
        <v>190</v>
      </c>
      <c r="E11" s="111" t="s">
        <v>191</v>
      </c>
      <c r="F11" s="112" t="s">
        <v>19</v>
      </c>
      <c r="G11" s="140">
        <v>45762</v>
      </c>
      <c r="H11" s="110" t="str">
        <f t="shared" si="0"/>
        <v>Bùi Thị Quỳnh</v>
      </c>
      <c r="I11" s="170" t="s">
        <v>303</v>
      </c>
      <c r="J11" s="115"/>
    </row>
    <row r="12" spans="1:26" ht="73.8" customHeight="1">
      <c r="A12" s="110" t="str">
        <f>IF(AND(E12=""),"","["&amp;TEXT($B$1,"##")&amp;"-"&amp;TEXT(ROW()-9-COUNTBLANK($E$8:E11)+1,"##")&amp;"]")</f>
        <v>[DT-3]</v>
      </c>
      <c r="B12" s="111" t="s">
        <v>192</v>
      </c>
      <c r="C12" s="111" t="s">
        <v>193</v>
      </c>
      <c r="D12" s="111" t="s">
        <v>194</v>
      </c>
      <c r="E12" s="111" t="s">
        <v>195</v>
      </c>
      <c r="F12" s="112" t="s">
        <v>19</v>
      </c>
      <c r="G12" s="140">
        <v>45762</v>
      </c>
      <c r="H12" s="110" t="str">
        <f t="shared" si="0"/>
        <v>Bùi Thị Quỳnh</v>
      </c>
      <c r="I12" s="170" t="s">
        <v>303</v>
      </c>
      <c r="J12" s="115"/>
    </row>
    <row r="13" spans="1:26" ht="87" customHeight="1">
      <c r="A13" s="110" t="str">
        <f>IF(AND(E13=""),"","["&amp;TEXT($B$1,"##")&amp;"-"&amp;TEXT(ROW()-9-COUNTBLANK($E$8:E12)+1,"##")&amp;"]")</f>
        <v>[DT-4]</v>
      </c>
      <c r="B13" s="111" t="s">
        <v>196</v>
      </c>
      <c r="C13" s="111" t="s">
        <v>197</v>
      </c>
      <c r="D13" s="111" t="s">
        <v>190</v>
      </c>
      <c r="E13" s="111" t="s">
        <v>198</v>
      </c>
      <c r="F13" s="112" t="s">
        <v>19</v>
      </c>
      <c r="G13" s="140">
        <v>45762</v>
      </c>
      <c r="H13" s="110" t="str">
        <f t="shared" si="0"/>
        <v>Bùi Thị Quỳnh</v>
      </c>
      <c r="I13" s="170" t="s">
        <v>303</v>
      </c>
      <c r="J13" s="115"/>
    </row>
    <row r="14" spans="1:26" ht="100.8" customHeight="1">
      <c r="A14" s="110" t="str">
        <f>IF(AND(E14=""),"","["&amp;TEXT($B$1,"##")&amp;"-"&amp;TEXT(ROW()-9-COUNTBLANK($E$8:E12)+1,"##")&amp;"]")</f>
        <v>[DT-5]</v>
      </c>
      <c r="B14" s="111" t="s">
        <v>199</v>
      </c>
      <c r="C14" s="111" t="s">
        <v>186</v>
      </c>
      <c r="D14" s="111" t="s">
        <v>200</v>
      </c>
      <c r="E14" s="111" t="s">
        <v>201</v>
      </c>
      <c r="F14" s="112" t="s">
        <v>19</v>
      </c>
      <c r="G14" s="140">
        <v>45762</v>
      </c>
      <c r="H14" s="110" t="str">
        <f t="shared" si="0"/>
        <v>Bùi Thị Quỳnh</v>
      </c>
      <c r="I14" s="170" t="s">
        <v>303</v>
      </c>
      <c r="J14" s="115"/>
    </row>
    <row r="15" spans="1:26" ht="23.4" customHeight="1">
      <c r="A15" s="105"/>
      <c r="B15" s="168" t="s">
        <v>183</v>
      </c>
      <c r="C15" s="169"/>
      <c r="D15" s="106"/>
      <c r="E15" s="106"/>
      <c r="F15" s="107"/>
      <c r="G15" s="139"/>
      <c r="H15" s="107"/>
      <c r="I15" s="108"/>
      <c r="J15" s="136"/>
    </row>
    <row r="16" spans="1:26" ht="73.2" customHeight="1">
      <c r="A16" s="110" t="str">
        <f>IF(AND(E16=""),"","["&amp;TEXT($B$1,"##")&amp;"-"&amp;TEXT(ROW()-9-COUNTBLANK($E$8:E16)+1,"##")&amp;"]")</f>
        <v>[DT-6]</v>
      </c>
      <c r="B16" s="111" t="s">
        <v>203</v>
      </c>
      <c r="C16" s="111" t="s">
        <v>202</v>
      </c>
      <c r="D16" s="111" t="s">
        <v>204</v>
      </c>
      <c r="E16" s="111" t="s">
        <v>205</v>
      </c>
      <c r="F16" s="112" t="s">
        <v>19</v>
      </c>
      <c r="G16" s="140">
        <v>45762</v>
      </c>
      <c r="H16" s="110" t="str">
        <f t="shared" ref="H16:H22" si="1">$B$3</f>
        <v>Bùi Thị Quỳnh</v>
      </c>
      <c r="I16" s="170" t="s">
        <v>303</v>
      </c>
      <c r="J16" s="136"/>
    </row>
    <row r="17" spans="1:26" ht="73.2" customHeight="1">
      <c r="A17" s="110" t="str">
        <f>IF(AND(E17=""),"","["&amp;TEXT($B$1,"##")&amp;"-"&amp;TEXT(ROW()-9-COUNTBLANK($E$8:E14)+1,"##")&amp;"]")</f>
        <v>[DT-8]</v>
      </c>
      <c r="B17" s="111" t="s">
        <v>206</v>
      </c>
      <c r="C17" s="111" t="s">
        <v>202</v>
      </c>
      <c r="D17" s="111" t="s">
        <v>207</v>
      </c>
      <c r="E17" s="111" t="s">
        <v>208</v>
      </c>
      <c r="F17" s="112" t="s">
        <v>19</v>
      </c>
      <c r="G17" s="140">
        <v>45762</v>
      </c>
      <c r="H17" s="110" t="str">
        <f t="shared" si="1"/>
        <v>Bùi Thị Quỳnh</v>
      </c>
      <c r="I17" s="170" t="s">
        <v>303</v>
      </c>
      <c r="J17" s="136"/>
    </row>
    <row r="18" spans="1:26" ht="73.2" customHeight="1">
      <c r="A18" s="110" t="str">
        <f>IF(AND(E18=""),"","["&amp;TEXT($B$1,"##")&amp;"-"&amp;TEXT(ROW()-9-COUNTBLANK($E$8:E14)+1,"##")&amp;"]")</f>
        <v>[DT-9]</v>
      </c>
      <c r="B18" s="111" t="s">
        <v>209</v>
      </c>
      <c r="C18" s="111" t="s">
        <v>202</v>
      </c>
      <c r="D18" s="111" t="s">
        <v>210</v>
      </c>
      <c r="E18" s="111" t="s">
        <v>211</v>
      </c>
      <c r="F18" s="112" t="s">
        <v>19</v>
      </c>
      <c r="G18" s="140">
        <v>45762</v>
      </c>
      <c r="H18" s="110" t="str">
        <f t="shared" si="1"/>
        <v>Bùi Thị Quỳnh</v>
      </c>
      <c r="I18" s="170" t="s">
        <v>303</v>
      </c>
      <c r="J18" s="136"/>
    </row>
    <row r="19" spans="1:26" ht="73.2" customHeight="1">
      <c r="A19" s="110" t="str">
        <f>IF(AND(E19=""),"","["&amp;TEXT($B$1,"##")&amp;"-"&amp;TEXT(ROW()-9-COUNTBLANK($E$8:E18)+1,"##")&amp;"]")</f>
        <v>[DT-9]</v>
      </c>
      <c r="B19" s="111" t="s">
        <v>212</v>
      </c>
      <c r="C19" s="111" t="s">
        <v>193</v>
      </c>
      <c r="D19" s="111" t="s">
        <v>213</v>
      </c>
      <c r="E19" s="111" t="s">
        <v>214</v>
      </c>
      <c r="F19" s="112" t="s">
        <v>19</v>
      </c>
      <c r="G19" s="140">
        <v>45762</v>
      </c>
      <c r="H19" s="110" t="str">
        <f t="shared" si="1"/>
        <v>Bùi Thị Quỳnh</v>
      </c>
      <c r="I19" s="170" t="s">
        <v>303</v>
      </c>
      <c r="J19" s="136"/>
    </row>
    <row r="20" spans="1:26" ht="73.2" customHeight="1">
      <c r="A20" s="110" t="str">
        <f>IF(AND(E20=""),"","["&amp;TEXT($B$1,"##")&amp;"-"&amp;TEXT(ROW()-9-COUNTBLANK($E$8:E19)+1,"##")&amp;"]")</f>
        <v>[DT-10]</v>
      </c>
      <c r="B20" s="111" t="s">
        <v>215</v>
      </c>
      <c r="C20" s="111" t="s">
        <v>216</v>
      </c>
      <c r="D20" s="111" t="s">
        <v>207</v>
      </c>
      <c r="E20" s="111" t="s">
        <v>198</v>
      </c>
      <c r="F20" s="112" t="s">
        <v>19</v>
      </c>
      <c r="G20" s="140">
        <v>45762</v>
      </c>
      <c r="H20" s="110" t="str">
        <f t="shared" si="1"/>
        <v>Bùi Thị Quỳnh</v>
      </c>
      <c r="I20" s="170" t="s">
        <v>303</v>
      </c>
      <c r="J20" s="136"/>
    </row>
    <row r="21" spans="1:26" ht="73.2" customHeight="1">
      <c r="A21" s="110" t="str">
        <f>IF(AND(E21=""),"","["&amp;TEXT($B$1,"##")&amp;"-"&amp;TEXT(ROW()-9-COUNTBLANK($E$8:E20)+1,"##")&amp;"]")</f>
        <v>[DT-11]</v>
      </c>
      <c r="B21" s="111" t="s">
        <v>217</v>
      </c>
      <c r="C21" s="111" t="s">
        <v>202</v>
      </c>
      <c r="D21" s="111" t="s">
        <v>210</v>
      </c>
      <c r="E21" s="111" t="s">
        <v>218</v>
      </c>
      <c r="F21" s="112" t="s">
        <v>19</v>
      </c>
      <c r="G21" s="140">
        <v>45762</v>
      </c>
      <c r="H21" s="110" t="str">
        <f t="shared" si="1"/>
        <v>Bùi Thị Quỳnh</v>
      </c>
      <c r="I21" s="170" t="s">
        <v>303</v>
      </c>
      <c r="J21" s="136"/>
    </row>
    <row r="22" spans="1:26" ht="73.2" customHeight="1">
      <c r="A22" s="110" t="str">
        <f>IF(AND(E22=""),"","["&amp;TEXT($B$1,"##")&amp;"-"&amp;TEXT(ROW()-9-COUNTBLANK($E$8:E21)+1,"##")&amp;"]")</f>
        <v>[DT-12]</v>
      </c>
      <c r="B22" s="111" t="s">
        <v>219</v>
      </c>
      <c r="C22" s="111" t="s">
        <v>202</v>
      </c>
      <c r="D22" s="111" t="s">
        <v>220</v>
      </c>
      <c r="E22" s="111" t="s">
        <v>221</v>
      </c>
      <c r="F22" s="112" t="s">
        <v>19</v>
      </c>
      <c r="G22" s="140">
        <v>45762</v>
      </c>
      <c r="H22" s="110" t="str">
        <f t="shared" si="1"/>
        <v>Bùi Thị Quỳnh</v>
      </c>
      <c r="I22" s="170" t="s">
        <v>303</v>
      </c>
      <c r="J22" s="136"/>
    </row>
    <row r="23" spans="1:26" ht="18.600000000000001" customHeight="1">
      <c r="A23" s="105"/>
      <c r="B23" s="168" t="s">
        <v>302</v>
      </c>
      <c r="C23" s="169"/>
      <c r="D23" s="106"/>
      <c r="E23" s="106"/>
      <c r="F23" s="107"/>
      <c r="G23" s="139"/>
      <c r="H23" s="107"/>
      <c r="I23" s="108"/>
      <c r="J23" s="109"/>
      <c r="K23" s="39"/>
      <c r="L23" s="39"/>
      <c r="M23" s="39"/>
      <c r="N23" s="39"/>
      <c r="O23" s="39"/>
      <c r="P23" s="39"/>
      <c r="Q23" s="39"/>
      <c r="R23" s="39"/>
      <c r="S23" s="39"/>
      <c r="T23" s="39"/>
      <c r="U23" s="39"/>
      <c r="V23" s="39"/>
      <c r="W23" s="39"/>
      <c r="X23" s="39"/>
      <c r="Y23" s="39"/>
      <c r="Z23" s="39"/>
    </row>
    <row r="24" spans="1:26" ht="79.8" customHeight="1">
      <c r="A24" s="110" t="str">
        <f>IF(AND(E24=""),"","["&amp;TEXT($B$1,"##")&amp;"-"&amp;TEXT(ROW()-9-COUNTBLANK($E$8:E24)+1,"##")&amp;"]")</f>
        <v>[DT-13]</v>
      </c>
      <c r="B24" s="111" t="s">
        <v>290</v>
      </c>
      <c r="C24" s="111" t="s">
        <v>276</v>
      </c>
      <c r="D24" s="111" t="s">
        <v>322</v>
      </c>
      <c r="E24" s="111" t="s">
        <v>291</v>
      </c>
      <c r="F24" s="112" t="s">
        <v>18</v>
      </c>
      <c r="G24" s="140">
        <v>45762</v>
      </c>
      <c r="H24" s="110" t="str">
        <f t="shared" ref="H24:H28" si="2">$B$3</f>
        <v>Bùi Thị Quỳnh</v>
      </c>
      <c r="I24" s="114"/>
    </row>
    <row r="25" spans="1:26" ht="75" customHeight="1">
      <c r="A25" s="110" t="str">
        <f>IF(AND(E25=""),"","["&amp;TEXT($B$1,"##")&amp;"-"&amp;TEXT(ROW()-9-COUNTBLANK($E$8:E24)+1,"##")&amp;"]")</f>
        <v>[DT-14]</v>
      </c>
      <c r="B25" s="111" t="s">
        <v>292</v>
      </c>
      <c r="C25" s="111" t="s">
        <v>276</v>
      </c>
      <c r="D25" s="111" t="s">
        <v>322</v>
      </c>
      <c r="E25" s="111" t="s">
        <v>293</v>
      </c>
      <c r="F25" s="112" t="s">
        <v>18</v>
      </c>
      <c r="G25" s="140">
        <v>45762</v>
      </c>
      <c r="H25" s="110" t="str">
        <f t="shared" si="2"/>
        <v>Bùi Thị Quỳnh</v>
      </c>
      <c r="I25" s="114"/>
    </row>
    <row r="26" spans="1:26" ht="74.400000000000006" customHeight="1">
      <c r="A26" s="110" t="str">
        <f>IF(AND(E26=""),"","["&amp;TEXT($B$1,"##")&amp;"-"&amp;TEXT(ROW()-9-COUNTBLANK($E$8:E25)+1,"##")&amp;"]")</f>
        <v>[DT-15]</v>
      </c>
      <c r="B26" s="111" t="s">
        <v>294</v>
      </c>
      <c r="C26" s="111" t="s">
        <v>276</v>
      </c>
      <c r="D26" s="111" t="s">
        <v>323</v>
      </c>
      <c r="E26" s="111" t="s">
        <v>295</v>
      </c>
      <c r="F26" s="112" t="s">
        <v>18</v>
      </c>
      <c r="G26" s="140">
        <v>45762</v>
      </c>
      <c r="H26" s="110" t="str">
        <f t="shared" si="2"/>
        <v>Bùi Thị Quỳnh</v>
      </c>
      <c r="I26" s="114"/>
    </row>
    <row r="27" spans="1:26" ht="75" customHeight="1">
      <c r="A27" s="110" t="str">
        <f>IF(AND(E27=""),"","["&amp;TEXT($B$1,"##")&amp;"-"&amp;TEXT(ROW()-9-COUNTBLANK($E$8:E26)+1,"##")&amp;"]")</f>
        <v>[DT-16]</v>
      </c>
      <c r="B27" s="111" t="s">
        <v>296</v>
      </c>
      <c r="C27" s="111" t="s">
        <v>276</v>
      </c>
      <c r="D27" s="111" t="s">
        <v>324</v>
      </c>
      <c r="E27" s="111" t="s">
        <v>297</v>
      </c>
      <c r="F27" s="112" t="s">
        <v>18</v>
      </c>
      <c r="G27" s="140">
        <v>45762</v>
      </c>
      <c r="H27" s="110" t="str">
        <f t="shared" si="2"/>
        <v>Bùi Thị Quỳnh</v>
      </c>
      <c r="I27" s="114"/>
    </row>
    <row r="28" spans="1:26" ht="81.599999999999994" customHeight="1">
      <c r="A28" s="110" t="str">
        <f>IF(AND(E28=""),"","["&amp;TEXT($B$1,"##")&amp;"-"&amp;TEXT(ROW()-9-COUNTBLANK($E$8:E27)+1,"##")&amp;"]")</f>
        <v>[DT-17]</v>
      </c>
      <c r="B28" s="111" t="s">
        <v>298</v>
      </c>
      <c r="C28" s="111" t="s">
        <v>276</v>
      </c>
      <c r="D28" s="111" t="s">
        <v>325</v>
      </c>
      <c r="E28" s="111" t="s">
        <v>299</v>
      </c>
      <c r="F28" s="112" t="s">
        <v>18</v>
      </c>
      <c r="G28" s="140">
        <v>45762</v>
      </c>
      <c r="H28" s="110" t="str">
        <f t="shared" si="2"/>
        <v>Bùi Thị Quỳnh</v>
      </c>
      <c r="I28" s="114"/>
    </row>
    <row r="29" spans="1:26" ht="18.600000000000001" customHeight="1">
      <c r="A29" s="105"/>
      <c r="B29" s="168" t="s">
        <v>184</v>
      </c>
      <c r="C29" s="169"/>
      <c r="D29" s="106"/>
      <c r="E29" s="106"/>
      <c r="F29" s="107"/>
      <c r="G29" s="139"/>
      <c r="H29" s="107"/>
      <c r="I29" s="108"/>
      <c r="J29" s="109"/>
      <c r="K29" s="39"/>
      <c r="L29" s="39"/>
      <c r="M29" s="39"/>
      <c r="N29" s="39"/>
      <c r="O29" s="39"/>
      <c r="P29" s="39"/>
      <c r="Q29" s="39"/>
      <c r="R29" s="39"/>
      <c r="S29" s="39"/>
      <c r="T29" s="39"/>
      <c r="U29" s="39"/>
      <c r="V29" s="39"/>
      <c r="W29" s="39"/>
      <c r="X29" s="39"/>
      <c r="Y29" s="39"/>
      <c r="Z29" s="39"/>
    </row>
    <row r="30" spans="1:26" ht="101.4" customHeight="1">
      <c r="A30" s="110" t="e">
        <f>IF(AND(E30=""),"","["&amp;TEXT(#REF!,"##")&amp;"-"&amp;TEXT(ROW()-9-COUNTBLANK($E$8:E30)+1,"##")&amp;"]")</f>
        <v>#REF!</v>
      </c>
      <c r="B30" s="111" t="s">
        <v>222</v>
      </c>
      <c r="C30" s="111" t="s">
        <v>223</v>
      </c>
      <c r="D30" s="111" t="s">
        <v>224</v>
      </c>
      <c r="E30" s="111" t="s">
        <v>225</v>
      </c>
      <c r="F30" s="112" t="s">
        <v>19</v>
      </c>
      <c r="G30" s="140">
        <v>45762</v>
      </c>
      <c r="H30" s="110" t="str">
        <f t="shared" ref="H30:H40" si="3">$B$3</f>
        <v>Bùi Thị Quỳnh</v>
      </c>
      <c r="I30" s="170" t="s">
        <v>303</v>
      </c>
      <c r="J30" s="115"/>
    </row>
    <row r="31" spans="1:26" ht="98.4" customHeight="1">
      <c r="A31" s="110" t="str">
        <f>IF(AND(E31=""),"","["&amp;TEXT($B$1,"##")&amp;"-"&amp;TEXT(ROW()-9-COUNTBLANK($E$8:E30)+1,"##")&amp;"]")</f>
        <v>[DT-19]</v>
      </c>
      <c r="B31" s="111" t="s">
        <v>226</v>
      </c>
      <c r="C31" s="111" t="s">
        <v>227</v>
      </c>
      <c r="D31" s="111" t="s">
        <v>224</v>
      </c>
      <c r="E31" s="111" t="s">
        <v>228</v>
      </c>
      <c r="F31" s="112" t="s">
        <v>19</v>
      </c>
      <c r="G31" s="140">
        <v>45762</v>
      </c>
      <c r="H31" s="110" t="str">
        <f t="shared" si="3"/>
        <v>Bùi Thị Quỳnh</v>
      </c>
      <c r="I31" s="170" t="s">
        <v>303</v>
      </c>
      <c r="J31" s="115"/>
    </row>
    <row r="32" spans="1:26" ht="99.6" customHeight="1">
      <c r="A32" s="110" t="str">
        <f>IF(AND(E32=""),"","["&amp;TEXT($B$1,"##")&amp;"-"&amp;TEXT(ROW()-9-COUNTBLANK($E$8:E31)+1,"##")&amp;"]")</f>
        <v>[DT-20]</v>
      </c>
      <c r="B32" s="111" t="s">
        <v>229</v>
      </c>
      <c r="C32" s="111" t="s">
        <v>223</v>
      </c>
      <c r="D32" s="111" t="s">
        <v>230</v>
      </c>
      <c r="E32" s="111" t="s">
        <v>231</v>
      </c>
      <c r="F32" s="112" t="s">
        <v>19</v>
      </c>
      <c r="G32" s="140">
        <v>45762</v>
      </c>
      <c r="H32" s="110" t="str">
        <f t="shared" si="3"/>
        <v>Bùi Thị Quỳnh</v>
      </c>
      <c r="I32" s="170" t="s">
        <v>303</v>
      </c>
    </row>
    <row r="33" spans="1:26" ht="91.8" customHeight="1">
      <c r="A33" s="110" t="str">
        <f>IF(AND(E33=""),"","["&amp;TEXT($B$1,"##")&amp;"-"&amp;TEXT(ROW()-9-COUNTBLANK($E$8:E32)+1,"##")&amp;"]")</f>
        <v>[DT-21]</v>
      </c>
      <c r="B33" s="111" t="s">
        <v>232</v>
      </c>
      <c r="C33" s="111" t="s">
        <v>233</v>
      </c>
      <c r="D33" s="111" t="s">
        <v>234</v>
      </c>
      <c r="E33" s="111" t="s">
        <v>235</v>
      </c>
      <c r="F33" s="112" t="s">
        <v>19</v>
      </c>
      <c r="G33" s="140">
        <v>45762</v>
      </c>
      <c r="H33" s="110" t="str">
        <f t="shared" si="3"/>
        <v>Bùi Thị Quỳnh</v>
      </c>
      <c r="I33" s="170" t="s">
        <v>303</v>
      </c>
    </row>
    <row r="34" spans="1:26" ht="88.2" customHeight="1">
      <c r="A34" s="110" t="str">
        <f>IF(AND(E34=""),"","["&amp;TEXT($B$1,"##")&amp;"-"&amp;TEXT(ROW()-9-COUNTBLANK($E$8:E33)+1,"##")&amp;"]")</f>
        <v>[DT-22]</v>
      </c>
      <c r="B34" s="111" t="s">
        <v>236</v>
      </c>
      <c r="C34" s="111" t="s">
        <v>237</v>
      </c>
      <c r="D34" s="111" t="s">
        <v>234</v>
      </c>
      <c r="E34" s="111" t="s">
        <v>238</v>
      </c>
      <c r="F34" s="112" t="s">
        <v>19</v>
      </c>
      <c r="G34" s="140">
        <v>45762</v>
      </c>
      <c r="H34" s="110" t="str">
        <f t="shared" si="3"/>
        <v>Bùi Thị Quỳnh</v>
      </c>
      <c r="I34" s="170" t="s">
        <v>303</v>
      </c>
    </row>
    <row r="35" spans="1:26" ht="106.8" customHeight="1">
      <c r="A35" s="110" t="str">
        <f>IF(AND(E35=""),"","["&amp;TEXT($B$1,"##")&amp;"-"&amp;TEXT(ROW()-9-COUNTBLANK($E$8:E34)+1,"##")&amp;"]")</f>
        <v>[DT-23]</v>
      </c>
      <c r="B35" s="111" t="s">
        <v>239</v>
      </c>
      <c r="C35" s="111" t="s">
        <v>233</v>
      </c>
      <c r="D35" s="111" t="s">
        <v>240</v>
      </c>
      <c r="E35" s="111" t="s">
        <v>241</v>
      </c>
      <c r="F35" s="112" t="s">
        <v>19</v>
      </c>
      <c r="G35" s="140">
        <v>45762</v>
      </c>
      <c r="H35" s="110" t="str">
        <f t="shared" si="3"/>
        <v>Bùi Thị Quỳnh</v>
      </c>
      <c r="I35" s="170" t="s">
        <v>303</v>
      </c>
    </row>
    <row r="36" spans="1:26" ht="75" customHeight="1">
      <c r="A36" s="110" t="str">
        <f>IF(AND(E36=""),"","["&amp;TEXT($B$1,"##")&amp;"-"&amp;TEXT(ROW()-9-COUNTBLANK($E$8:E35)+1,"##")&amp;"]")</f>
        <v>[DT-24]</v>
      </c>
      <c r="B36" s="111" t="s">
        <v>243</v>
      </c>
      <c r="C36" s="111" t="s">
        <v>244</v>
      </c>
      <c r="D36" s="111" t="s">
        <v>245</v>
      </c>
      <c r="E36" s="111" t="s">
        <v>246</v>
      </c>
      <c r="F36" s="112" t="s">
        <v>19</v>
      </c>
      <c r="G36" s="140">
        <v>45762</v>
      </c>
      <c r="H36" s="110" t="str">
        <f t="shared" si="3"/>
        <v>Bùi Thị Quỳnh</v>
      </c>
      <c r="I36" s="170" t="s">
        <v>303</v>
      </c>
    </row>
    <row r="37" spans="1:26" ht="84" customHeight="1">
      <c r="A37" s="110" t="str">
        <f>IF(AND(E37=""),"","["&amp;TEXT($B$1,"##")&amp;"-"&amp;TEXT(ROW()-9-COUNTBLANK($E$8:E36)+1,"##")&amp;"]")</f>
        <v>[DT-25]</v>
      </c>
      <c r="B37" s="111" t="s">
        <v>247</v>
      </c>
      <c r="C37" s="111" t="s">
        <v>244</v>
      </c>
      <c r="D37" s="111" t="s">
        <v>248</v>
      </c>
      <c r="E37" s="111" t="s">
        <v>249</v>
      </c>
      <c r="F37" s="112" t="s">
        <v>19</v>
      </c>
      <c r="G37" s="140">
        <v>45762</v>
      </c>
      <c r="H37" s="110" t="str">
        <f t="shared" si="3"/>
        <v>Bùi Thị Quỳnh</v>
      </c>
      <c r="I37" s="170" t="s">
        <v>303</v>
      </c>
    </row>
    <row r="38" spans="1:26" ht="72.599999999999994" customHeight="1">
      <c r="A38" s="110" t="str">
        <f>IF(AND(E38=""),"","["&amp;TEXT($B$1,"##")&amp;"-"&amp;TEXT(ROW()-9-COUNTBLANK($E$8:E37)+1,"##")&amp;"]")</f>
        <v>[DT-26]</v>
      </c>
      <c r="B38" s="111" t="s">
        <v>250</v>
      </c>
      <c r="C38" s="111" t="s">
        <v>244</v>
      </c>
      <c r="D38" s="111" t="s">
        <v>251</v>
      </c>
      <c r="E38" s="111" t="s">
        <v>252</v>
      </c>
      <c r="F38" s="112" t="s">
        <v>19</v>
      </c>
      <c r="G38" s="140">
        <v>45762</v>
      </c>
      <c r="H38" s="110" t="str">
        <f t="shared" si="3"/>
        <v>Bùi Thị Quỳnh</v>
      </c>
      <c r="I38" s="170" t="s">
        <v>303</v>
      </c>
    </row>
    <row r="39" spans="1:26" ht="77.400000000000006" customHeight="1">
      <c r="A39" s="110" t="str">
        <f>IF(AND(E39=""),"","["&amp;TEXT($B$1,"##")&amp;"-"&amp;TEXT(ROW()-9-COUNTBLANK($E$8:E38)+1,"##")&amp;"]")</f>
        <v>[DT-27]</v>
      </c>
      <c r="B39" s="111" t="s">
        <v>253</v>
      </c>
      <c r="C39" s="111" t="s">
        <v>244</v>
      </c>
      <c r="D39" s="111" t="s">
        <v>254</v>
      </c>
      <c r="E39" s="111" t="s">
        <v>255</v>
      </c>
      <c r="F39" s="112" t="s">
        <v>19</v>
      </c>
      <c r="G39" s="140">
        <v>45762</v>
      </c>
      <c r="H39" s="110" t="str">
        <f t="shared" si="3"/>
        <v>Bùi Thị Quỳnh</v>
      </c>
      <c r="I39" s="170" t="s">
        <v>303</v>
      </c>
    </row>
    <row r="40" spans="1:26" ht="71.400000000000006" customHeight="1">
      <c r="A40" s="110" t="str">
        <f>IF(AND(E40=""),"","["&amp;TEXT($B$1,"##")&amp;"-"&amp;TEXT(ROW()-9-COUNTBLANK($E$8:E39)+1,"##")&amp;"]")</f>
        <v>[DT-28]</v>
      </c>
      <c r="B40" s="111" t="s">
        <v>256</v>
      </c>
      <c r="C40" s="111" t="s">
        <v>257</v>
      </c>
      <c r="D40" s="111" t="s">
        <v>258</v>
      </c>
      <c r="E40" s="111" t="s">
        <v>259</v>
      </c>
      <c r="F40" s="112" t="s">
        <v>19</v>
      </c>
      <c r="G40" s="140">
        <v>45762</v>
      </c>
      <c r="H40" s="110" t="str">
        <f t="shared" si="3"/>
        <v>Bùi Thị Quỳnh</v>
      </c>
      <c r="I40" s="170" t="s">
        <v>303</v>
      </c>
    </row>
    <row r="41" spans="1:26" ht="18.600000000000001" customHeight="1">
      <c r="A41" s="105"/>
      <c r="B41" s="168" t="s">
        <v>260</v>
      </c>
      <c r="C41" s="169"/>
      <c r="D41" s="106"/>
      <c r="E41" s="106"/>
      <c r="F41" s="107"/>
      <c r="G41" s="139"/>
      <c r="H41" s="107"/>
      <c r="I41" s="108"/>
      <c r="J41" s="109"/>
      <c r="K41" s="39"/>
      <c r="L41" s="39"/>
      <c r="M41" s="39"/>
      <c r="N41" s="39"/>
      <c r="O41" s="39"/>
      <c r="P41" s="39"/>
      <c r="Q41" s="39"/>
      <c r="R41" s="39"/>
      <c r="S41" s="39"/>
      <c r="T41" s="39"/>
      <c r="U41" s="39"/>
      <c r="V41" s="39"/>
      <c r="W41" s="39"/>
      <c r="X41" s="39"/>
      <c r="Y41" s="39"/>
      <c r="Z41" s="39"/>
    </row>
    <row r="42" spans="1:26" ht="113.4" customHeight="1">
      <c r="A42" s="110" t="str">
        <f>IF(AND(E42=""),"","["&amp;TEXT($B$1,"##")&amp;"-"&amp;TEXT(ROW()-9-COUNTBLANK($E$8:E44)+1,"##")&amp;"]")</f>
        <v>[DT-29]</v>
      </c>
      <c r="B42" s="111" t="s">
        <v>275</v>
      </c>
      <c r="C42" s="111" t="s">
        <v>276</v>
      </c>
      <c r="D42" s="111" t="s">
        <v>326</v>
      </c>
      <c r="E42" s="111" t="s">
        <v>277</v>
      </c>
      <c r="F42" s="112" t="s">
        <v>18</v>
      </c>
      <c r="G42" s="140">
        <v>45762</v>
      </c>
      <c r="H42" s="110" t="str">
        <f t="shared" ref="H42:H47" si="4">$B$3</f>
        <v>Bùi Thị Quỳnh</v>
      </c>
      <c r="I42" s="114"/>
    </row>
    <row r="43" spans="1:26" ht="108" customHeight="1">
      <c r="A43" s="110" t="str">
        <f>IF(AND(E43=""),"","["&amp;TEXT($B$1,"##")&amp;"-"&amp;TEXT(ROW()-9-COUNTBLANK($E$8:E42)+1,"##")&amp;"]")</f>
        <v>[DT-30]</v>
      </c>
      <c r="B43" s="111" t="s">
        <v>278</v>
      </c>
      <c r="C43" s="111" t="s">
        <v>276</v>
      </c>
      <c r="D43" s="111" t="s">
        <v>327</v>
      </c>
      <c r="E43" s="111" t="s">
        <v>277</v>
      </c>
      <c r="F43" s="112" t="s">
        <v>18</v>
      </c>
      <c r="G43" s="140">
        <v>45762</v>
      </c>
      <c r="H43" s="110" t="str">
        <f t="shared" si="4"/>
        <v>Bùi Thị Quỳnh</v>
      </c>
      <c r="I43" s="114"/>
    </row>
    <row r="44" spans="1:26" ht="72.599999999999994" customHeight="1">
      <c r="A44" s="110" t="str">
        <f>IF(AND(E44=""),"","["&amp;TEXT($B$1,"##")&amp;"-"&amp;TEXT(ROW()-9-COUNTBLANK($E$8:E43)+1,"##")&amp;"]")</f>
        <v>[DT-31]</v>
      </c>
      <c r="B44" s="111" t="s">
        <v>279</v>
      </c>
      <c r="C44" s="111" t="s">
        <v>280</v>
      </c>
      <c r="D44" s="111" t="s">
        <v>281</v>
      </c>
      <c r="E44" s="111" t="s">
        <v>282</v>
      </c>
      <c r="F44" s="112" t="s">
        <v>18</v>
      </c>
      <c r="G44" s="140">
        <v>45762</v>
      </c>
      <c r="H44" s="110" t="str">
        <f t="shared" si="4"/>
        <v>Bùi Thị Quỳnh</v>
      </c>
      <c r="I44" s="114"/>
    </row>
    <row r="45" spans="1:26" ht="105.6" customHeight="1">
      <c r="A45" s="110" t="str">
        <f>IF(AND(E45=""),"","["&amp;TEXT($B$1,"##")&amp;"-"&amp;TEXT(ROW()-9-COUNTBLANK($E$8:E44)+1,"##")&amp;"]")</f>
        <v>[DT-32]</v>
      </c>
      <c r="B45" s="111" t="s">
        <v>283</v>
      </c>
      <c r="C45" s="111" t="s">
        <v>276</v>
      </c>
      <c r="D45" s="111" t="s">
        <v>328</v>
      </c>
      <c r="E45" s="111" t="s">
        <v>284</v>
      </c>
      <c r="F45" s="112" t="s">
        <v>18</v>
      </c>
      <c r="G45" s="140">
        <v>45762</v>
      </c>
      <c r="H45" s="110" t="str">
        <f t="shared" si="4"/>
        <v>Bùi Thị Quỳnh</v>
      </c>
      <c r="I45" s="114"/>
    </row>
    <row r="46" spans="1:26" ht="104.4" customHeight="1">
      <c r="A46" s="110" t="str">
        <f>IF(AND(E46=""),"","["&amp;TEXT($B$1,"##")&amp;"-"&amp;TEXT(ROW()-9-COUNTBLANK($E$8:E45)+1,"##")&amp;"]")</f>
        <v>[DT-33]</v>
      </c>
      <c r="B46" s="111" t="s">
        <v>285</v>
      </c>
      <c r="C46" s="111" t="s">
        <v>276</v>
      </c>
      <c r="D46" s="111" t="s">
        <v>329</v>
      </c>
      <c r="E46" s="111" t="s">
        <v>286</v>
      </c>
      <c r="F46" s="112" t="s">
        <v>18</v>
      </c>
      <c r="G46" s="140">
        <v>45762</v>
      </c>
      <c r="H46" s="110" t="str">
        <f t="shared" si="4"/>
        <v>Bùi Thị Quỳnh</v>
      </c>
      <c r="I46" s="114"/>
    </row>
    <row r="47" spans="1:26" ht="84" customHeight="1">
      <c r="A47" s="110" t="str">
        <f>IF(AND(E47=""),"","["&amp;TEXT($B$1,"##")&amp;"-"&amp;TEXT(ROW()-9-COUNTBLANK($E$8:E46)+1,"##")&amp;"]")</f>
        <v>[DT-34]</v>
      </c>
      <c r="B47" s="111" t="s">
        <v>287</v>
      </c>
      <c r="C47" s="111" t="s">
        <v>280</v>
      </c>
      <c r="D47" s="111" t="s">
        <v>288</v>
      </c>
      <c r="E47" s="111" t="s">
        <v>289</v>
      </c>
      <c r="F47" s="112" t="s">
        <v>18</v>
      </c>
      <c r="G47" s="140">
        <v>45762</v>
      </c>
      <c r="H47" s="110" t="str">
        <f t="shared" si="4"/>
        <v>Bùi Thị Quỳnh</v>
      </c>
      <c r="I47" s="114"/>
    </row>
    <row r="48" spans="1:26" ht="18.600000000000001" customHeight="1">
      <c r="A48" s="105"/>
      <c r="B48" s="168" t="s">
        <v>242</v>
      </c>
      <c r="C48" s="169"/>
      <c r="D48" s="106"/>
      <c r="E48" s="106"/>
      <c r="F48" s="107"/>
      <c r="G48" s="139"/>
      <c r="H48" s="107"/>
      <c r="I48" s="108"/>
      <c r="J48" s="109"/>
      <c r="K48" s="39"/>
      <c r="L48" s="39"/>
      <c r="M48" s="39"/>
      <c r="N48" s="39"/>
      <c r="O48" s="39"/>
      <c r="P48" s="39"/>
      <c r="Q48" s="39"/>
      <c r="R48" s="39"/>
      <c r="S48" s="39"/>
      <c r="T48" s="39"/>
      <c r="U48" s="39"/>
      <c r="V48" s="39"/>
      <c r="W48" s="39"/>
      <c r="X48" s="39"/>
      <c r="Y48" s="39"/>
      <c r="Z48" s="39"/>
    </row>
    <row r="49" spans="1:9" ht="81.599999999999994" customHeight="1">
      <c r="A49" s="110" t="str">
        <f>IF(AND(E49=""),"","["&amp;TEXT($B$1,"##")&amp;"-"&amp;TEXT(ROW()-9-COUNTBLANK($E$8:E49)+1,"##")&amp;"]")</f>
        <v>[DT-35]</v>
      </c>
      <c r="B49" s="111" t="s">
        <v>261</v>
      </c>
      <c r="C49" s="111" t="s">
        <v>262</v>
      </c>
      <c r="D49" s="111" t="s">
        <v>263</v>
      </c>
      <c r="E49" s="111" t="s">
        <v>264</v>
      </c>
      <c r="F49" s="112" t="s">
        <v>19</v>
      </c>
      <c r="G49" s="140">
        <v>45762</v>
      </c>
      <c r="H49" s="110" t="str">
        <f t="shared" ref="H49:H53" si="5">$B$3</f>
        <v>Bùi Thị Quỳnh</v>
      </c>
      <c r="I49" s="170" t="s">
        <v>303</v>
      </c>
    </row>
    <row r="50" spans="1:9" ht="78.599999999999994" customHeight="1">
      <c r="A50" s="110" t="str">
        <f>IF(AND(E50=""),"","["&amp;TEXT($B$1,"##")&amp;"-"&amp;TEXT(ROW()-9-COUNTBLANK($E$8:E49)+1,"##")&amp;"]")</f>
        <v>[DT-36]</v>
      </c>
      <c r="B50" s="111" t="s">
        <v>265</v>
      </c>
      <c r="C50" s="111" t="s">
        <v>266</v>
      </c>
      <c r="D50" s="111" t="s">
        <v>267</v>
      </c>
      <c r="E50" s="111" t="s">
        <v>268</v>
      </c>
      <c r="F50" s="112" t="s">
        <v>19</v>
      </c>
      <c r="G50" s="140">
        <v>45762</v>
      </c>
      <c r="H50" s="110" t="str">
        <f t="shared" si="5"/>
        <v>Bùi Thị Quỳnh</v>
      </c>
      <c r="I50" s="170" t="s">
        <v>303</v>
      </c>
    </row>
    <row r="51" spans="1:9" ht="74.400000000000006" customHeight="1">
      <c r="A51" s="110" t="str">
        <f>IF(AND(E51=""),"","["&amp;TEXT($B$1,"##")&amp;"-"&amp;TEXT(ROW()-9-COUNTBLANK($E$8:E50)+1,"##")&amp;"]")</f>
        <v>[DT-37]</v>
      </c>
      <c r="B51" s="111" t="s">
        <v>269</v>
      </c>
      <c r="C51" s="111" t="s">
        <v>262</v>
      </c>
      <c r="D51" s="111" t="s">
        <v>263</v>
      </c>
      <c r="E51" s="111" t="s">
        <v>270</v>
      </c>
      <c r="F51" s="112" t="s">
        <v>19</v>
      </c>
      <c r="G51" s="140">
        <v>45762</v>
      </c>
      <c r="H51" s="110" t="str">
        <f t="shared" si="5"/>
        <v>Bùi Thị Quỳnh</v>
      </c>
      <c r="I51" s="170" t="s">
        <v>303</v>
      </c>
    </row>
    <row r="52" spans="1:9" ht="71.400000000000006" customHeight="1">
      <c r="A52" s="110" t="str">
        <f>IF(AND(E52=""),"","["&amp;TEXT($B$1,"##")&amp;"-"&amp;TEXT(ROW()-9-COUNTBLANK($E$8:E51)+1,"##")&amp;"]")</f>
        <v>[DT-38]</v>
      </c>
      <c r="B52" s="111" t="s">
        <v>271</v>
      </c>
      <c r="C52" s="111" t="s">
        <v>262</v>
      </c>
      <c r="D52" s="111" t="s">
        <v>263</v>
      </c>
      <c r="E52" s="111" t="s">
        <v>272</v>
      </c>
      <c r="F52" s="112" t="s">
        <v>19</v>
      </c>
      <c r="G52" s="140">
        <v>45762</v>
      </c>
      <c r="H52" s="110" t="str">
        <f t="shared" si="5"/>
        <v>Bùi Thị Quỳnh</v>
      </c>
      <c r="I52" s="170" t="s">
        <v>303</v>
      </c>
    </row>
    <row r="53" spans="1:9" ht="79.8" customHeight="1">
      <c r="A53" s="110" t="str">
        <f>IF(AND(E53=""),"","["&amp;TEXT($B$1,"##")&amp;"-"&amp;TEXT(ROW()-9-COUNTBLANK($E$8:E52)+1,"##")&amp;"]")</f>
        <v>[DT-39]</v>
      </c>
      <c r="B53" s="111" t="s">
        <v>273</v>
      </c>
      <c r="C53" s="111" t="s">
        <v>262</v>
      </c>
      <c r="D53" s="111" t="s">
        <v>263</v>
      </c>
      <c r="E53" s="111" t="s">
        <v>274</v>
      </c>
      <c r="F53" s="112" t="s">
        <v>19</v>
      </c>
      <c r="G53" s="140">
        <v>45762</v>
      </c>
      <c r="H53" s="110" t="str">
        <f t="shared" si="5"/>
        <v>Bùi Thị Quỳnh</v>
      </c>
      <c r="I53" s="170" t="s">
        <v>303</v>
      </c>
    </row>
    <row r="54" spans="1:9" ht="14.25" customHeight="1">
      <c r="B54" s="44"/>
      <c r="C54" s="42"/>
      <c r="E54" s="4"/>
      <c r="F54" s="45"/>
      <c r="G54" s="43"/>
      <c r="H54" s="43"/>
      <c r="I54" s="46"/>
    </row>
    <row r="55" spans="1:9" ht="14.25" customHeight="1">
      <c r="B55" s="44"/>
      <c r="C55" s="42"/>
      <c r="E55" s="4"/>
      <c r="F55" s="45"/>
      <c r="G55" s="43"/>
      <c r="H55" s="43"/>
      <c r="I55" s="46"/>
    </row>
    <row r="56" spans="1:9" ht="14.25" customHeight="1">
      <c r="B56" s="44"/>
      <c r="C56" s="42"/>
      <c r="E56" s="4"/>
      <c r="F56" s="45"/>
      <c r="G56" s="43"/>
      <c r="H56" s="43"/>
      <c r="I56" s="46"/>
    </row>
    <row r="57" spans="1:9" ht="14.25" customHeight="1">
      <c r="B57" s="44"/>
      <c r="C57" s="42"/>
      <c r="E57" s="4"/>
      <c r="F57" s="45"/>
      <c r="G57" s="43"/>
      <c r="H57" s="43"/>
      <c r="I57" s="46"/>
    </row>
    <row r="58" spans="1:9" ht="14.25" customHeight="1">
      <c r="B58" s="44"/>
      <c r="C58" s="42"/>
      <c r="E58" s="4"/>
      <c r="F58" s="45"/>
      <c r="G58" s="43"/>
      <c r="H58" s="43"/>
      <c r="I58" s="46"/>
    </row>
    <row r="59" spans="1:9" ht="14.25" customHeight="1">
      <c r="B59" s="44"/>
      <c r="C59" s="42"/>
      <c r="E59" s="4"/>
      <c r="F59" s="45"/>
      <c r="G59" s="43"/>
      <c r="H59" s="43"/>
      <c r="I59" s="46"/>
    </row>
    <row r="60" spans="1:9" ht="14.25" customHeight="1">
      <c r="B60" s="44"/>
      <c r="C60" s="42"/>
      <c r="E60" s="4"/>
      <c r="F60" s="45"/>
      <c r="G60" s="43"/>
      <c r="H60" s="43"/>
      <c r="I60" s="46"/>
    </row>
    <row r="61" spans="1:9" ht="14.25" customHeight="1">
      <c r="B61" s="44"/>
      <c r="C61" s="42"/>
      <c r="E61" s="4"/>
      <c r="F61" s="45"/>
      <c r="G61" s="43"/>
      <c r="H61" s="43"/>
      <c r="I61" s="46"/>
    </row>
    <row r="62" spans="1:9" ht="14.25" customHeight="1">
      <c r="B62" s="44"/>
      <c r="C62" s="42"/>
      <c r="E62" s="4"/>
      <c r="F62" s="45"/>
      <c r="G62" s="43"/>
      <c r="H62" s="43"/>
      <c r="I62" s="46"/>
    </row>
    <row r="63" spans="1:9" ht="14.25" customHeight="1">
      <c r="B63" s="44"/>
      <c r="C63" s="42"/>
      <c r="E63" s="4"/>
      <c r="F63" s="45"/>
      <c r="G63" s="43"/>
      <c r="H63" s="43"/>
      <c r="I63" s="46"/>
    </row>
    <row r="64" spans="1:9" ht="14.25" customHeight="1">
      <c r="B64" s="44"/>
      <c r="C64" s="42"/>
      <c r="E64" s="4"/>
      <c r="F64" s="45"/>
      <c r="G64" s="43"/>
      <c r="H64" s="43"/>
      <c r="I64" s="46"/>
    </row>
    <row r="65" spans="2:9" ht="14.25" customHeight="1">
      <c r="B65" s="44"/>
      <c r="C65" s="42"/>
      <c r="E65" s="4"/>
      <c r="F65" s="45"/>
      <c r="G65" s="43"/>
      <c r="H65" s="43"/>
      <c r="I65" s="46"/>
    </row>
    <row r="66" spans="2:9" ht="14.25" customHeight="1">
      <c r="B66" s="44"/>
      <c r="C66" s="42"/>
      <c r="E66" s="4"/>
      <c r="F66" s="45"/>
      <c r="G66" s="43"/>
      <c r="H66" s="43"/>
      <c r="I66" s="46"/>
    </row>
    <row r="67" spans="2:9" ht="14.25" customHeight="1">
      <c r="B67" s="44"/>
      <c r="C67" s="42"/>
      <c r="E67" s="4"/>
      <c r="F67" s="45"/>
      <c r="G67" s="43"/>
      <c r="H67" s="43"/>
      <c r="I67" s="46"/>
    </row>
    <row r="68" spans="2:9" ht="14.25" customHeight="1">
      <c r="B68" s="44"/>
      <c r="C68" s="42"/>
      <c r="E68" s="4"/>
      <c r="F68" s="45"/>
      <c r="G68" s="43"/>
      <c r="H68" s="43"/>
      <c r="I68" s="46"/>
    </row>
    <row r="69" spans="2:9" ht="14.25" customHeight="1">
      <c r="B69" s="44"/>
      <c r="C69" s="42"/>
      <c r="E69" s="4"/>
      <c r="F69" s="45"/>
      <c r="G69" s="43"/>
      <c r="H69" s="43"/>
      <c r="I69" s="46"/>
    </row>
    <row r="70" spans="2:9" ht="14.25" customHeight="1">
      <c r="B70" s="44"/>
      <c r="C70" s="42"/>
      <c r="E70" s="4"/>
      <c r="F70" s="45"/>
      <c r="G70" s="43"/>
      <c r="H70" s="43"/>
      <c r="I70" s="46"/>
    </row>
    <row r="71" spans="2:9" ht="14.25" customHeight="1">
      <c r="B71" s="44"/>
      <c r="C71" s="42"/>
      <c r="E71" s="4"/>
      <c r="F71" s="45"/>
      <c r="G71" s="43"/>
      <c r="H71" s="43"/>
      <c r="I71" s="46"/>
    </row>
    <row r="72" spans="2:9" ht="14.25" customHeight="1">
      <c r="B72" s="44"/>
      <c r="C72" s="42"/>
      <c r="E72" s="4"/>
      <c r="F72" s="45"/>
      <c r="G72" s="43"/>
      <c r="H72" s="43"/>
      <c r="I72" s="46"/>
    </row>
    <row r="73" spans="2:9" ht="14.25" customHeight="1">
      <c r="B73" s="44"/>
      <c r="C73" s="42"/>
      <c r="E73" s="4"/>
      <c r="F73" s="45"/>
      <c r="G73" s="43"/>
      <c r="H73" s="43"/>
      <c r="I73" s="46"/>
    </row>
    <row r="74" spans="2:9" ht="14.25" customHeight="1">
      <c r="B74" s="44"/>
      <c r="C74" s="42"/>
      <c r="E74" s="4"/>
      <c r="F74" s="45"/>
      <c r="G74" s="43"/>
      <c r="H74" s="43"/>
      <c r="I74" s="46"/>
    </row>
    <row r="75" spans="2:9" ht="14.25" customHeight="1">
      <c r="B75" s="44"/>
      <c r="C75" s="42"/>
      <c r="E75" s="4"/>
      <c r="F75" s="45"/>
      <c r="G75" s="43"/>
      <c r="H75" s="43"/>
      <c r="I75" s="46"/>
    </row>
    <row r="76" spans="2:9" ht="14.25" customHeight="1">
      <c r="B76" s="44"/>
      <c r="C76" s="42"/>
      <c r="E76" s="4"/>
      <c r="F76" s="45"/>
      <c r="G76" s="43"/>
      <c r="H76" s="43"/>
      <c r="I76" s="46"/>
    </row>
    <row r="77" spans="2:9" ht="14.25" customHeight="1">
      <c r="B77" s="44"/>
      <c r="C77" s="42"/>
      <c r="E77" s="4"/>
      <c r="F77" s="45"/>
      <c r="G77" s="43"/>
      <c r="H77" s="43"/>
      <c r="I77" s="46"/>
    </row>
    <row r="78" spans="2:9" ht="14.25" customHeight="1">
      <c r="B78" s="44"/>
      <c r="C78" s="42"/>
      <c r="E78" s="4"/>
      <c r="F78" s="45"/>
      <c r="G78" s="43"/>
      <c r="H78" s="43"/>
      <c r="I78" s="46"/>
    </row>
    <row r="79" spans="2:9" ht="14.25" customHeight="1">
      <c r="B79" s="44"/>
      <c r="C79" s="42"/>
      <c r="E79" s="4"/>
      <c r="F79" s="45"/>
      <c r="G79" s="43"/>
      <c r="H79" s="43"/>
      <c r="I79" s="46"/>
    </row>
    <row r="80" spans="2:9" ht="14.25" customHeight="1">
      <c r="B80" s="44"/>
      <c r="C80" s="42"/>
      <c r="E80" s="4"/>
      <c r="F80" s="45"/>
      <c r="G80" s="43"/>
      <c r="H80" s="43"/>
      <c r="I80" s="46"/>
    </row>
    <row r="81" spans="2:9" ht="14.25" customHeight="1">
      <c r="B81" s="44"/>
      <c r="C81" s="42"/>
      <c r="E81" s="4"/>
      <c r="F81" s="45"/>
      <c r="G81" s="43"/>
      <c r="H81" s="43"/>
      <c r="I81" s="46"/>
    </row>
    <row r="82" spans="2:9" ht="14.25" customHeight="1">
      <c r="B82" s="44"/>
      <c r="C82" s="42"/>
      <c r="E82" s="4"/>
      <c r="F82" s="45"/>
      <c r="G82" s="43"/>
      <c r="H82" s="43"/>
      <c r="I82" s="46"/>
    </row>
    <row r="83" spans="2:9" ht="14.25" customHeight="1">
      <c r="B83" s="44"/>
      <c r="C83" s="42"/>
      <c r="E83" s="4"/>
      <c r="F83" s="45"/>
      <c r="G83" s="43"/>
      <c r="H83" s="43"/>
      <c r="I83" s="46"/>
    </row>
    <row r="84" spans="2:9" ht="14.25" customHeight="1">
      <c r="B84" s="44"/>
      <c r="C84" s="42"/>
      <c r="E84" s="4"/>
      <c r="F84" s="45"/>
      <c r="G84" s="43"/>
      <c r="H84" s="43"/>
      <c r="I84" s="46"/>
    </row>
    <row r="85" spans="2:9" ht="14.25" customHeight="1">
      <c r="B85" s="44"/>
      <c r="C85" s="42"/>
      <c r="E85" s="4"/>
      <c r="F85" s="45"/>
      <c r="G85" s="43"/>
      <c r="H85" s="43"/>
      <c r="I85" s="46"/>
    </row>
    <row r="86" spans="2:9" ht="14.25" customHeight="1">
      <c r="B86" s="44"/>
      <c r="C86" s="42"/>
      <c r="E86" s="4"/>
      <c r="F86" s="45"/>
      <c r="G86" s="43"/>
      <c r="H86" s="43"/>
      <c r="I86" s="46"/>
    </row>
    <row r="87" spans="2:9" ht="14.25" customHeight="1">
      <c r="B87" s="44"/>
      <c r="C87" s="42"/>
      <c r="E87" s="4"/>
      <c r="F87" s="45"/>
      <c r="G87" s="43"/>
      <c r="H87" s="43"/>
      <c r="I87" s="46"/>
    </row>
    <row r="88" spans="2:9" ht="14.25" customHeight="1">
      <c r="B88" s="44"/>
      <c r="C88" s="42"/>
      <c r="E88" s="4"/>
      <c r="F88" s="45"/>
      <c r="G88" s="43"/>
      <c r="H88" s="43"/>
      <c r="I88" s="46"/>
    </row>
    <row r="89" spans="2:9" ht="14.25" customHeight="1">
      <c r="B89" s="44"/>
      <c r="C89" s="42"/>
      <c r="E89" s="4"/>
      <c r="F89" s="45"/>
      <c r="G89" s="43"/>
      <c r="H89" s="43"/>
      <c r="I89" s="46"/>
    </row>
    <row r="90" spans="2:9" ht="14.25" customHeight="1">
      <c r="B90" s="44"/>
      <c r="C90" s="42"/>
      <c r="E90" s="4"/>
      <c r="F90" s="45"/>
      <c r="G90" s="43"/>
      <c r="H90" s="43"/>
      <c r="I90" s="46"/>
    </row>
    <row r="91" spans="2:9" ht="14.25" customHeight="1">
      <c r="B91" s="44"/>
      <c r="C91" s="42"/>
      <c r="E91" s="4"/>
      <c r="F91" s="45"/>
      <c r="G91" s="43"/>
      <c r="H91" s="43"/>
      <c r="I91" s="46"/>
    </row>
    <row r="92" spans="2:9" ht="14.25" customHeight="1">
      <c r="B92" s="44"/>
      <c r="C92" s="42"/>
      <c r="E92" s="4"/>
      <c r="F92" s="45"/>
      <c r="G92" s="43"/>
      <c r="H92" s="43"/>
      <c r="I92" s="46"/>
    </row>
    <row r="93" spans="2:9" ht="14.25" customHeight="1">
      <c r="B93" s="44"/>
      <c r="C93" s="42"/>
      <c r="E93" s="4"/>
      <c r="F93" s="45"/>
      <c r="G93" s="43"/>
      <c r="H93" s="43"/>
      <c r="I93" s="46"/>
    </row>
    <row r="94" spans="2:9" ht="14.25" customHeight="1">
      <c r="B94" s="44"/>
      <c r="C94" s="42"/>
      <c r="E94" s="4"/>
      <c r="F94" s="45"/>
      <c r="G94" s="43"/>
      <c r="H94" s="43"/>
      <c r="I94" s="46"/>
    </row>
    <row r="95" spans="2:9" ht="14.25" customHeight="1">
      <c r="B95" s="44"/>
      <c r="C95" s="42"/>
      <c r="E95" s="4"/>
      <c r="F95" s="45"/>
      <c r="G95" s="43"/>
      <c r="H95" s="43"/>
      <c r="I95" s="46"/>
    </row>
    <row r="96" spans="2:9" ht="14.25" customHeight="1">
      <c r="B96" s="44"/>
      <c r="C96" s="42"/>
      <c r="E96" s="4"/>
      <c r="F96" s="45"/>
      <c r="G96" s="43"/>
      <c r="H96" s="43"/>
      <c r="I96" s="46"/>
    </row>
    <row r="97" spans="2:9" ht="14.25" customHeight="1">
      <c r="B97" s="44"/>
      <c r="C97" s="42"/>
      <c r="E97" s="4"/>
      <c r="F97" s="45"/>
      <c r="G97" s="43"/>
      <c r="H97" s="43"/>
      <c r="I97" s="46"/>
    </row>
    <row r="98" spans="2:9" ht="14.25" customHeight="1">
      <c r="B98" s="44"/>
      <c r="C98" s="42"/>
      <c r="E98" s="4"/>
      <c r="F98" s="45"/>
      <c r="G98" s="43"/>
      <c r="H98" s="43"/>
      <c r="I98" s="46"/>
    </row>
    <row r="99" spans="2:9" ht="14.25" customHeight="1">
      <c r="B99" s="44"/>
      <c r="C99" s="42"/>
      <c r="E99" s="4"/>
      <c r="F99" s="45"/>
      <c r="G99" s="43"/>
      <c r="H99" s="43"/>
      <c r="I99" s="46"/>
    </row>
    <row r="100" spans="2:9" ht="14.25" customHeight="1">
      <c r="B100" s="44"/>
      <c r="C100" s="42"/>
      <c r="E100" s="4"/>
      <c r="F100" s="45"/>
      <c r="G100" s="43"/>
      <c r="H100" s="43"/>
      <c r="I100" s="46"/>
    </row>
    <row r="101" spans="2:9" ht="14.25" customHeight="1">
      <c r="B101" s="44"/>
      <c r="C101" s="42"/>
      <c r="E101" s="4"/>
      <c r="F101" s="45"/>
      <c r="G101" s="43"/>
      <c r="H101" s="43"/>
      <c r="I101" s="46"/>
    </row>
    <row r="102" spans="2:9" ht="14.25" customHeight="1">
      <c r="B102" s="44"/>
      <c r="C102" s="42"/>
      <c r="E102" s="4"/>
      <c r="F102" s="45"/>
      <c r="G102" s="43"/>
      <c r="H102" s="43"/>
      <c r="I102" s="46"/>
    </row>
    <row r="103" spans="2:9" ht="14.25" customHeight="1">
      <c r="B103" s="44"/>
      <c r="C103" s="42"/>
      <c r="E103" s="4"/>
      <c r="F103" s="45"/>
      <c r="G103" s="43"/>
      <c r="H103" s="43"/>
      <c r="I103" s="46"/>
    </row>
    <row r="104" spans="2:9" ht="14.25" customHeight="1">
      <c r="B104" s="44"/>
      <c r="C104" s="42"/>
      <c r="E104" s="4"/>
      <c r="F104" s="45"/>
      <c r="G104" s="43"/>
      <c r="H104" s="43"/>
      <c r="I104" s="46"/>
    </row>
    <row r="105" spans="2:9" ht="14.25" customHeight="1">
      <c r="B105" s="44"/>
      <c r="C105" s="42"/>
      <c r="E105" s="4"/>
      <c r="F105" s="45"/>
      <c r="G105" s="43"/>
      <c r="H105" s="43"/>
      <c r="I105" s="46"/>
    </row>
    <row r="106" spans="2:9" ht="14.25" customHeight="1">
      <c r="B106" s="44"/>
      <c r="C106" s="42"/>
      <c r="E106" s="4"/>
      <c r="F106" s="45"/>
      <c r="G106" s="43"/>
      <c r="H106" s="43"/>
      <c r="I106" s="46"/>
    </row>
    <row r="107" spans="2:9" ht="14.25" customHeight="1">
      <c r="B107" s="44"/>
      <c r="C107" s="42"/>
      <c r="E107" s="4"/>
      <c r="F107" s="45"/>
      <c r="G107" s="43"/>
      <c r="H107" s="43"/>
      <c r="I107" s="46"/>
    </row>
    <row r="108" spans="2:9" ht="14.25" customHeight="1">
      <c r="B108" s="44"/>
      <c r="C108" s="42"/>
      <c r="E108" s="4"/>
      <c r="F108" s="45"/>
      <c r="G108" s="43"/>
      <c r="H108" s="43"/>
      <c r="I108" s="46"/>
    </row>
    <row r="109" spans="2:9" ht="14.25" customHeight="1">
      <c r="B109" s="44"/>
      <c r="C109" s="42"/>
      <c r="E109" s="4"/>
      <c r="F109" s="45"/>
      <c r="G109" s="43"/>
      <c r="H109" s="43"/>
      <c r="I109" s="46"/>
    </row>
    <row r="110" spans="2:9" ht="14.25" customHeight="1">
      <c r="B110" s="44"/>
      <c r="C110" s="42"/>
      <c r="E110" s="4"/>
      <c r="F110" s="45"/>
      <c r="G110" s="43"/>
      <c r="H110" s="43"/>
      <c r="I110" s="46"/>
    </row>
    <row r="111" spans="2:9" ht="14.25" customHeight="1">
      <c r="B111" s="44"/>
      <c r="C111" s="42"/>
      <c r="E111" s="4"/>
      <c r="F111" s="45"/>
      <c r="G111" s="43"/>
      <c r="H111" s="43"/>
      <c r="I111" s="46"/>
    </row>
    <row r="112" spans="2:9" ht="14.25" customHeight="1">
      <c r="B112" s="44"/>
      <c r="C112" s="42"/>
      <c r="E112" s="4"/>
      <c r="F112" s="45"/>
      <c r="G112" s="43"/>
      <c r="H112" s="43"/>
      <c r="I112" s="46"/>
    </row>
    <row r="113" spans="2:9" ht="14.25" customHeight="1">
      <c r="B113" s="44"/>
      <c r="C113" s="42"/>
      <c r="E113" s="4"/>
      <c r="F113" s="45"/>
      <c r="G113" s="43"/>
      <c r="H113" s="43"/>
      <c r="I113" s="46"/>
    </row>
    <row r="114" spans="2:9" ht="14.25" customHeight="1">
      <c r="B114" s="44"/>
      <c r="C114" s="42"/>
      <c r="E114" s="4"/>
      <c r="F114" s="45"/>
      <c r="G114" s="43"/>
      <c r="H114" s="43"/>
      <c r="I114" s="46"/>
    </row>
    <row r="115" spans="2:9" ht="14.25" customHeight="1">
      <c r="B115" s="44"/>
      <c r="C115" s="42"/>
      <c r="E115" s="4"/>
      <c r="F115" s="45"/>
      <c r="G115" s="43"/>
      <c r="H115" s="43"/>
      <c r="I115" s="46"/>
    </row>
    <row r="116" spans="2:9" ht="14.25" customHeight="1">
      <c r="B116" s="44"/>
      <c r="C116" s="42"/>
      <c r="E116" s="4"/>
      <c r="F116" s="45"/>
      <c r="G116" s="43"/>
      <c r="H116" s="43"/>
      <c r="I116" s="46"/>
    </row>
    <row r="117" spans="2:9" ht="14.25" customHeight="1">
      <c r="B117" s="44"/>
      <c r="C117" s="42"/>
      <c r="E117" s="4"/>
      <c r="F117" s="45"/>
      <c r="G117" s="43"/>
      <c r="H117" s="43"/>
      <c r="I117" s="46"/>
    </row>
    <row r="118" spans="2:9" ht="14.25" customHeight="1">
      <c r="B118" s="44"/>
      <c r="C118" s="42"/>
      <c r="E118" s="4"/>
      <c r="F118" s="45"/>
      <c r="G118" s="43"/>
      <c r="H118" s="43"/>
      <c r="I118" s="46"/>
    </row>
    <row r="119" spans="2:9" ht="14.25" customHeight="1">
      <c r="B119" s="44"/>
      <c r="C119" s="42"/>
      <c r="E119" s="4"/>
      <c r="F119" s="45"/>
      <c r="G119" s="43"/>
      <c r="H119" s="43"/>
      <c r="I119" s="46"/>
    </row>
    <row r="120" spans="2:9" ht="14.25" customHeight="1">
      <c r="B120" s="44"/>
      <c r="C120" s="42"/>
      <c r="E120" s="4"/>
      <c r="F120" s="45"/>
      <c r="G120" s="43"/>
      <c r="H120" s="43"/>
      <c r="I120" s="46"/>
    </row>
    <row r="121" spans="2:9" ht="14.25" customHeight="1">
      <c r="B121" s="44"/>
      <c r="C121" s="42"/>
      <c r="E121" s="4"/>
      <c r="F121" s="45"/>
      <c r="G121" s="43"/>
      <c r="H121" s="43"/>
      <c r="I121" s="46"/>
    </row>
    <row r="122" spans="2:9" ht="14.25" customHeight="1">
      <c r="B122" s="44"/>
      <c r="C122" s="42"/>
      <c r="E122" s="4"/>
      <c r="F122" s="45"/>
      <c r="G122" s="43"/>
      <c r="H122" s="43"/>
      <c r="I122" s="46"/>
    </row>
    <row r="123" spans="2:9" ht="14.25" customHeight="1">
      <c r="B123" s="44"/>
      <c r="C123" s="42"/>
      <c r="E123" s="4"/>
      <c r="F123" s="45"/>
      <c r="G123" s="43"/>
      <c r="H123" s="43"/>
      <c r="I123" s="46"/>
    </row>
    <row r="124" spans="2:9" ht="14.25" customHeight="1">
      <c r="B124" s="44"/>
      <c r="C124" s="42"/>
      <c r="E124" s="4"/>
      <c r="F124" s="45"/>
      <c r="G124" s="43"/>
      <c r="H124" s="43"/>
      <c r="I124" s="46"/>
    </row>
    <row r="125" spans="2:9" ht="14.25" customHeight="1">
      <c r="B125" s="44"/>
      <c r="C125" s="42"/>
      <c r="E125" s="4"/>
      <c r="F125" s="45"/>
      <c r="G125" s="43"/>
      <c r="H125" s="43"/>
      <c r="I125" s="46"/>
    </row>
    <row r="126" spans="2:9" ht="14.25" customHeight="1">
      <c r="B126" s="44"/>
      <c r="C126" s="42"/>
      <c r="E126" s="4"/>
      <c r="F126" s="45"/>
      <c r="G126" s="43"/>
      <c r="H126" s="43"/>
      <c r="I126" s="46"/>
    </row>
    <row r="127" spans="2:9" ht="14.25" customHeight="1">
      <c r="B127" s="44"/>
      <c r="C127" s="42"/>
      <c r="E127" s="4"/>
      <c r="F127" s="45"/>
      <c r="G127" s="43"/>
      <c r="H127" s="43"/>
      <c r="I127" s="46"/>
    </row>
    <row r="128" spans="2:9" ht="14.25" customHeight="1">
      <c r="B128" s="44"/>
      <c r="C128" s="42"/>
      <c r="E128" s="4"/>
      <c r="F128" s="45"/>
      <c r="G128" s="43"/>
      <c r="H128" s="43"/>
      <c r="I128" s="46"/>
    </row>
    <row r="129" spans="2:9" ht="14.25" customHeight="1">
      <c r="B129" s="44"/>
      <c r="C129" s="42"/>
      <c r="E129" s="4"/>
      <c r="F129" s="45"/>
      <c r="G129" s="43"/>
      <c r="H129" s="43"/>
      <c r="I129" s="46"/>
    </row>
    <row r="130" spans="2:9" ht="14.25" customHeight="1">
      <c r="B130" s="44"/>
      <c r="C130" s="42"/>
      <c r="E130" s="4"/>
      <c r="F130" s="45"/>
      <c r="G130" s="43"/>
      <c r="H130" s="43"/>
      <c r="I130" s="46"/>
    </row>
    <row r="131" spans="2:9" ht="14.25" customHeight="1">
      <c r="B131" s="44"/>
      <c r="C131" s="42"/>
      <c r="E131" s="4"/>
      <c r="F131" s="45"/>
      <c r="G131" s="43"/>
      <c r="H131" s="43"/>
      <c r="I131" s="46"/>
    </row>
    <row r="132" spans="2:9" ht="14.25" customHeight="1">
      <c r="B132" s="44"/>
      <c r="C132" s="42"/>
      <c r="E132" s="4"/>
      <c r="F132" s="45"/>
      <c r="G132" s="43"/>
      <c r="H132" s="43"/>
      <c r="I132" s="46"/>
    </row>
    <row r="133" spans="2:9" ht="14.25" customHeight="1">
      <c r="B133" s="44"/>
      <c r="C133" s="42"/>
      <c r="E133" s="4"/>
      <c r="F133" s="45"/>
      <c r="G133" s="43"/>
      <c r="H133" s="43"/>
      <c r="I133" s="46"/>
    </row>
    <row r="134" spans="2:9" ht="14.25" customHeight="1">
      <c r="B134" s="44"/>
      <c r="C134" s="42"/>
      <c r="E134" s="4"/>
      <c r="F134" s="45"/>
      <c r="G134" s="43"/>
      <c r="H134" s="43"/>
      <c r="I134" s="46"/>
    </row>
    <row r="135" spans="2:9" ht="14.25" customHeight="1">
      <c r="B135" s="44"/>
      <c r="C135" s="42"/>
      <c r="E135" s="4"/>
      <c r="F135" s="45"/>
      <c r="G135" s="43"/>
      <c r="H135" s="43"/>
      <c r="I135" s="46"/>
    </row>
    <row r="136" spans="2:9" ht="14.25" customHeight="1">
      <c r="B136" s="44"/>
      <c r="C136" s="42"/>
      <c r="E136" s="4"/>
      <c r="F136" s="45"/>
      <c r="G136" s="43"/>
      <c r="H136" s="43"/>
      <c r="I136" s="46"/>
    </row>
    <row r="137" spans="2:9" ht="14.25" customHeight="1">
      <c r="B137" s="44"/>
      <c r="C137" s="42"/>
      <c r="E137" s="4"/>
      <c r="F137" s="45"/>
      <c r="G137" s="43"/>
      <c r="H137" s="43"/>
      <c r="I137" s="46"/>
    </row>
    <row r="138" spans="2:9" ht="14.25" customHeight="1">
      <c r="B138" s="44"/>
      <c r="C138" s="42"/>
      <c r="E138" s="4"/>
      <c r="F138" s="45"/>
      <c r="G138" s="43"/>
      <c r="H138" s="43"/>
      <c r="I138" s="46"/>
    </row>
    <row r="139" spans="2:9" ht="14.25" customHeight="1">
      <c r="B139" s="44"/>
      <c r="C139" s="42"/>
      <c r="E139" s="4"/>
      <c r="F139" s="45"/>
      <c r="G139" s="43"/>
      <c r="H139" s="43"/>
      <c r="I139" s="46"/>
    </row>
    <row r="140" spans="2:9" ht="14.25" customHeight="1">
      <c r="B140" s="44"/>
      <c r="C140" s="42"/>
      <c r="E140" s="4"/>
      <c r="F140" s="45"/>
      <c r="G140" s="43"/>
      <c r="H140" s="43"/>
      <c r="I140" s="46"/>
    </row>
    <row r="141" spans="2:9" ht="14.25" customHeight="1">
      <c r="B141" s="44"/>
      <c r="C141" s="42"/>
      <c r="E141" s="4"/>
      <c r="F141" s="45"/>
      <c r="G141" s="43"/>
      <c r="H141" s="43"/>
      <c r="I141" s="46"/>
    </row>
    <row r="142" spans="2:9" ht="14.25" customHeight="1">
      <c r="B142" s="44"/>
      <c r="C142" s="42"/>
      <c r="E142" s="4"/>
      <c r="F142" s="45"/>
      <c r="G142" s="43"/>
      <c r="H142" s="43"/>
      <c r="I142" s="46"/>
    </row>
    <row r="143" spans="2:9" ht="14.25" customHeight="1">
      <c r="B143" s="44"/>
      <c r="C143" s="42"/>
      <c r="E143" s="4"/>
      <c r="F143" s="45"/>
      <c r="G143" s="43"/>
      <c r="H143" s="43"/>
      <c r="I143" s="46"/>
    </row>
    <row r="144" spans="2:9" ht="14.25" customHeight="1">
      <c r="B144" s="44"/>
      <c r="C144" s="42"/>
      <c r="E144" s="4"/>
      <c r="F144" s="45"/>
      <c r="G144" s="43"/>
      <c r="H144" s="43"/>
      <c r="I144" s="46"/>
    </row>
    <row r="145" spans="2:9" ht="14.25" customHeight="1">
      <c r="B145" s="44"/>
      <c r="C145" s="42"/>
      <c r="E145" s="4"/>
      <c r="F145" s="45"/>
      <c r="G145" s="43"/>
      <c r="H145" s="43"/>
      <c r="I145" s="46"/>
    </row>
    <row r="146" spans="2:9" ht="14.25" customHeight="1">
      <c r="B146" s="44"/>
      <c r="C146" s="42"/>
      <c r="E146" s="4"/>
      <c r="F146" s="45"/>
      <c r="G146" s="43"/>
      <c r="H146" s="43"/>
      <c r="I146" s="46"/>
    </row>
    <row r="147" spans="2:9" ht="14.25" customHeight="1">
      <c r="B147" s="44"/>
      <c r="C147" s="42"/>
      <c r="E147" s="4"/>
      <c r="F147" s="45"/>
      <c r="G147" s="43"/>
      <c r="H147" s="43"/>
      <c r="I147" s="46"/>
    </row>
    <row r="148" spans="2:9" ht="14.25" customHeight="1">
      <c r="B148" s="44"/>
      <c r="C148" s="42"/>
      <c r="E148" s="4"/>
      <c r="F148" s="45"/>
      <c r="G148" s="43"/>
      <c r="H148" s="43"/>
      <c r="I148" s="46"/>
    </row>
    <row r="149" spans="2:9" ht="14.25" customHeight="1">
      <c r="B149" s="44"/>
      <c r="C149" s="42"/>
      <c r="E149" s="4"/>
      <c r="F149" s="45"/>
      <c r="G149" s="43"/>
      <c r="H149" s="43"/>
      <c r="I149" s="46"/>
    </row>
    <row r="150" spans="2:9" ht="14.25" customHeight="1">
      <c r="B150" s="44"/>
      <c r="C150" s="42"/>
      <c r="E150" s="4"/>
      <c r="F150" s="45"/>
      <c r="G150" s="43"/>
      <c r="H150" s="43"/>
      <c r="I150" s="46"/>
    </row>
    <row r="151" spans="2:9" ht="14.25" customHeight="1">
      <c r="B151" s="44"/>
      <c r="C151" s="42"/>
      <c r="E151" s="4"/>
      <c r="F151" s="45"/>
      <c r="G151" s="43"/>
      <c r="H151" s="43"/>
      <c r="I151" s="46"/>
    </row>
    <row r="152" spans="2:9" ht="14.25" customHeight="1">
      <c r="B152" s="44"/>
      <c r="C152" s="42"/>
      <c r="E152" s="4"/>
      <c r="F152" s="45"/>
      <c r="G152" s="43"/>
      <c r="H152" s="43"/>
      <c r="I152" s="46"/>
    </row>
    <row r="153" spans="2:9" ht="14.25" customHeight="1">
      <c r="B153" s="44"/>
      <c r="C153" s="42"/>
      <c r="E153" s="4"/>
      <c r="F153" s="45"/>
      <c r="G153" s="43"/>
      <c r="H153" s="43"/>
      <c r="I153" s="46"/>
    </row>
    <row r="154" spans="2:9" ht="14.25" customHeight="1">
      <c r="B154" s="44"/>
      <c r="C154" s="42"/>
      <c r="E154" s="4"/>
      <c r="F154" s="45"/>
      <c r="G154" s="43"/>
      <c r="H154" s="43"/>
      <c r="I154" s="46"/>
    </row>
    <row r="155" spans="2:9" ht="14.25" customHeight="1">
      <c r="B155" s="44"/>
      <c r="C155" s="42"/>
      <c r="E155" s="4"/>
      <c r="F155" s="45"/>
      <c r="G155" s="43"/>
      <c r="H155" s="43"/>
      <c r="I155" s="46"/>
    </row>
    <row r="156" spans="2:9" ht="14.25" customHeight="1">
      <c r="B156" s="44"/>
      <c r="C156" s="42"/>
      <c r="E156" s="4"/>
      <c r="F156" s="45"/>
      <c r="G156" s="43"/>
      <c r="H156" s="43"/>
      <c r="I156" s="46"/>
    </row>
    <row r="157" spans="2:9" ht="14.25" customHeight="1">
      <c r="B157" s="44"/>
      <c r="C157" s="42"/>
      <c r="E157" s="4"/>
      <c r="F157" s="45"/>
      <c r="G157" s="43"/>
      <c r="H157" s="43"/>
      <c r="I157" s="46"/>
    </row>
    <row r="158" spans="2:9" ht="14.25" customHeight="1">
      <c r="B158" s="44"/>
      <c r="C158" s="42"/>
      <c r="E158" s="4"/>
      <c r="F158" s="45"/>
      <c r="G158" s="43"/>
      <c r="H158" s="43"/>
      <c r="I158" s="46"/>
    </row>
    <row r="159" spans="2:9" ht="14.25" customHeight="1">
      <c r="B159" s="44"/>
      <c r="C159" s="42"/>
      <c r="E159" s="4"/>
      <c r="F159" s="45"/>
      <c r="G159" s="43"/>
      <c r="H159" s="43"/>
      <c r="I159" s="46"/>
    </row>
    <row r="160" spans="2:9" ht="14.25" customHeight="1">
      <c r="B160" s="44"/>
      <c r="C160" s="42"/>
      <c r="E160" s="4"/>
      <c r="F160" s="45"/>
      <c r="G160" s="43"/>
      <c r="H160" s="43"/>
      <c r="I160" s="46"/>
    </row>
    <row r="161" spans="2:9" ht="14.25" customHeight="1">
      <c r="B161" s="44"/>
      <c r="C161" s="42"/>
      <c r="E161" s="4"/>
      <c r="F161" s="45"/>
      <c r="G161" s="43"/>
      <c r="H161" s="43"/>
      <c r="I161" s="46"/>
    </row>
    <row r="162" spans="2:9" ht="14.25" customHeight="1">
      <c r="B162" s="44"/>
      <c r="C162" s="42"/>
      <c r="E162" s="4"/>
      <c r="F162" s="45"/>
      <c r="G162" s="43"/>
      <c r="H162" s="43"/>
      <c r="I162" s="46"/>
    </row>
    <row r="163" spans="2:9" ht="14.25" customHeight="1">
      <c r="B163" s="44"/>
      <c r="C163" s="42"/>
      <c r="E163" s="4"/>
      <c r="F163" s="45"/>
      <c r="G163" s="43"/>
      <c r="H163" s="43"/>
      <c r="I163" s="46"/>
    </row>
    <row r="164" spans="2:9" ht="14.25" customHeight="1">
      <c r="B164" s="44"/>
      <c r="C164" s="42"/>
      <c r="E164" s="4"/>
      <c r="F164" s="45"/>
      <c r="G164" s="43"/>
      <c r="H164" s="43"/>
      <c r="I164" s="46"/>
    </row>
    <row r="165" spans="2:9" ht="14.25" customHeight="1">
      <c r="B165" s="44"/>
      <c r="C165" s="42"/>
      <c r="E165" s="4"/>
      <c r="F165" s="45"/>
      <c r="G165" s="43"/>
      <c r="H165" s="43"/>
      <c r="I165" s="46"/>
    </row>
    <row r="166" spans="2:9" ht="14.25" customHeight="1">
      <c r="B166" s="44"/>
      <c r="C166" s="42"/>
      <c r="E166" s="4"/>
      <c r="F166" s="45"/>
      <c r="G166" s="43"/>
      <c r="H166" s="43"/>
      <c r="I166" s="46"/>
    </row>
    <row r="167" spans="2:9" ht="14.25" customHeight="1">
      <c r="B167" s="44"/>
      <c r="C167" s="42"/>
      <c r="E167" s="4"/>
      <c r="F167" s="45"/>
      <c r="G167" s="43"/>
      <c r="H167" s="43"/>
      <c r="I167" s="46"/>
    </row>
    <row r="168" spans="2:9" ht="14.25" customHeight="1">
      <c r="B168" s="44"/>
      <c r="C168" s="42"/>
      <c r="E168" s="4"/>
      <c r="F168" s="45"/>
      <c r="G168" s="43"/>
      <c r="H168" s="43"/>
      <c r="I168" s="46"/>
    </row>
    <row r="169" spans="2:9" ht="14.25" customHeight="1">
      <c r="B169" s="44"/>
      <c r="C169" s="42"/>
      <c r="E169" s="4"/>
      <c r="F169" s="45"/>
      <c r="G169" s="43"/>
      <c r="H169" s="43"/>
      <c r="I169" s="46"/>
    </row>
    <row r="170" spans="2:9" ht="14.25" customHeight="1">
      <c r="B170" s="44"/>
      <c r="C170" s="42"/>
      <c r="E170" s="4"/>
      <c r="F170" s="45"/>
      <c r="G170" s="43"/>
      <c r="H170" s="43"/>
      <c r="I170" s="46"/>
    </row>
    <row r="171" spans="2:9" ht="14.25" customHeight="1">
      <c r="B171" s="44"/>
      <c r="C171" s="42"/>
      <c r="E171" s="4"/>
      <c r="F171" s="45"/>
      <c r="G171" s="43"/>
      <c r="H171" s="43"/>
      <c r="I171" s="46"/>
    </row>
    <row r="172" spans="2:9" ht="14.25" customHeight="1">
      <c r="B172" s="44"/>
      <c r="C172" s="42"/>
      <c r="E172" s="4"/>
      <c r="F172" s="45"/>
      <c r="G172" s="43"/>
      <c r="H172" s="43"/>
      <c r="I172" s="46"/>
    </row>
    <row r="173" spans="2:9" ht="14.25" customHeight="1">
      <c r="B173" s="44"/>
      <c r="C173" s="42"/>
      <c r="E173" s="4"/>
      <c r="F173" s="45"/>
      <c r="G173" s="43"/>
      <c r="H173" s="43"/>
      <c r="I173" s="46"/>
    </row>
    <row r="174" spans="2:9" ht="14.25" customHeight="1">
      <c r="B174" s="44"/>
      <c r="C174" s="42"/>
      <c r="E174" s="4"/>
      <c r="F174" s="45"/>
      <c r="G174" s="43"/>
      <c r="H174" s="43"/>
      <c r="I174" s="46"/>
    </row>
    <row r="175" spans="2:9" ht="14.25" customHeight="1">
      <c r="B175" s="44"/>
      <c r="C175" s="42"/>
      <c r="E175" s="4"/>
      <c r="F175" s="45"/>
      <c r="G175" s="43"/>
      <c r="H175" s="43"/>
      <c r="I175" s="46"/>
    </row>
    <row r="176" spans="2:9" ht="14.25" customHeight="1">
      <c r="B176" s="44"/>
      <c r="C176" s="42"/>
      <c r="E176" s="4"/>
      <c r="F176" s="45"/>
      <c r="G176" s="43"/>
      <c r="H176" s="43"/>
      <c r="I176" s="46"/>
    </row>
    <row r="177" spans="2:9" ht="14.25" customHeight="1">
      <c r="B177" s="44"/>
      <c r="C177" s="42"/>
      <c r="E177" s="4"/>
      <c r="F177" s="45"/>
      <c r="G177" s="43"/>
      <c r="H177" s="43"/>
      <c r="I177" s="46"/>
    </row>
    <row r="178" spans="2:9" ht="14.25" customHeight="1">
      <c r="B178" s="44"/>
      <c r="C178" s="42"/>
      <c r="E178" s="4"/>
      <c r="F178" s="45"/>
      <c r="G178" s="43"/>
      <c r="H178" s="43"/>
      <c r="I178" s="46"/>
    </row>
    <row r="179" spans="2:9" ht="14.25" customHeight="1">
      <c r="B179" s="44"/>
      <c r="C179" s="42"/>
      <c r="E179" s="4"/>
      <c r="F179" s="45"/>
      <c r="G179" s="43"/>
      <c r="H179" s="43"/>
      <c r="I179" s="46"/>
    </row>
    <row r="180" spans="2:9" ht="14.25" customHeight="1">
      <c r="B180" s="44"/>
      <c r="C180" s="42"/>
      <c r="E180" s="4"/>
      <c r="F180" s="45"/>
      <c r="G180" s="43"/>
      <c r="H180" s="43"/>
      <c r="I180" s="46"/>
    </row>
    <row r="181" spans="2:9" ht="14.25" customHeight="1">
      <c r="B181" s="44"/>
      <c r="C181" s="42"/>
      <c r="E181" s="4"/>
      <c r="F181" s="45"/>
      <c r="G181" s="43"/>
      <c r="H181" s="43"/>
      <c r="I181" s="46"/>
    </row>
    <row r="182" spans="2:9" ht="14.25" customHeight="1">
      <c r="B182" s="44"/>
      <c r="C182" s="42"/>
      <c r="E182" s="4"/>
      <c r="F182" s="45"/>
      <c r="G182" s="43"/>
      <c r="H182" s="43"/>
      <c r="I182" s="46"/>
    </row>
    <row r="183" spans="2:9" ht="14.25" customHeight="1">
      <c r="B183" s="44"/>
      <c r="C183" s="42"/>
      <c r="E183" s="4"/>
      <c r="F183" s="45"/>
      <c r="G183" s="43"/>
      <c r="H183" s="43"/>
      <c r="I183" s="46"/>
    </row>
    <row r="184" spans="2:9" ht="14.25" customHeight="1">
      <c r="B184" s="44"/>
      <c r="C184" s="42"/>
      <c r="E184" s="4"/>
      <c r="F184" s="45"/>
      <c r="G184" s="43"/>
      <c r="H184" s="43"/>
      <c r="I184" s="46"/>
    </row>
    <row r="185" spans="2:9" ht="14.25" customHeight="1">
      <c r="B185" s="44"/>
      <c r="C185" s="42"/>
      <c r="E185" s="4"/>
      <c r="F185" s="45"/>
      <c r="G185" s="43"/>
      <c r="H185" s="43"/>
      <c r="I185" s="46"/>
    </row>
    <row r="186" spans="2:9" ht="14.25" customHeight="1">
      <c r="B186" s="44"/>
      <c r="C186" s="42"/>
      <c r="E186" s="4"/>
      <c r="F186" s="45"/>
      <c r="G186" s="43"/>
      <c r="H186" s="43"/>
      <c r="I186" s="46"/>
    </row>
    <row r="187" spans="2:9" ht="14.25" customHeight="1">
      <c r="B187" s="44"/>
      <c r="C187" s="42"/>
      <c r="E187" s="4"/>
      <c r="F187" s="45"/>
      <c r="G187" s="43"/>
      <c r="H187" s="43"/>
      <c r="I187" s="46"/>
    </row>
    <row r="188" spans="2:9" ht="14.25" customHeight="1">
      <c r="B188" s="44"/>
      <c r="C188" s="42"/>
      <c r="E188" s="4"/>
      <c r="F188" s="45"/>
      <c r="G188" s="43"/>
      <c r="H188" s="43"/>
      <c r="I188" s="46"/>
    </row>
    <row r="189" spans="2:9" ht="14.25" customHeight="1">
      <c r="B189" s="44"/>
      <c r="C189" s="42"/>
      <c r="E189" s="4"/>
      <c r="F189" s="45"/>
      <c r="G189" s="43"/>
      <c r="H189" s="43"/>
      <c r="I189" s="46"/>
    </row>
    <row r="190" spans="2:9" ht="14.25" customHeight="1">
      <c r="B190" s="44"/>
      <c r="C190" s="42"/>
      <c r="E190" s="4"/>
      <c r="F190" s="45"/>
      <c r="G190" s="43"/>
      <c r="H190" s="43"/>
      <c r="I190" s="46"/>
    </row>
    <row r="191" spans="2:9" ht="14.25" customHeight="1">
      <c r="B191" s="44"/>
      <c r="C191" s="42"/>
      <c r="E191" s="4"/>
      <c r="F191" s="45"/>
      <c r="G191" s="43"/>
      <c r="H191" s="43"/>
      <c r="I191" s="46"/>
    </row>
    <row r="192" spans="2:9" ht="14.25" customHeight="1">
      <c r="B192" s="44"/>
      <c r="C192" s="42"/>
      <c r="E192" s="4"/>
      <c r="F192" s="45"/>
      <c r="G192" s="43"/>
      <c r="H192" s="43"/>
      <c r="I192" s="46"/>
    </row>
    <row r="193" spans="2:9" ht="14.25" customHeight="1">
      <c r="B193" s="44"/>
      <c r="C193" s="42"/>
      <c r="E193" s="4"/>
      <c r="F193" s="45"/>
      <c r="G193" s="43"/>
      <c r="H193" s="43"/>
      <c r="I193" s="46"/>
    </row>
    <row r="194" spans="2:9" ht="14.25" customHeight="1">
      <c r="B194" s="44"/>
      <c r="C194" s="42"/>
      <c r="E194" s="4"/>
      <c r="F194" s="45"/>
      <c r="G194" s="43"/>
      <c r="H194" s="43"/>
      <c r="I194" s="46"/>
    </row>
    <row r="195" spans="2:9" ht="14.25" customHeight="1">
      <c r="B195" s="44"/>
      <c r="C195" s="42"/>
      <c r="E195" s="4"/>
      <c r="F195" s="45"/>
      <c r="G195" s="43"/>
      <c r="H195" s="43"/>
      <c r="I195" s="46"/>
    </row>
    <row r="196" spans="2:9" ht="14.25" customHeight="1">
      <c r="B196" s="44"/>
      <c r="C196" s="42"/>
      <c r="E196" s="4"/>
      <c r="F196" s="45"/>
      <c r="G196" s="43"/>
      <c r="H196" s="43"/>
      <c r="I196" s="46"/>
    </row>
    <row r="197" spans="2:9" ht="14.25" customHeight="1">
      <c r="B197" s="44"/>
      <c r="C197" s="42"/>
      <c r="E197" s="4"/>
      <c r="F197" s="45"/>
      <c r="G197" s="43"/>
      <c r="H197" s="43"/>
      <c r="I197" s="46"/>
    </row>
    <row r="198" spans="2:9" ht="14.25" customHeight="1">
      <c r="B198" s="44"/>
      <c r="C198" s="42"/>
      <c r="E198" s="4"/>
      <c r="F198" s="45"/>
      <c r="G198" s="43"/>
      <c r="H198" s="43"/>
      <c r="I198" s="46"/>
    </row>
    <row r="199" spans="2:9" ht="14.25" customHeight="1">
      <c r="B199" s="44"/>
      <c r="C199" s="42"/>
      <c r="E199" s="4"/>
      <c r="F199" s="45"/>
      <c r="G199" s="43"/>
      <c r="H199" s="43"/>
      <c r="I199" s="46"/>
    </row>
    <row r="200" spans="2:9" ht="14.25" customHeight="1">
      <c r="B200" s="44"/>
      <c r="C200" s="42"/>
      <c r="E200" s="4"/>
      <c r="F200" s="45"/>
      <c r="G200" s="43"/>
      <c r="H200" s="43"/>
      <c r="I200" s="46"/>
    </row>
    <row r="201" spans="2:9" ht="14.25" customHeight="1">
      <c r="B201" s="44"/>
      <c r="C201" s="42"/>
      <c r="E201" s="4"/>
      <c r="F201" s="45"/>
      <c r="G201" s="43"/>
      <c r="H201" s="43"/>
      <c r="I201" s="46"/>
    </row>
    <row r="202" spans="2:9" ht="14.25" customHeight="1">
      <c r="B202" s="44"/>
      <c r="C202" s="42"/>
      <c r="E202" s="4"/>
      <c r="F202" s="45"/>
      <c r="G202" s="43"/>
      <c r="H202" s="43"/>
      <c r="I202" s="46"/>
    </row>
    <row r="203" spans="2:9" ht="14.25" customHeight="1">
      <c r="B203" s="44"/>
      <c r="C203" s="42"/>
      <c r="E203" s="4"/>
      <c r="F203" s="45"/>
      <c r="G203" s="43"/>
      <c r="H203" s="43"/>
      <c r="I203" s="46"/>
    </row>
    <row r="204" spans="2:9" ht="14.25" customHeight="1">
      <c r="B204" s="44"/>
      <c r="C204" s="42"/>
      <c r="E204" s="4"/>
      <c r="F204" s="45"/>
      <c r="G204" s="43"/>
      <c r="H204" s="43"/>
      <c r="I204" s="46"/>
    </row>
    <row r="205" spans="2:9" ht="14.25" customHeight="1">
      <c r="B205" s="44"/>
      <c r="C205" s="42"/>
      <c r="E205" s="4"/>
      <c r="F205" s="45"/>
      <c r="G205" s="43"/>
      <c r="H205" s="43"/>
      <c r="I205" s="46"/>
    </row>
    <row r="206" spans="2:9" ht="14.25" customHeight="1">
      <c r="B206" s="44"/>
      <c r="C206" s="42"/>
      <c r="E206" s="4"/>
      <c r="F206" s="45"/>
      <c r="G206" s="43"/>
      <c r="H206" s="43"/>
      <c r="I206" s="46"/>
    </row>
    <row r="207" spans="2:9" ht="14.25" customHeight="1">
      <c r="B207" s="44"/>
      <c r="C207" s="42"/>
      <c r="E207" s="4"/>
      <c r="F207" s="45"/>
      <c r="G207" s="43"/>
      <c r="H207" s="43"/>
      <c r="I207" s="46"/>
    </row>
    <row r="208" spans="2:9" ht="14.25" customHeight="1">
      <c r="B208" s="44"/>
      <c r="C208" s="42"/>
      <c r="E208" s="4"/>
      <c r="F208" s="45"/>
      <c r="G208" s="43"/>
      <c r="H208" s="43"/>
      <c r="I208" s="46"/>
    </row>
    <row r="209" spans="2:9" ht="14.25" customHeight="1">
      <c r="B209" s="44"/>
      <c r="C209" s="42"/>
      <c r="E209" s="4"/>
      <c r="F209" s="45"/>
      <c r="G209" s="43"/>
      <c r="H209" s="43"/>
      <c r="I209" s="46"/>
    </row>
    <row r="210" spans="2:9" ht="14.25" customHeight="1">
      <c r="B210" s="44"/>
      <c r="C210" s="42"/>
      <c r="E210" s="4"/>
      <c r="F210" s="45"/>
      <c r="G210" s="43"/>
      <c r="H210" s="43"/>
      <c r="I210" s="46"/>
    </row>
    <row r="211" spans="2:9" ht="14.25" customHeight="1">
      <c r="B211" s="44"/>
      <c r="C211" s="42"/>
      <c r="E211" s="4"/>
      <c r="F211" s="45"/>
      <c r="G211" s="43"/>
      <c r="H211" s="43"/>
      <c r="I211" s="46"/>
    </row>
    <row r="212" spans="2:9" ht="14.25" customHeight="1">
      <c r="B212" s="44"/>
      <c r="C212" s="42"/>
      <c r="E212" s="4"/>
      <c r="F212" s="45"/>
      <c r="G212" s="43"/>
      <c r="H212" s="43"/>
      <c r="I212" s="46"/>
    </row>
    <row r="213" spans="2:9" ht="14.25" customHeight="1">
      <c r="B213" s="44"/>
      <c r="C213" s="42"/>
      <c r="E213" s="4"/>
      <c r="F213" s="45"/>
      <c r="G213" s="43"/>
      <c r="H213" s="43"/>
      <c r="I213" s="46"/>
    </row>
    <row r="214" spans="2:9" ht="14.25" customHeight="1">
      <c r="B214" s="44"/>
      <c r="C214" s="42"/>
      <c r="E214" s="4"/>
      <c r="F214" s="45"/>
      <c r="G214" s="43"/>
      <c r="H214" s="43"/>
      <c r="I214" s="46"/>
    </row>
    <row r="215" spans="2:9" ht="14.25" customHeight="1">
      <c r="B215" s="44"/>
      <c r="C215" s="42"/>
      <c r="E215" s="4"/>
      <c r="F215" s="45"/>
      <c r="G215" s="43"/>
      <c r="H215" s="43"/>
      <c r="I215" s="46"/>
    </row>
    <row r="216" spans="2:9" ht="14.25" customHeight="1">
      <c r="B216" s="44"/>
      <c r="C216" s="42"/>
      <c r="E216" s="4"/>
      <c r="F216" s="45"/>
      <c r="G216" s="43"/>
      <c r="H216" s="43"/>
      <c r="I216" s="46"/>
    </row>
    <row r="217" spans="2:9" ht="14.25" customHeight="1">
      <c r="B217" s="44"/>
      <c r="C217" s="42"/>
      <c r="E217" s="4"/>
      <c r="F217" s="45"/>
      <c r="G217" s="43"/>
      <c r="H217" s="43"/>
      <c r="I217" s="46"/>
    </row>
    <row r="218" spans="2:9" ht="14.25" customHeight="1">
      <c r="B218" s="44"/>
      <c r="C218" s="42"/>
      <c r="E218" s="4"/>
      <c r="F218" s="45"/>
      <c r="G218" s="43"/>
      <c r="H218" s="43"/>
      <c r="I218" s="46"/>
    </row>
    <row r="219" spans="2:9" ht="14.25" customHeight="1">
      <c r="B219" s="44"/>
      <c r="C219" s="42"/>
      <c r="E219" s="4"/>
      <c r="F219" s="45"/>
      <c r="G219" s="43"/>
      <c r="H219" s="43"/>
      <c r="I219" s="46"/>
    </row>
    <row r="220" spans="2:9" ht="14.25" customHeight="1">
      <c r="B220" s="44"/>
      <c r="C220" s="42"/>
      <c r="E220" s="4"/>
      <c r="F220" s="45"/>
      <c r="G220" s="43"/>
      <c r="H220" s="43"/>
      <c r="I220" s="46"/>
    </row>
    <row r="221" spans="2:9" ht="14.25" customHeight="1">
      <c r="B221" s="44"/>
      <c r="C221" s="42"/>
      <c r="E221" s="4"/>
      <c r="F221" s="45"/>
      <c r="G221" s="43"/>
      <c r="H221" s="43"/>
      <c r="I221" s="46"/>
    </row>
    <row r="222" spans="2:9" ht="14.25" customHeight="1">
      <c r="B222" s="44"/>
      <c r="C222" s="42"/>
      <c r="E222" s="4"/>
      <c r="F222" s="45"/>
      <c r="G222" s="43"/>
      <c r="H222" s="43"/>
      <c r="I222" s="46"/>
    </row>
    <row r="223" spans="2:9" ht="14.25" customHeight="1">
      <c r="B223" s="44"/>
      <c r="C223" s="42"/>
      <c r="E223" s="4"/>
      <c r="F223" s="45"/>
      <c r="G223" s="43"/>
      <c r="H223" s="43"/>
      <c r="I223" s="46"/>
    </row>
    <row r="224" spans="2:9" ht="14.25" customHeight="1">
      <c r="B224" s="44"/>
      <c r="C224" s="42"/>
      <c r="E224" s="4"/>
      <c r="F224" s="45"/>
      <c r="G224" s="43"/>
      <c r="H224" s="43"/>
      <c r="I224" s="46"/>
    </row>
    <row r="225" spans="2:9" ht="14.25" customHeight="1">
      <c r="B225" s="44"/>
      <c r="C225" s="42"/>
      <c r="E225" s="4"/>
      <c r="F225" s="45"/>
      <c r="G225" s="43"/>
      <c r="H225" s="43"/>
      <c r="I225" s="46"/>
    </row>
    <row r="226" spans="2:9" ht="14.25" customHeight="1">
      <c r="B226" s="44"/>
      <c r="C226" s="42"/>
      <c r="E226" s="4"/>
      <c r="F226" s="45"/>
      <c r="G226" s="43"/>
      <c r="H226" s="43"/>
      <c r="I226" s="46"/>
    </row>
    <row r="227" spans="2:9" ht="14.25" customHeight="1">
      <c r="B227" s="44"/>
      <c r="C227" s="42"/>
      <c r="E227" s="4"/>
      <c r="F227" s="45"/>
      <c r="G227" s="43"/>
      <c r="H227" s="43"/>
      <c r="I227" s="46"/>
    </row>
    <row r="228" spans="2:9" ht="14.25" customHeight="1">
      <c r="B228" s="44"/>
      <c r="C228" s="42"/>
      <c r="E228" s="4"/>
      <c r="F228" s="45"/>
      <c r="G228" s="43"/>
      <c r="H228" s="43"/>
      <c r="I228" s="46"/>
    </row>
    <row r="229" spans="2:9" ht="14.25" customHeight="1">
      <c r="B229" s="44"/>
      <c r="C229" s="42"/>
      <c r="E229" s="4"/>
      <c r="F229" s="45"/>
      <c r="G229" s="43"/>
      <c r="H229" s="43"/>
      <c r="I229" s="46"/>
    </row>
    <row r="230" spans="2:9" ht="14.25" customHeight="1">
      <c r="B230" s="44"/>
      <c r="C230" s="42"/>
      <c r="E230" s="4"/>
      <c r="F230" s="45"/>
      <c r="G230" s="43"/>
      <c r="H230" s="43"/>
      <c r="I230" s="46"/>
    </row>
    <row r="231" spans="2:9" ht="14.25" customHeight="1">
      <c r="B231" s="44"/>
      <c r="C231" s="42"/>
      <c r="E231" s="4"/>
      <c r="F231" s="45"/>
      <c r="G231" s="43"/>
      <c r="H231" s="43"/>
      <c r="I231" s="46"/>
    </row>
    <row r="232" spans="2:9" ht="14.25" customHeight="1">
      <c r="B232" s="44"/>
      <c r="C232" s="42"/>
      <c r="E232" s="4"/>
      <c r="F232" s="45"/>
      <c r="G232" s="43"/>
      <c r="H232" s="43"/>
      <c r="I232" s="46"/>
    </row>
    <row r="233" spans="2:9" ht="14.25" customHeight="1">
      <c r="B233" s="44"/>
      <c r="C233" s="42"/>
      <c r="E233" s="4"/>
      <c r="F233" s="45"/>
      <c r="G233" s="43"/>
      <c r="H233" s="43"/>
      <c r="I233" s="46"/>
    </row>
    <row r="234" spans="2:9" ht="14.25" customHeight="1">
      <c r="B234" s="44"/>
      <c r="C234" s="42"/>
      <c r="E234" s="4"/>
      <c r="F234" s="45"/>
      <c r="G234" s="43"/>
      <c r="H234" s="43"/>
      <c r="I234" s="46"/>
    </row>
    <row r="235" spans="2:9" ht="14.25" customHeight="1">
      <c r="B235" s="44"/>
      <c r="C235" s="42"/>
      <c r="E235" s="4"/>
      <c r="F235" s="45"/>
      <c r="G235" s="43"/>
      <c r="H235" s="43"/>
      <c r="I235" s="46"/>
    </row>
    <row r="236" spans="2:9" ht="14.25" customHeight="1">
      <c r="B236" s="44"/>
      <c r="C236" s="42"/>
      <c r="E236" s="4"/>
      <c r="F236" s="45"/>
      <c r="G236" s="43"/>
      <c r="H236" s="43"/>
      <c r="I236" s="46"/>
    </row>
    <row r="237" spans="2:9" ht="14.25" customHeight="1">
      <c r="B237" s="44"/>
      <c r="C237" s="42"/>
      <c r="E237" s="4"/>
      <c r="F237" s="45"/>
      <c r="G237" s="43"/>
      <c r="H237" s="43"/>
      <c r="I237" s="46"/>
    </row>
    <row r="238" spans="2:9" ht="14.25" customHeight="1">
      <c r="B238" s="44"/>
      <c r="C238" s="42"/>
      <c r="E238" s="4"/>
      <c r="F238" s="45"/>
      <c r="G238" s="43"/>
      <c r="H238" s="43"/>
      <c r="I238" s="46"/>
    </row>
    <row r="239" spans="2:9" ht="14.25" customHeight="1">
      <c r="B239" s="44"/>
      <c r="C239" s="42"/>
      <c r="E239" s="4"/>
      <c r="F239" s="45"/>
      <c r="G239" s="43"/>
      <c r="H239" s="43"/>
      <c r="I239" s="46"/>
    </row>
    <row r="240" spans="2:9" ht="14.25" customHeight="1">
      <c r="B240" s="44"/>
      <c r="C240" s="42"/>
      <c r="E240" s="4"/>
      <c r="F240" s="45"/>
      <c r="G240" s="43"/>
      <c r="H240" s="43"/>
      <c r="I240" s="46"/>
    </row>
    <row r="241" spans="2:9" ht="14.25" customHeight="1">
      <c r="B241" s="44"/>
      <c r="C241" s="42"/>
      <c r="E241" s="4"/>
      <c r="F241" s="45"/>
      <c r="G241" s="43"/>
      <c r="H241" s="43"/>
      <c r="I241" s="46"/>
    </row>
    <row r="242" spans="2:9" ht="14.25" customHeight="1">
      <c r="B242" s="44"/>
      <c r="C242" s="42"/>
      <c r="E242" s="4"/>
      <c r="F242" s="45"/>
      <c r="G242" s="43"/>
      <c r="H242" s="43"/>
      <c r="I242" s="46"/>
    </row>
    <row r="243" spans="2:9" ht="14.25" customHeight="1">
      <c r="B243" s="44"/>
      <c r="C243" s="42"/>
      <c r="E243" s="4"/>
      <c r="F243" s="45"/>
      <c r="G243" s="43"/>
      <c r="H243" s="43"/>
      <c r="I243" s="46"/>
    </row>
    <row r="244" spans="2:9" ht="14.25" customHeight="1">
      <c r="B244" s="44"/>
      <c r="C244" s="42"/>
      <c r="E244" s="4"/>
      <c r="F244" s="45"/>
      <c r="G244" s="43"/>
      <c r="H244" s="43"/>
      <c r="I244" s="46"/>
    </row>
    <row r="245" spans="2:9" ht="14.25" customHeight="1">
      <c r="B245" s="44"/>
      <c r="C245" s="42"/>
      <c r="E245" s="4"/>
      <c r="F245" s="45"/>
      <c r="G245" s="43"/>
      <c r="H245" s="43"/>
      <c r="I245" s="46"/>
    </row>
    <row r="246" spans="2:9" ht="14.25" customHeight="1">
      <c r="B246" s="44"/>
      <c r="C246" s="42"/>
      <c r="E246" s="4"/>
      <c r="F246" s="45"/>
      <c r="G246" s="43"/>
      <c r="H246" s="43"/>
      <c r="I246" s="46"/>
    </row>
    <row r="247" spans="2:9" ht="14.25" customHeight="1">
      <c r="B247" s="44"/>
      <c r="C247" s="42"/>
      <c r="E247" s="4"/>
      <c r="F247" s="45"/>
      <c r="G247" s="43"/>
      <c r="H247" s="43"/>
      <c r="I247" s="46"/>
    </row>
    <row r="248" spans="2:9" ht="14.25" customHeight="1">
      <c r="B248" s="44"/>
      <c r="C248" s="42"/>
      <c r="E248" s="4"/>
      <c r="F248" s="45"/>
      <c r="G248" s="43"/>
      <c r="H248" s="43"/>
      <c r="I248" s="46"/>
    </row>
    <row r="249" spans="2:9" ht="14.25" customHeight="1">
      <c r="B249" s="44"/>
      <c r="C249" s="42"/>
      <c r="E249" s="4"/>
      <c r="F249" s="45"/>
      <c r="G249" s="43"/>
      <c r="H249" s="43"/>
      <c r="I249" s="46"/>
    </row>
    <row r="250" spans="2:9" ht="14.25" customHeight="1">
      <c r="B250" s="44"/>
      <c r="C250" s="42"/>
      <c r="E250" s="4"/>
      <c r="F250" s="45"/>
      <c r="G250" s="43"/>
      <c r="H250" s="43"/>
      <c r="I250" s="46"/>
    </row>
    <row r="251" spans="2:9" ht="14.25" customHeight="1">
      <c r="B251" s="44"/>
      <c r="C251" s="42"/>
      <c r="E251" s="4"/>
      <c r="F251" s="45"/>
      <c r="G251" s="43"/>
      <c r="H251" s="43"/>
      <c r="I251" s="46"/>
    </row>
    <row r="252" spans="2:9" ht="14.25" customHeight="1">
      <c r="B252" s="44"/>
      <c r="C252" s="42"/>
      <c r="E252" s="4"/>
      <c r="F252" s="45"/>
      <c r="G252" s="43"/>
      <c r="H252" s="43"/>
      <c r="I252" s="46"/>
    </row>
    <row r="253" spans="2:9" ht="14.25" customHeight="1">
      <c r="B253" s="44"/>
      <c r="C253" s="42"/>
      <c r="E253" s="4"/>
      <c r="F253" s="45"/>
      <c r="G253" s="43"/>
      <c r="H253" s="43"/>
      <c r="I253" s="46"/>
    </row>
    <row r="254" spans="2:9" ht="14.25" customHeight="1">
      <c r="B254" s="44"/>
      <c r="C254" s="42"/>
      <c r="E254" s="4"/>
      <c r="F254" s="45"/>
      <c r="G254" s="43"/>
      <c r="H254" s="43"/>
      <c r="I254" s="46"/>
    </row>
    <row r="255" spans="2:9" ht="14.25" customHeight="1">
      <c r="B255" s="44"/>
      <c r="C255" s="42"/>
      <c r="E255" s="4"/>
      <c r="F255" s="45"/>
      <c r="G255" s="43"/>
      <c r="H255" s="43"/>
      <c r="I255" s="46"/>
    </row>
    <row r="256" spans="2:9" ht="14.25" customHeight="1">
      <c r="B256" s="44"/>
      <c r="C256" s="42"/>
      <c r="E256" s="4"/>
      <c r="F256" s="45"/>
      <c r="G256" s="43"/>
      <c r="H256" s="43"/>
      <c r="I256" s="46"/>
    </row>
    <row r="257" spans="2:9" ht="14.25" customHeight="1">
      <c r="B257" s="44"/>
      <c r="C257" s="42"/>
      <c r="E257" s="4"/>
      <c r="F257" s="45"/>
      <c r="G257" s="43"/>
      <c r="H257" s="43"/>
      <c r="I257" s="46"/>
    </row>
    <row r="258" spans="2:9" ht="14.25" customHeight="1">
      <c r="B258" s="44"/>
      <c r="C258" s="42"/>
      <c r="E258" s="4"/>
      <c r="F258" s="45"/>
      <c r="G258" s="43"/>
      <c r="H258" s="43"/>
      <c r="I258" s="46"/>
    </row>
    <row r="259" spans="2:9" ht="14.25" customHeight="1">
      <c r="B259" s="44"/>
      <c r="C259" s="42"/>
      <c r="E259" s="4"/>
      <c r="F259" s="45"/>
      <c r="G259" s="43"/>
      <c r="H259" s="43"/>
      <c r="I259" s="46"/>
    </row>
    <row r="260" spans="2:9" ht="14.25" customHeight="1">
      <c r="B260" s="44"/>
      <c r="C260" s="42"/>
      <c r="E260" s="4"/>
      <c r="F260" s="45"/>
      <c r="G260" s="43"/>
      <c r="H260" s="43"/>
      <c r="I260" s="46"/>
    </row>
    <row r="261" spans="2:9" ht="14.25" customHeight="1">
      <c r="B261" s="44"/>
      <c r="C261" s="42"/>
      <c r="E261" s="4"/>
      <c r="F261" s="45"/>
      <c r="G261" s="43"/>
      <c r="H261" s="43"/>
      <c r="I261" s="46"/>
    </row>
    <row r="262" spans="2:9" ht="14.25" customHeight="1">
      <c r="B262" s="44"/>
      <c r="C262" s="42"/>
      <c r="E262" s="4"/>
      <c r="F262" s="45"/>
      <c r="G262" s="43"/>
      <c r="H262" s="43"/>
      <c r="I262" s="46"/>
    </row>
    <row r="263" spans="2:9" ht="14.25" customHeight="1">
      <c r="B263" s="44"/>
      <c r="C263" s="42"/>
      <c r="E263" s="4"/>
      <c r="F263" s="45"/>
      <c r="G263" s="43"/>
      <c r="H263" s="43"/>
      <c r="I263" s="46"/>
    </row>
    <row r="264" spans="2:9" ht="14.25" customHeight="1">
      <c r="B264" s="44"/>
      <c r="C264" s="42"/>
      <c r="E264" s="4"/>
      <c r="F264" s="45"/>
      <c r="G264" s="43"/>
      <c r="H264" s="43"/>
      <c r="I264" s="46"/>
    </row>
    <row r="265" spans="2:9" ht="14.25" customHeight="1">
      <c r="B265" s="44"/>
      <c r="C265" s="42"/>
      <c r="E265" s="4"/>
      <c r="F265" s="45"/>
      <c r="G265" s="43"/>
      <c r="H265" s="43"/>
      <c r="I265" s="46"/>
    </row>
    <row r="266" spans="2:9" ht="14.25" customHeight="1">
      <c r="B266" s="44"/>
      <c r="C266" s="42"/>
      <c r="E266" s="4"/>
      <c r="F266" s="45"/>
      <c r="G266" s="43"/>
      <c r="H266" s="43"/>
      <c r="I266" s="46"/>
    </row>
    <row r="267" spans="2:9" ht="14.25" customHeight="1">
      <c r="B267" s="44"/>
      <c r="C267" s="42"/>
      <c r="E267" s="4"/>
      <c r="F267" s="45"/>
      <c r="G267" s="43"/>
      <c r="H267" s="43"/>
      <c r="I267" s="46"/>
    </row>
    <row r="268" spans="2:9" ht="14.25" customHeight="1">
      <c r="B268" s="44"/>
      <c r="C268" s="42"/>
      <c r="E268" s="4"/>
      <c r="F268" s="45"/>
      <c r="G268" s="43"/>
      <c r="H268" s="43"/>
      <c r="I268" s="46"/>
    </row>
    <row r="269" spans="2:9" ht="14.25" customHeight="1">
      <c r="B269" s="44"/>
      <c r="C269" s="42"/>
      <c r="E269" s="4"/>
      <c r="F269" s="45"/>
      <c r="G269" s="43"/>
      <c r="H269" s="43"/>
      <c r="I269" s="46"/>
    </row>
    <row r="270" spans="2:9" ht="14.25" customHeight="1">
      <c r="B270" s="44"/>
      <c r="C270" s="42"/>
      <c r="E270" s="4"/>
      <c r="F270" s="45"/>
      <c r="G270" s="43"/>
      <c r="H270" s="43"/>
      <c r="I270" s="46"/>
    </row>
    <row r="271" spans="2:9" ht="14.25" customHeight="1">
      <c r="B271" s="44"/>
      <c r="C271" s="42"/>
      <c r="E271" s="4"/>
      <c r="F271" s="45"/>
      <c r="G271" s="43"/>
      <c r="H271" s="43"/>
      <c r="I271" s="46"/>
    </row>
    <row r="272" spans="2:9" ht="14.25" customHeight="1">
      <c r="B272" s="44"/>
      <c r="C272" s="42"/>
      <c r="E272" s="4"/>
      <c r="F272" s="45"/>
      <c r="G272" s="43"/>
      <c r="H272" s="43"/>
      <c r="I272" s="46"/>
    </row>
    <row r="273" spans="2:9" ht="14.25" customHeight="1">
      <c r="B273" s="44"/>
      <c r="C273" s="42"/>
      <c r="E273" s="4"/>
      <c r="F273" s="45"/>
      <c r="G273" s="43"/>
      <c r="H273" s="43"/>
      <c r="I273" s="46"/>
    </row>
    <row r="274" spans="2:9" ht="14.25" customHeight="1">
      <c r="B274" s="44"/>
      <c r="C274" s="42"/>
      <c r="E274" s="4"/>
      <c r="F274" s="45"/>
      <c r="G274" s="43"/>
      <c r="H274" s="43"/>
      <c r="I274" s="46"/>
    </row>
    <row r="275" spans="2:9" ht="14.25" customHeight="1">
      <c r="B275" s="44"/>
      <c r="C275" s="42"/>
      <c r="E275" s="4"/>
      <c r="F275" s="45"/>
      <c r="G275" s="43"/>
      <c r="H275" s="43"/>
      <c r="I275" s="46"/>
    </row>
    <row r="276" spans="2:9" ht="14.25" customHeight="1">
      <c r="B276" s="44"/>
      <c r="C276" s="42"/>
      <c r="E276" s="4"/>
      <c r="F276" s="45"/>
      <c r="G276" s="43"/>
      <c r="H276" s="43"/>
      <c r="I276" s="46"/>
    </row>
    <row r="277" spans="2:9" ht="14.25" customHeight="1">
      <c r="B277" s="44"/>
      <c r="C277" s="42"/>
      <c r="E277" s="4"/>
      <c r="F277" s="45"/>
      <c r="G277" s="43"/>
      <c r="H277" s="43"/>
      <c r="I277" s="46"/>
    </row>
    <row r="278" spans="2:9" ht="14.25" customHeight="1">
      <c r="B278" s="44"/>
      <c r="C278" s="42"/>
      <c r="E278" s="4"/>
      <c r="F278" s="45"/>
      <c r="G278" s="43"/>
      <c r="H278" s="43"/>
      <c r="I278" s="46"/>
    </row>
    <row r="279" spans="2:9" ht="14.25" customHeight="1">
      <c r="B279" s="44"/>
      <c r="C279" s="42"/>
      <c r="E279" s="4"/>
      <c r="F279" s="45"/>
      <c r="G279" s="43"/>
      <c r="H279" s="43"/>
      <c r="I279" s="46"/>
    </row>
    <row r="280" spans="2:9" ht="14.25" customHeight="1">
      <c r="B280" s="44"/>
      <c r="C280" s="42"/>
      <c r="E280" s="4"/>
      <c r="F280" s="45"/>
      <c r="G280" s="43"/>
      <c r="H280" s="43"/>
      <c r="I280" s="46"/>
    </row>
    <row r="281" spans="2:9" ht="14.25" customHeight="1">
      <c r="B281" s="44"/>
      <c r="C281" s="42"/>
      <c r="E281" s="4"/>
      <c r="F281" s="45"/>
      <c r="G281" s="43"/>
      <c r="H281" s="43"/>
      <c r="I281" s="46"/>
    </row>
    <row r="282" spans="2:9" ht="14.25" customHeight="1">
      <c r="B282" s="44"/>
      <c r="C282" s="42"/>
      <c r="E282" s="4"/>
      <c r="F282" s="45"/>
      <c r="G282" s="43"/>
      <c r="H282" s="43"/>
      <c r="I282" s="46"/>
    </row>
    <row r="283" spans="2:9" ht="14.25" customHeight="1">
      <c r="B283" s="44"/>
      <c r="C283" s="42"/>
      <c r="E283" s="4"/>
      <c r="F283" s="45"/>
      <c r="G283" s="43"/>
      <c r="H283" s="43"/>
      <c r="I283" s="46"/>
    </row>
    <row r="284" spans="2:9" ht="14.25" customHeight="1">
      <c r="B284" s="44"/>
      <c r="C284" s="42"/>
      <c r="E284" s="4"/>
      <c r="F284" s="45"/>
      <c r="G284" s="43"/>
      <c r="H284" s="43"/>
      <c r="I284" s="46"/>
    </row>
    <row r="285" spans="2:9" ht="14.25" customHeight="1">
      <c r="B285" s="44"/>
      <c r="C285" s="42"/>
      <c r="E285" s="4"/>
      <c r="F285" s="45"/>
      <c r="G285" s="43"/>
      <c r="H285" s="43"/>
      <c r="I285" s="46"/>
    </row>
    <row r="286" spans="2:9" ht="14.25" customHeight="1">
      <c r="B286" s="44"/>
      <c r="C286" s="42"/>
      <c r="E286" s="4"/>
      <c r="F286" s="45"/>
      <c r="G286" s="43"/>
      <c r="H286" s="43"/>
      <c r="I286" s="46"/>
    </row>
    <row r="287" spans="2:9" ht="14.25" customHeight="1">
      <c r="B287" s="44"/>
      <c r="C287" s="42"/>
      <c r="E287" s="4"/>
      <c r="F287" s="45"/>
      <c r="G287" s="43"/>
      <c r="H287" s="43"/>
      <c r="I287" s="46"/>
    </row>
    <row r="288" spans="2:9" ht="14.25" customHeight="1">
      <c r="B288" s="44"/>
      <c r="C288" s="42"/>
      <c r="E288" s="4"/>
      <c r="F288" s="45"/>
      <c r="G288" s="43"/>
      <c r="H288" s="43"/>
      <c r="I288" s="46"/>
    </row>
    <row r="289" spans="2:9" ht="14.25" customHeight="1">
      <c r="B289" s="44"/>
      <c r="C289" s="42"/>
      <c r="E289" s="4"/>
      <c r="F289" s="45"/>
      <c r="G289" s="43"/>
      <c r="H289" s="43"/>
      <c r="I289" s="46"/>
    </row>
    <row r="290" spans="2:9" ht="14.25" customHeight="1">
      <c r="B290" s="44"/>
      <c r="C290" s="42"/>
      <c r="E290" s="4"/>
      <c r="F290" s="45"/>
      <c r="G290" s="43"/>
      <c r="H290" s="43"/>
      <c r="I290" s="46"/>
    </row>
    <row r="291" spans="2:9" ht="14.25" customHeight="1">
      <c r="B291" s="44"/>
      <c r="C291" s="42"/>
      <c r="E291" s="4"/>
      <c r="F291" s="45"/>
      <c r="G291" s="43"/>
      <c r="H291" s="43"/>
      <c r="I291" s="46"/>
    </row>
    <row r="292" spans="2:9" ht="14.25" customHeight="1">
      <c r="B292" s="44"/>
      <c r="C292" s="42"/>
      <c r="E292" s="4"/>
      <c r="F292" s="45"/>
      <c r="G292" s="43"/>
      <c r="H292" s="43"/>
      <c r="I292" s="46"/>
    </row>
    <row r="293" spans="2:9" ht="14.25" customHeight="1">
      <c r="B293" s="44"/>
      <c r="C293" s="42"/>
      <c r="E293" s="4"/>
      <c r="F293" s="45"/>
      <c r="G293" s="43"/>
      <c r="H293" s="43"/>
      <c r="I293" s="46"/>
    </row>
    <row r="294" spans="2:9" ht="14.25" customHeight="1">
      <c r="B294" s="44"/>
      <c r="C294" s="42"/>
      <c r="E294" s="4"/>
      <c r="F294" s="45"/>
      <c r="G294" s="43"/>
      <c r="H294" s="43"/>
      <c r="I294" s="46"/>
    </row>
    <row r="295" spans="2:9" ht="14.25" customHeight="1">
      <c r="B295" s="44"/>
      <c r="C295" s="42"/>
      <c r="E295" s="4"/>
      <c r="F295" s="45"/>
      <c r="G295" s="43"/>
      <c r="H295" s="43"/>
      <c r="I295" s="46"/>
    </row>
    <row r="296" spans="2:9" ht="14.25" customHeight="1">
      <c r="B296" s="44"/>
      <c r="C296" s="42"/>
      <c r="E296" s="4"/>
      <c r="F296" s="45"/>
      <c r="G296" s="43"/>
      <c r="H296" s="43"/>
      <c r="I296" s="46"/>
    </row>
    <row r="297" spans="2:9" ht="14.25" customHeight="1">
      <c r="B297" s="44"/>
      <c r="C297" s="42"/>
      <c r="E297" s="4"/>
      <c r="F297" s="45"/>
      <c r="G297" s="43"/>
      <c r="H297" s="43"/>
      <c r="I297" s="46"/>
    </row>
    <row r="298" spans="2:9" ht="14.25" customHeight="1">
      <c r="B298" s="44"/>
      <c r="C298" s="42"/>
      <c r="E298" s="4"/>
      <c r="F298" s="45"/>
      <c r="G298" s="43"/>
      <c r="H298" s="43"/>
      <c r="I298" s="46"/>
    </row>
    <row r="299" spans="2:9" ht="14.25" customHeight="1">
      <c r="B299" s="44"/>
      <c r="C299" s="42"/>
      <c r="E299" s="4"/>
      <c r="F299" s="45"/>
      <c r="G299" s="43"/>
      <c r="H299" s="43"/>
      <c r="I299" s="46"/>
    </row>
    <row r="300" spans="2:9" ht="14.25" customHeight="1">
      <c r="B300" s="44"/>
      <c r="C300" s="42"/>
      <c r="E300" s="4"/>
      <c r="F300" s="45"/>
      <c r="G300" s="43"/>
      <c r="H300" s="43"/>
      <c r="I300" s="46"/>
    </row>
    <row r="301" spans="2:9" ht="14.25" customHeight="1">
      <c r="B301" s="44"/>
      <c r="C301" s="42"/>
      <c r="E301" s="4"/>
      <c r="F301" s="45"/>
      <c r="G301" s="43"/>
      <c r="H301" s="43"/>
      <c r="I301" s="46"/>
    </row>
    <row r="302" spans="2:9" ht="14.25" customHeight="1">
      <c r="B302" s="44"/>
      <c r="C302" s="42"/>
      <c r="E302" s="4"/>
      <c r="F302" s="45"/>
      <c r="G302" s="43"/>
      <c r="H302" s="43"/>
      <c r="I302" s="46"/>
    </row>
    <row r="303" spans="2:9" ht="14.25" customHeight="1">
      <c r="B303" s="44"/>
      <c r="C303" s="42"/>
      <c r="E303" s="4"/>
      <c r="F303" s="45"/>
      <c r="G303" s="43"/>
      <c r="H303" s="43"/>
      <c r="I303" s="46"/>
    </row>
    <row r="304" spans="2:9" ht="14.25" customHeight="1">
      <c r="B304" s="44"/>
      <c r="C304" s="42"/>
      <c r="E304" s="4"/>
      <c r="F304" s="45"/>
      <c r="G304" s="43"/>
      <c r="H304" s="43"/>
      <c r="I304" s="46"/>
    </row>
    <row r="305" spans="2:9" ht="14.25" customHeight="1">
      <c r="B305" s="44"/>
      <c r="C305" s="42"/>
      <c r="E305" s="4"/>
      <c r="F305" s="45"/>
      <c r="G305" s="43"/>
      <c r="H305" s="43"/>
      <c r="I305" s="46"/>
    </row>
    <row r="306" spans="2:9" ht="14.25" customHeight="1">
      <c r="B306" s="44"/>
      <c r="C306" s="42"/>
      <c r="E306" s="4"/>
      <c r="F306" s="45"/>
      <c r="G306" s="43"/>
      <c r="H306" s="43"/>
      <c r="I306" s="46"/>
    </row>
    <row r="307" spans="2:9" ht="14.25" customHeight="1">
      <c r="B307" s="44"/>
      <c r="C307" s="42"/>
      <c r="E307" s="4"/>
      <c r="F307" s="45"/>
      <c r="G307" s="43"/>
      <c r="H307" s="43"/>
      <c r="I307" s="46"/>
    </row>
    <row r="308" spans="2:9" ht="14.25" customHeight="1">
      <c r="B308" s="44"/>
      <c r="C308" s="42"/>
      <c r="E308" s="4"/>
      <c r="F308" s="45"/>
      <c r="G308" s="43"/>
      <c r="H308" s="43"/>
      <c r="I308" s="46"/>
    </row>
    <row r="309" spans="2:9" ht="14.25" customHeight="1">
      <c r="B309" s="44"/>
      <c r="C309" s="42"/>
      <c r="E309" s="4"/>
      <c r="F309" s="45"/>
      <c r="G309" s="43"/>
      <c r="H309" s="43"/>
      <c r="I309" s="46"/>
    </row>
    <row r="310" spans="2:9" ht="14.25" customHeight="1">
      <c r="B310" s="44"/>
      <c r="C310" s="42"/>
      <c r="E310" s="4"/>
      <c r="F310" s="45"/>
      <c r="G310" s="43"/>
      <c r="H310" s="43"/>
      <c r="I310" s="46"/>
    </row>
    <row r="311" spans="2:9" ht="14.25" customHeight="1">
      <c r="B311" s="44"/>
      <c r="C311" s="42"/>
      <c r="E311" s="4"/>
      <c r="F311" s="45"/>
      <c r="G311" s="43"/>
      <c r="H311" s="43"/>
      <c r="I311" s="46"/>
    </row>
    <row r="312" spans="2:9" ht="14.25" customHeight="1">
      <c r="B312" s="44"/>
      <c r="C312" s="42"/>
      <c r="E312" s="4"/>
      <c r="F312" s="45"/>
      <c r="G312" s="43"/>
      <c r="H312" s="43"/>
      <c r="I312" s="46"/>
    </row>
    <row r="313" spans="2:9" ht="14.25" customHeight="1">
      <c r="B313" s="44"/>
      <c r="C313" s="42"/>
      <c r="E313" s="4"/>
      <c r="F313" s="45"/>
      <c r="G313" s="43"/>
      <c r="H313" s="43"/>
      <c r="I313" s="46"/>
    </row>
    <row r="314" spans="2:9" ht="14.25" customHeight="1">
      <c r="B314" s="44"/>
      <c r="C314" s="42"/>
      <c r="E314" s="4"/>
      <c r="F314" s="45"/>
      <c r="G314" s="43"/>
      <c r="H314" s="43"/>
      <c r="I314" s="46"/>
    </row>
    <row r="315" spans="2:9" ht="14.25" customHeight="1">
      <c r="B315" s="44"/>
      <c r="C315" s="42"/>
      <c r="E315" s="4"/>
      <c r="F315" s="45"/>
      <c r="G315" s="43"/>
      <c r="H315" s="43"/>
      <c r="I315" s="46"/>
    </row>
    <row r="316" spans="2:9" ht="14.25" customHeight="1">
      <c r="B316" s="44"/>
      <c r="C316" s="42"/>
      <c r="E316" s="4"/>
      <c r="F316" s="45"/>
      <c r="G316" s="43"/>
      <c r="H316" s="43"/>
      <c r="I316" s="46"/>
    </row>
    <row r="317" spans="2:9" ht="14.25" customHeight="1">
      <c r="B317" s="44"/>
      <c r="C317" s="42"/>
      <c r="E317" s="4"/>
      <c r="F317" s="45"/>
      <c r="G317" s="43"/>
      <c r="H317" s="43"/>
      <c r="I317" s="46"/>
    </row>
    <row r="318" spans="2:9" ht="14.25" customHeight="1">
      <c r="B318" s="44"/>
      <c r="C318" s="42"/>
      <c r="E318" s="4"/>
      <c r="F318" s="45"/>
      <c r="G318" s="43"/>
      <c r="H318" s="43"/>
      <c r="I318" s="46"/>
    </row>
    <row r="319" spans="2:9" ht="14.25" customHeight="1">
      <c r="B319" s="44"/>
      <c r="C319" s="42"/>
      <c r="E319" s="4"/>
      <c r="F319" s="45"/>
      <c r="G319" s="43"/>
      <c r="H319" s="43"/>
      <c r="I319" s="46"/>
    </row>
    <row r="320" spans="2:9" ht="14.25" customHeight="1">
      <c r="B320" s="44"/>
      <c r="C320" s="42"/>
      <c r="E320" s="4"/>
      <c r="F320" s="45"/>
      <c r="G320" s="43"/>
      <c r="H320" s="43"/>
      <c r="I320" s="46"/>
    </row>
    <row r="321" spans="2:9" ht="14.25" customHeight="1">
      <c r="B321" s="44"/>
      <c r="C321" s="42"/>
      <c r="E321" s="4"/>
      <c r="F321" s="45"/>
      <c r="G321" s="43"/>
      <c r="H321" s="43"/>
      <c r="I321" s="46"/>
    </row>
    <row r="322" spans="2:9" ht="14.25" customHeight="1">
      <c r="B322" s="44"/>
      <c r="C322" s="42"/>
      <c r="E322" s="4"/>
      <c r="F322" s="45"/>
      <c r="G322" s="43"/>
      <c r="H322" s="43"/>
      <c r="I322" s="46"/>
    </row>
    <row r="323" spans="2:9" ht="14.25" customHeight="1">
      <c r="B323" s="44"/>
      <c r="C323" s="42"/>
      <c r="E323" s="4"/>
      <c r="F323" s="45"/>
      <c r="G323" s="43"/>
      <c r="H323" s="43"/>
      <c r="I323" s="46"/>
    </row>
    <row r="324" spans="2:9" ht="14.25" customHeight="1">
      <c r="B324" s="44"/>
      <c r="C324" s="42"/>
      <c r="E324" s="4"/>
      <c r="F324" s="45"/>
      <c r="G324" s="43"/>
      <c r="H324" s="43"/>
      <c r="I324" s="46"/>
    </row>
    <row r="325" spans="2:9" ht="14.25" customHeight="1">
      <c r="B325" s="44"/>
      <c r="C325" s="42"/>
      <c r="E325" s="4"/>
      <c r="F325" s="45"/>
      <c r="G325" s="43"/>
      <c r="H325" s="43"/>
      <c r="I325" s="46"/>
    </row>
    <row r="326" spans="2:9" ht="14.25" customHeight="1">
      <c r="B326" s="44"/>
      <c r="C326" s="42"/>
      <c r="E326" s="4"/>
      <c r="F326" s="45"/>
      <c r="G326" s="43"/>
      <c r="H326" s="43"/>
      <c r="I326" s="46"/>
    </row>
    <row r="327" spans="2:9" ht="14.25" customHeight="1">
      <c r="B327" s="44"/>
      <c r="C327" s="42"/>
      <c r="E327" s="4"/>
      <c r="F327" s="45"/>
      <c r="G327" s="43"/>
      <c r="H327" s="43"/>
      <c r="I327" s="46"/>
    </row>
    <row r="328" spans="2:9" ht="14.25" customHeight="1">
      <c r="B328" s="44"/>
      <c r="C328" s="42"/>
      <c r="E328" s="4"/>
      <c r="F328" s="45"/>
      <c r="G328" s="43"/>
      <c r="H328" s="43"/>
      <c r="I328" s="46"/>
    </row>
    <row r="329" spans="2:9" ht="14.25" customHeight="1">
      <c r="B329" s="44"/>
      <c r="C329" s="42"/>
      <c r="E329" s="4"/>
      <c r="F329" s="45"/>
      <c r="G329" s="43"/>
      <c r="H329" s="43"/>
      <c r="I329" s="46"/>
    </row>
    <row r="330" spans="2:9" ht="14.25" customHeight="1">
      <c r="B330" s="44"/>
      <c r="C330" s="42"/>
      <c r="E330" s="4"/>
      <c r="F330" s="45"/>
      <c r="G330" s="43"/>
      <c r="H330" s="43"/>
      <c r="I330" s="46"/>
    </row>
    <row r="331" spans="2:9" ht="14.25" customHeight="1">
      <c r="B331" s="44"/>
      <c r="C331" s="42"/>
      <c r="E331" s="4"/>
      <c r="F331" s="45"/>
      <c r="G331" s="43"/>
      <c r="H331" s="43"/>
      <c r="I331" s="46"/>
    </row>
    <row r="332" spans="2:9" ht="14.25" customHeight="1">
      <c r="B332" s="44"/>
      <c r="C332" s="42"/>
      <c r="E332" s="4"/>
      <c r="F332" s="45"/>
      <c r="G332" s="43"/>
      <c r="H332" s="43"/>
      <c r="I332" s="46"/>
    </row>
    <row r="333" spans="2:9" ht="14.25" customHeight="1">
      <c r="B333" s="44"/>
      <c r="C333" s="42"/>
      <c r="E333" s="4"/>
      <c r="F333" s="45"/>
      <c r="G333" s="43"/>
      <c r="H333" s="43"/>
      <c r="I333" s="46"/>
    </row>
    <row r="334" spans="2:9" ht="14.25" customHeight="1">
      <c r="B334" s="44"/>
      <c r="C334" s="42"/>
      <c r="E334" s="4"/>
      <c r="F334" s="45"/>
      <c r="G334" s="43"/>
      <c r="H334" s="43"/>
      <c r="I334" s="46"/>
    </row>
    <row r="335" spans="2:9" ht="14.25" customHeight="1">
      <c r="B335" s="44"/>
      <c r="C335" s="42"/>
      <c r="E335" s="4"/>
      <c r="F335" s="45"/>
      <c r="G335" s="43"/>
      <c r="H335" s="43"/>
      <c r="I335" s="46"/>
    </row>
    <row r="336" spans="2:9" ht="14.25" customHeight="1">
      <c r="B336" s="44"/>
      <c r="C336" s="42"/>
      <c r="E336" s="4"/>
      <c r="F336" s="45"/>
      <c r="G336" s="43"/>
      <c r="H336" s="43"/>
      <c r="I336" s="46"/>
    </row>
    <row r="337" spans="2:9" ht="14.25" customHeight="1">
      <c r="B337" s="44"/>
      <c r="C337" s="42"/>
      <c r="E337" s="4"/>
      <c r="F337" s="45"/>
      <c r="G337" s="43"/>
      <c r="H337" s="43"/>
      <c r="I337" s="46"/>
    </row>
    <row r="338" spans="2:9" ht="14.25" customHeight="1">
      <c r="B338" s="44"/>
      <c r="C338" s="42"/>
      <c r="E338" s="4"/>
      <c r="F338" s="45"/>
      <c r="G338" s="43"/>
      <c r="H338" s="43"/>
      <c r="I338" s="46"/>
    </row>
    <row r="339" spans="2:9" ht="14.25" customHeight="1">
      <c r="B339" s="44"/>
      <c r="C339" s="42"/>
      <c r="E339" s="4"/>
      <c r="F339" s="45"/>
      <c r="G339" s="43"/>
      <c r="H339" s="43"/>
      <c r="I339" s="46"/>
    </row>
    <row r="340" spans="2:9" ht="14.25" customHeight="1">
      <c r="B340" s="44"/>
      <c r="C340" s="42"/>
      <c r="E340" s="4"/>
      <c r="F340" s="45"/>
      <c r="G340" s="43"/>
      <c r="H340" s="43"/>
      <c r="I340" s="46"/>
    </row>
    <row r="341" spans="2:9" ht="14.25" customHeight="1">
      <c r="B341" s="44"/>
      <c r="C341" s="42"/>
      <c r="E341" s="4"/>
      <c r="F341" s="45"/>
      <c r="G341" s="43"/>
      <c r="H341" s="43"/>
      <c r="I341" s="46"/>
    </row>
    <row r="342" spans="2:9" ht="14.25" customHeight="1">
      <c r="B342" s="44"/>
      <c r="C342" s="42"/>
      <c r="E342" s="4"/>
      <c r="F342" s="45"/>
      <c r="G342" s="43"/>
      <c r="H342" s="43"/>
      <c r="I342" s="46"/>
    </row>
    <row r="343" spans="2:9" ht="14.25" customHeight="1">
      <c r="B343" s="44"/>
      <c r="C343" s="42"/>
      <c r="E343" s="4"/>
      <c r="F343" s="45"/>
      <c r="G343" s="43"/>
      <c r="H343" s="43"/>
      <c r="I343" s="46"/>
    </row>
    <row r="344" spans="2:9" ht="14.25" customHeight="1">
      <c r="B344" s="44"/>
      <c r="C344" s="42"/>
      <c r="E344" s="4"/>
      <c r="F344" s="45"/>
      <c r="G344" s="43"/>
      <c r="H344" s="43"/>
      <c r="I344" s="46"/>
    </row>
    <row r="345" spans="2:9" ht="14.25" customHeight="1">
      <c r="B345" s="44"/>
      <c r="C345" s="42"/>
      <c r="E345" s="4"/>
      <c r="F345" s="45"/>
      <c r="G345" s="43"/>
      <c r="H345" s="43"/>
      <c r="I345" s="46"/>
    </row>
    <row r="346" spans="2:9" ht="14.25" customHeight="1">
      <c r="B346" s="44"/>
      <c r="C346" s="42"/>
      <c r="E346" s="4"/>
      <c r="F346" s="45"/>
      <c r="G346" s="43"/>
      <c r="H346" s="43"/>
      <c r="I346" s="46"/>
    </row>
    <row r="347" spans="2:9" ht="14.25" customHeight="1">
      <c r="B347" s="44"/>
      <c r="C347" s="42"/>
      <c r="E347" s="4"/>
      <c r="F347" s="45"/>
      <c r="G347" s="43"/>
      <c r="H347" s="43"/>
      <c r="I347" s="46"/>
    </row>
    <row r="348" spans="2:9" ht="14.25" customHeight="1">
      <c r="B348" s="44"/>
      <c r="C348" s="42"/>
      <c r="E348" s="4"/>
      <c r="F348" s="45"/>
      <c r="G348" s="43"/>
      <c r="H348" s="43"/>
      <c r="I348" s="46"/>
    </row>
    <row r="349" spans="2:9" ht="14.25" customHeight="1">
      <c r="B349" s="44"/>
      <c r="C349" s="42"/>
      <c r="E349" s="4"/>
      <c r="F349" s="45"/>
      <c r="G349" s="43"/>
      <c r="H349" s="43"/>
      <c r="I349" s="46"/>
    </row>
    <row r="350" spans="2:9" ht="14.25" customHeight="1">
      <c r="B350" s="44"/>
      <c r="C350" s="42"/>
      <c r="E350" s="4"/>
      <c r="F350" s="45"/>
      <c r="G350" s="43"/>
      <c r="H350" s="43"/>
      <c r="I350" s="46"/>
    </row>
    <row r="351" spans="2:9" ht="14.25" customHeight="1">
      <c r="B351" s="44"/>
      <c r="C351" s="42"/>
      <c r="E351" s="4"/>
      <c r="F351" s="45"/>
      <c r="G351" s="43"/>
      <c r="H351" s="43"/>
      <c r="I351" s="46"/>
    </row>
    <row r="352" spans="2:9" ht="14.25" customHeight="1">
      <c r="B352" s="44"/>
      <c r="C352" s="42"/>
      <c r="E352" s="4"/>
      <c r="F352" s="45"/>
      <c r="G352" s="43"/>
      <c r="H352" s="43"/>
      <c r="I352" s="46"/>
    </row>
    <row r="353" spans="2:9" ht="14.25" customHeight="1">
      <c r="B353" s="44"/>
      <c r="C353" s="42"/>
      <c r="E353" s="4"/>
      <c r="F353" s="45"/>
      <c r="G353" s="43"/>
      <c r="H353" s="43"/>
      <c r="I353" s="46"/>
    </row>
    <row r="354" spans="2:9" ht="14.25" customHeight="1">
      <c r="B354" s="44"/>
      <c r="C354" s="42"/>
      <c r="E354" s="4"/>
      <c r="F354" s="45"/>
      <c r="G354" s="43"/>
      <c r="H354" s="43"/>
      <c r="I354" s="46"/>
    </row>
    <row r="355" spans="2:9" ht="14.25" customHeight="1">
      <c r="B355" s="44"/>
      <c r="C355" s="42"/>
      <c r="E355" s="4"/>
      <c r="F355" s="45"/>
      <c r="G355" s="43"/>
      <c r="H355" s="43"/>
      <c r="I355" s="46"/>
    </row>
    <row r="356" spans="2:9" ht="14.25" customHeight="1">
      <c r="B356" s="44"/>
      <c r="C356" s="42"/>
      <c r="E356" s="4"/>
      <c r="F356" s="45"/>
      <c r="G356" s="43"/>
      <c r="H356" s="43"/>
      <c r="I356" s="46"/>
    </row>
    <row r="357" spans="2:9" ht="14.25" customHeight="1">
      <c r="B357" s="44"/>
      <c r="C357" s="42"/>
      <c r="E357" s="4"/>
      <c r="F357" s="45"/>
      <c r="G357" s="43"/>
      <c r="H357" s="43"/>
      <c r="I357" s="46"/>
    </row>
    <row r="358" spans="2:9" ht="14.25" customHeight="1">
      <c r="B358" s="44"/>
      <c r="C358" s="42"/>
      <c r="E358" s="4"/>
      <c r="F358" s="45"/>
      <c r="G358" s="43"/>
      <c r="H358" s="43"/>
      <c r="I358" s="46"/>
    </row>
    <row r="359" spans="2:9" ht="14.25" customHeight="1">
      <c r="B359" s="44"/>
      <c r="C359" s="42"/>
      <c r="E359" s="4"/>
      <c r="F359" s="45"/>
      <c r="G359" s="43"/>
      <c r="H359" s="43"/>
      <c r="I359" s="46"/>
    </row>
    <row r="360" spans="2:9" ht="14.25" customHeight="1">
      <c r="B360" s="44"/>
      <c r="C360" s="42"/>
      <c r="E360" s="4"/>
      <c r="F360" s="45"/>
      <c r="G360" s="43"/>
      <c r="H360" s="43"/>
      <c r="I360" s="46"/>
    </row>
    <row r="361" spans="2:9" ht="14.25" customHeight="1">
      <c r="B361" s="44"/>
      <c r="C361" s="42"/>
      <c r="E361" s="4"/>
      <c r="F361" s="45"/>
      <c r="G361" s="43"/>
      <c r="H361" s="43"/>
      <c r="I361" s="46"/>
    </row>
    <row r="362" spans="2:9" ht="14.25" customHeight="1">
      <c r="B362" s="44"/>
      <c r="C362" s="42"/>
      <c r="E362" s="4"/>
      <c r="F362" s="45"/>
      <c r="G362" s="43"/>
      <c r="H362" s="43"/>
      <c r="I362" s="46"/>
    </row>
    <row r="363" spans="2:9" ht="14.25" customHeight="1">
      <c r="B363" s="44"/>
      <c r="C363" s="42"/>
      <c r="E363" s="4"/>
      <c r="F363" s="45"/>
      <c r="G363" s="43"/>
      <c r="H363" s="43"/>
      <c r="I363" s="46"/>
    </row>
    <row r="364" spans="2:9" ht="14.25" customHeight="1">
      <c r="B364" s="44"/>
      <c r="C364" s="42"/>
      <c r="E364" s="4"/>
      <c r="F364" s="45"/>
      <c r="G364" s="43"/>
      <c r="H364" s="43"/>
      <c r="I364" s="46"/>
    </row>
    <row r="365" spans="2:9" ht="14.25" customHeight="1">
      <c r="B365" s="44"/>
      <c r="C365" s="42"/>
      <c r="E365" s="4"/>
      <c r="F365" s="45"/>
      <c r="G365" s="43"/>
      <c r="H365" s="43"/>
      <c r="I365" s="46"/>
    </row>
    <row r="366" spans="2:9" ht="14.25" customHeight="1">
      <c r="B366" s="44"/>
      <c r="C366" s="42"/>
      <c r="E366" s="4"/>
      <c r="F366" s="45"/>
      <c r="G366" s="43"/>
      <c r="H366" s="43"/>
      <c r="I366" s="46"/>
    </row>
    <row r="367" spans="2:9" ht="14.25" customHeight="1">
      <c r="B367" s="44"/>
      <c r="C367" s="42"/>
      <c r="E367" s="4"/>
      <c r="F367" s="45"/>
      <c r="G367" s="43"/>
      <c r="H367" s="43"/>
      <c r="I367" s="46"/>
    </row>
    <row r="368" spans="2:9" ht="14.25" customHeight="1">
      <c r="B368" s="44"/>
      <c r="C368" s="42"/>
      <c r="E368" s="4"/>
      <c r="F368" s="45"/>
      <c r="G368" s="43"/>
      <c r="H368" s="43"/>
      <c r="I368" s="46"/>
    </row>
    <row r="369" spans="2:9" ht="14.25" customHeight="1">
      <c r="B369" s="44"/>
      <c r="C369" s="42"/>
      <c r="E369" s="4"/>
      <c r="F369" s="45"/>
      <c r="G369" s="43"/>
      <c r="H369" s="43"/>
      <c r="I369" s="46"/>
    </row>
    <row r="370" spans="2:9" ht="14.25" customHeight="1">
      <c r="B370" s="44"/>
      <c r="C370" s="42"/>
      <c r="E370" s="4"/>
      <c r="F370" s="45"/>
      <c r="G370" s="43"/>
      <c r="H370" s="43"/>
      <c r="I370" s="46"/>
    </row>
    <row r="371" spans="2:9" ht="14.25" customHeight="1">
      <c r="B371" s="44"/>
      <c r="C371" s="42"/>
      <c r="E371" s="4"/>
      <c r="F371" s="45"/>
      <c r="G371" s="43"/>
      <c r="H371" s="43"/>
      <c r="I371" s="46"/>
    </row>
    <row r="372" spans="2:9" ht="14.25" customHeight="1">
      <c r="B372" s="44"/>
      <c r="C372" s="42"/>
      <c r="E372" s="4"/>
      <c r="F372" s="45"/>
      <c r="G372" s="43"/>
      <c r="H372" s="43"/>
      <c r="I372" s="46"/>
    </row>
    <row r="373" spans="2:9" ht="14.25" customHeight="1">
      <c r="B373" s="44"/>
      <c r="C373" s="42"/>
      <c r="E373" s="4"/>
      <c r="F373" s="45"/>
      <c r="G373" s="43"/>
      <c r="H373" s="43"/>
      <c r="I373" s="46"/>
    </row>
    <row r="374" spans="2:9" ht="14.25" customHeight="1">
      <c r="B374" s="44"/>
      <c r="C374" s="42"/>
      <c r="E374" s="4"/>
      <c r="F374" s="45"/>
      <c r="G374" s="43"/>
      <c r="H374" s="43"/>
      <c r="I374" s="46"/>
    </row>
    <row r="375" spans="2:9" ht="14.25" customHeight="1">
      <c r="B375" s="44"/>
      <c r="C375" s="42"/>
      <c r="E375" s="4"/>
      <c r="F375" s="45"/>
      <c r="G375" s="43"/>
      <c r="H375" s="43"/>
      <c r="I375" s="46"/>
    </row>
    <row r="376" spans="2:9" ht="14.25" customHeight="1">
      <c r="B376" s="44"/>
      <c r="C376" s="42"/>
      <c r="E376" s="4"/>
      <c r="F376" s="45"/>
      <c r="G376" s="43"/>
      <c r="H376" s="43"/>
      <c r="I376" s="46"/>
    </row>
    <row r="377" spans="2:9" ht="14.25" customHeight="1">
      <c r="B377" s="44"/>
      <c r="C377" s="42"/>
      <c r="E377" s="4"/>
      <c r="F377" s="45"/>
      <c r="G377" s="43"/>
      <c r="H377" s="43"/>
      <c r="I377" s="46"/>
    </row>
    <row r="378" spans="2:9" ht="14.25" customHeight="1">
      <c r="B378" s="44"/>
      <c r="C378" s="42"/>
      <c r="E378" s="4"/>
      <c r="F378" s="45"/>
      <c r="G378" s="43"/>
      <c r="H378" s="43"/>
      <c r="I378" s="46"/>
    </row>
    <row r="379" spans="2:9" ht="14.25" customHeight="1">
      <c r="B379" s="44"/>
      <c r="C379" s="42"/>
      <c r="E379" s="4"/>
      <c r="F379" s="45"/>
      <c r="G379" s="43"/>
      <c r="H379" s="43"/>
      <c r="I379" s="46"/>
    </row>
    <row r="380" spans="2:9" ht="14.25" customHeight="1">
      <c r="B380" s="44"/>
      <c r="C380" s="42"/>
      <c r="E380" s="4"/>
      <c r="F380" s="45"/>
      <c r="G380" s="43"/>
      <c r="H380" s="43"/>
      <c r="I380" s="46"/>
    </row>
    <row r="381" spans="2:9" ht="14.25" customHeight="1">
      <c r="B381" s="44"/>
      <c r="C381" s="42"/>
      <c r="E381" s="4"/>
      <c r="F381" s="45"/>
      <c r="G381" s="43"/>
      <c r="H381" s="43"/>
      <c r="I381" s="46"/>
    </row>
    <row r="382" spans="2:9" ht="14.25" customHeight="1">
      <c r="B382" s="44"/>
      <c r="C382" s="42"/>
      <c r="E382" s="4"/>
      <c r="F382" s="45"/>
      <c r="G382" s="43"/>
      <c r="H382" s="43"/>
      <c r="I382" s="46"/>
    </row>
    <row r="383" spans="2:9" ht="14.25" customHeight="1">
      <c r="B383" s="44"/>
      <c r="C383" s="42"/>
      <c r="E383" s="4"/>
      <c r="F383" s="45"/>
      <c r="G383" s="43"/>
      <c r="H383" s="43"/>
      <c r="I383" s="46"/>
    </row>
    <row r="384" spans="2:9" ht="14.25" customHeight="1">
      <c r="B384" s="44"/>
      <c r="C384" s="42"/>
      <c r="E384" s="4"/>
      <c r="F384" s="45"/>
      <c r="G384" s="43"/>
      <c r="H384" s="43"/>
      <c r="I384" s="46"/>
    </row>
    <row r="385" spans="2:9" ht="14.25" customHeight="1">
      <c r="B385" s="44"/>
      <c r="C385" s="42"/>
      <c r="E385" s="4"/>
      <c r="F385" s="45"/>
      <c r="G385" s="43"/>
      <c r="H385" s="43"/>
      <c r="I385" s="46"/>
    </row>
    <row r="386" spans="2:9" ht="14.25" customHeight="1">
      <c r="B386" s="44"/>
      <c r="C386" s="42"/>
      <c r="E386" s="4"/>
      <c r="F386" s="45"/>
      <c r="G386" s="43"/>
      <c r="H386" s="43"/>
      <c r="I386" s="46"/>
    </row>
    <row r="387" spans="2:9" ht="14.25" customHeight="1">
      <c r="B387" s="44"/>
      <c r="C387" s="42"/>
      <c r="E387" s="4"/>
      <c r="F387" s="45"/>
      <c r="G387" s="43"/>
      <c r="H387" s="43"/>
      <c r="I387" s="46"/>
    </row>
    <row r="388" spans="2:9" ht="14.25" customHeight="1">
      <c r="B388" s="44"/>
      <c r="C388" s="42"/>
      <c r="E388" s="4"/>
      <c r="F388" s="45"/>
      <c r="G388" s="43"/>
      <c r="H388" s="43"/>
      <c r="I388" s="46"/>
    </row>
    <row r="389" spans="2:9" ht="14.25" customHeight="1">
      <c r="B389" s="44"/>
      <c r="C389" s="42"/>
      <c r="E389" s="4"/>
      <c r="F389" s="45"/>
      <c r="G389" s="43"/>
      <c r="H389" s="43"/>
      <c r="I389" s="46"/>
    </row>
    <row r="390" spans="2:9" ht="14.25" customHeight="1">
      <c r="B390" s="44"/>
      <c r="C390" s="42"/>
      <c r="E390" s="4"/>
      <c r="F390" s="45"/>
      <c r="G390" s="43"/>
      <c r="H390" s="43"/>
      <c r="I390" s="46"/>
    </row>
    <row r="391" spans="2:9" ht="14.25" customHeight="1">
      <c r="B391" s="44"/>
      <c r="C391" s="42"/>
      <c r="E391" s="4"/>
      <c r="F391" s="45"/>
      <c r="G391" s="43"/>
      <c r="H391" s="43"/>
      <c r="I391" s="46"/>
    </row>
    <row r="392" spans="2:9" ht="14.25" customHeight="1">
      <c r="B392" s="44"/>
      <c r="C392" s="42"/>
      <c r="E392" s="4"/>
      <c r="F392" s="45"/>
      <c r="G392" s="43"/>
      <c r="H392" s="43"/>
      <c r="I392" s="46"/>
    </row>
    <row r="393" spans="2:9" ht="14.25" customHeight="1">
      <c r="B393" s="44"/>
      <c r="C393" s="42"/>
      <c r="E393" s="4"/>
      <c r="F393" s="45"/>
      <c r="G393" s="43"/>
      <c r="H393" s="43"/>
      <c r="I393" s="46"/>
    </row>
    <row r="394" spans="2:9" ht="14.25" customHeight="1">
      <c r="B394" s="44"/>
      <c r="C394" s="42"/>
      <c r="E394" s="4"/>
      <c r="F394" s="45"/>
      <c r="G394" s="43"/>
      <c r="H394" s="43"/>
      <c r="I394" s="46"/>
    </row>
    <row r="395" spans="2:9" ht="14.25" customHeight="1">
      <c r="B395" s="44"/>
      <c r="C395" s="42"/>
      <c r="E395" s="4"/>
      <c r="F395" s="45"/>
      <c r="G395" s="43"/>
      <c r="H395" s="43"/>
      <c r="I395" s="46"/>
    </row>
    <row r="396" spans="2:9" ht="14.25" customHeight="1">
      <c r="B396" s="44"/>
      <c r="C396" s="42"/>
      <c r="E396" s="4"/>
      <c r="F396" s="45"/>
      <c r="G396" s="43"/>
      <c r="H396" s="43"/>
      <c r="I396" s="46"/>
    </row>
    <row r="397" spans="2:9" ht="14.25" customHeight="1">
      <c r="B397" s="44"/>
      <c r="C397" s="42"/>
      <c r="E397" s="4"/>
      <c r="F397" s="45"/>
      <c r="G397" s="43"/>
      <c r="H397" s="43"/>
      <c r="I397" s="46"/>
    </row>
    <row r="398" spans="2:9" ht="14.25" customHeight="1">
      <c r="B398" s="44"/>
      <c r="C398" s="42"/>
      <c r="E398" s="4"/>
      <c r="F398" s="45"/>
      <c r="G398" s="43"/>
      <c r="H398" s="43"/>
      <c r="I398" s="46"/>
    </row>
    <row r="399" spans="2:9" ht="14.25" customHeight="1">
      <c r="B399" s="44"/>
      <c r="C399" s="42"/>
      <c r="E399" s="4"/>
      <c r="F399" s="45"/>
      <c r="G399" s="43"/>
      <c r="H399" s="43"/>
      <c r="I399" s="46"/>
    </row>
    <row r="400" spans="2:9" ht="14.25" customHeight="1">
      <c r="B400" s="44"/>
      <c r="C400" s="42"/>
      <c r="E400" s="4"/>
      <c r="F400" s="45"/>
      <c r="G400" s="43"/>
      <c r="H400" s="43"/>
      <c r="I400" s="46"/>
    </row>
    <row r="401" spans="2:9" ht="14.25" customHeight="1">
      <c r="B401" s="44"/>
      <c r="C401" s="42"/>
      <c r="E401" s="4"/>
      <c r="F401" s="45"/>
      <c r="G401" s="43"/>
      <c r="H401" s="43"/>
      <c r="I401" s="46"/>
    </row>
    <row r="402" spans="2:9" ht="14.25" customHeight="1">
      <c r="B402" s="44"/>
      <c r="C402" s="42"/>
      <c r="E402" s="4"/>
      <c r="F402" s="45"/>
      <c r="G402" s="43"/>
      <c r="H402" s="43"/>
      <c r="I402" s="46"/>
    </row>
    <row r="403" spans="2:9" ht="14.25" customHeight="1">
      <c r="B403" s="44"/>
      <c r="C403" s="42"/>
      <c r="E403" s="4"/>
      <c r="F403" s="45"/>
      <c r="G403" s="43"/>
      <c r="H403" s="43"/>
      <c r="I403" s="46"/>
    </row>
    <row r="404" spans="2:9" ht="14.25" customHeight="1">
      <c r="B404" s="44"/>
      <c r="C404" s="42"/>
      <c r="E404" s="4"/>
      <c r="F404" s="45"/>
      <c r="G404" s="43"/>
      <c r="H404" s="43"/>
      <c r="I404" s="46"/>
    </row>
    <row r="405" spans="2:9" ht="14.25" customHeight="1">
      <c r="B405" s="44"/>
      <c r="C405" s="42"/>
      <c r="E405" s="4"/>
      <c r="F405" s="45"/>
      <c r="G405" s="43"/>
      <c r="H405" s="43"/>
      <c r="I405" s="46"/>
    </row>
    <row r="406" spans="2:9" ht="14.25" customHeight="1">
      <c r="B406" s="44"/>
      <c r="C406" s="42"/>
      <c r="E406" s="4"/>
      <c r="F406" s="45"/>
      <c r="G406" s="43"/>
      <c r="H406" s="43"/>
      <c r="I406" s="46"/>
    </row>
    <row r="407" spans="2:9" ht="14.25" customHeight="1">
      <c r="B407" s="44"/>
      <c r="C407" s="42"/>
      <c r="E407" s="4"/>
      <c r="F407" s="45"/>
      <c r="G407" s="43"/>
      <c r="H407" s="43"/>
      <c r="I407" s="46"/>
    </row>
    <row r="408" spans="2:9" ht="14.25" customHeight="1">
      <c r="B408" s="44"/>
      <c r="C408" s="42"/>
      <c r="E408" s="4"/>
      <c r="F408" s="45"/>
      <c r="G408" s="43"/>
      <c r="H408" s="43"/>
      <c r="I408" s="46"/>
    </row>
    <row r="409" spans="2:9" ht="14.25" customHeight="1">
      <c r="B409" s="44"/>
      <c r="C409" s="42"/>
      <c r="E409" s="4"/>
      <c r="F409" s="45"/>
      <c r="G409" s="43"/>
      <c r="H409" s="43"/>
      <c r="I409" s="46"/>
    </row>
    <row r="410" spans="2:9" ht="14.25" customHeight="1">
      <c r="B410" s="44"/>
      <c r="C410" s="42"/>
      <c r="E410" s="4"/>
      <c r="F410" s="45"/>
      <c r="G410" s="43"/>
      <c r="H410" s="43"/>
      <c r="I410" s="46"/>
    </row>
    <row r="411" spans="2:9" ht="14.25" customHeight="1">
      <c r="B411" s="44"/>
      <c r="C411" s="42"/>
      <c r="E411" s="4"/>
      <c r="F411" s="45"/>
      <c r="G411" s="43"/>
      <c r="H411" s="43"/>
      <c r="I411" s="46"/>
    </row>
    <row r="412" spans="2:9" ht="14.25" customHeight="1">
      <c r="B412" s="44"/>
      <c r="C412" s="42"/>
      <c r="E412" s="4"/>
      <c r="F412" s="45"/>
      <c r="G412" s="43"/>
      <c r="H412" s="43"/>
      <c r="I412" s="46"/>
    </row>
    <row r="413" spans="2:9" ht="14.25" customHeight="1">
      <c r="B413" s="44"/>
      <c r="C413" s="42"/>
      <c r="E413" s="4"/>
      <c r="F413" s="45"/>
      <c r="G413" s="43"/>
      <c r="H413" s="43"/>
      <c r="I413" s="46"/>
    </row>
    <row r="414" spans="2:9" ht="14.25" customHeight="1">
      <c r="B414" s="44"/>
      <c r="C414" s="42"/>
      <c r="E414" s="4"/>
      <c r="F414" s="45"/>
      <c r="G414" s="43"/>
      <c r="H414" s="43"/>
      <c r="I414" s="46"/>
    </row>
    <row r="415" spans="2:9" ht="14.25" customHeight="1">
      <c r="B415" s="44"/>
      <c r="C415" s="42"/>
      <c r="E415" s="4"/>
      <c r="F415" s="45"/>
      <c r="G415" s="43"/>
      <c r="H415" s="43"/>
      <c r="I415" s="46"/>
    </row>
    <row r="416" spans="2:9" ht="14.25" customHeight="1">
      <c r="B416" s="44"/>
      <c r="C416" s="42"/>
      <c r="E416" s="4"/>
      <c r="F416" s="45"/>
      <c r="G416" s="43"/>
      <c r="H416" s="43"/>
      <c r="I416" s="46"/>
    </row>
    <row r="417" spans="2:9" ht="14.25" customHeight="1">
      <c r="B417" s="44"/>
      <c r="C417" s="42"/>
      <c r="E417" s="4"/>
      <c r="F417" s="45"/>
      <c r="G417" s="43"/>
      <c r="H417" s="43"/>
      <c r="I417" s="46"/>
    </row>
    <row r="418" spans="2:9" ht="14.25" customHeight="1">
      <c r="B418" s="44"/>
      <c r="C418" s="42"/>
      <c r="E418" s="4"/>
      <c r="F418" s="45"/>
      <c r="G418" s="43"/>
      <c r="H418" s="43"/>
      <c r="I418" s="46"/>
    </row>
    <row r="419" spans="2:9" ht="14.25" customHeight="1">
      <c r="B419" s="44"/>
      <c r="C419" s="42"/>
      <c r="E419" s="4"/>
      <c r="F419" s="45"/>
      <c r="G419" s="43"/>
      <c r="H419" s="43"/>
      <c r="I419" s="46"/>
    </row>
    <row r="420" spans="2:9" ht="14.25" customHeight="1">
      <c r="B420" s="44"/>
      <c r="C420" s="42"/>
      <c r="E420" s="4"/>
      <c r="F420" s="45"/>
      <c r="G420" s="43"/>
      <c r="H420" s="43"/>
      <c r="I420" s="46"/>
    </row>
    <row r="421" spans="2:9" ht="14.25" customHeight="1">
      <c r="B421" s="44"/>
      <c r="C421" s="42"/>
      <c r="E421" s="4"/>
      <c r="F421" s="45"/>
      <c r="G421" s="43"/>
      <c r="H421" s="43"/>
      <c r="I421" s="46"/>
    </row>
    <row r="422" spans="2:9" ht="14.25" customHeight="1">
      <c r="B422" s="44"/>
      <c r="C422" s="42"/>
      <c r="E422" s="4"/>
      <c r="F422" s="45"/>
      <c r="G422" s="43"/>
      <c r="H422" s="43"/>
      <c r="I422" s="46"/>
    </row>
    <row r="423" spans="2:9" ht="14.25" customHeight="1">
      <c r="B423" s="44"/>
      <c r="C423" s="42"/>
      <c r="E423" s="4"/>
      <c r="F423" s="45"/>
      <c r="G423" s="43"/>
      <c r="H423" s="43"/>
      <c r="I423" s="46"/>
    </row>
    <row r="424" spans="2:9" ht="14.25" customHeight="1">
      <c r="B424" s="44"/>
      <c r="C424" s="42"/>
      <c r="E424" s="4"/>
      <c r="F424" s="45"/>
      <c r="G424" s="43"/>
      <c r="H424" s="43"/>
      <c r="I424" s="46"/>
    </row>
    <row r="425" spans="2:9" ht="14.25" customHeight="1">
      <c r="B425" s="44"/>
      <c r="C425" s="42"/>
      <c r="E425" s="4"/>
      <c r="F425" s="45"/>
      <c r="G425" s="43"/>
      <c r="H425" s="43"/>
      <c r="I425" s="46"/>
    </row>
    <row r="426" spans="2:9" ht="14.25" customHeight="1">
      <c r="B426" s="44"/>
      <c r="C426" s="42"/>
      <c r="E426" s="4"/>
      <c r="F426" s="45"/>
      <c r="G426" s="43"/>
      <c r="H426" s="43"/>
      <c r="I426" s="46"/>
    </row>
    <row r="427" spans="2:9" ht="14.25" customHeight="1">
      <c r="B427" s="44"/>
      <c r="C427" s="42"/>
      <c r="E427" s="4"/>
      <c r="F427" s="45"/>
      <c r="G427" s="43"/>
      <c r="H427" s="43"/>
      <c r="I427" s="46"/>
    </row>
    <row r="428" spans="2:9" ht="14.25" customHeight="1">
      <c r="B428" s="44"/>
      <c r="C428" s="42"/>
      <c r="E428" s="4"/>
      <c r="F428" s="45"/>
      <c r="G428" s="43"/>
      <c r="H428" s="43"/>
      <c r="I428" s="46"/>
    </row>
    <row r="429" spans="2:9" ht="14.25" customHeight="1">
      <c r="B429" s="44"/>
      <c r="C429" s="42"/>
      <c r="E429" s="4"/>
      <c r="F429" s="45"/>
      <c r="G429" s="43"/>
      <c r="H429" s="43"/>
      <c r="I429" s="46"/>
    </row>
    <row r="430" spans="2:9" ht="14.25" customHeight="1">
      <c r="B430" s="44"/>
      <c r="C430" s="42"/>
      <c r="E430" s="4"/>
      <c r="F430" s="45"/>
      <c r="G430" s="43"/>
      <c r="H430" s="43"/>
      <c r="I430" s="46"/>
    </row>
    <row r="431" spans="2:9" ht="14.25" customHeight="1">
      <c r="B431" s="44"/>
      <c r="C431" s="42"/>
      <c r="E431" s="4"/>
      <c r="F431" s="45"/>
      <c r="G431" s="43"/>
      <c r="H431" s="43"/>
      <c r="I431" s="46"/>
    </row>
    <row r="432" spans="2:9" ht="14.25" customHeight="1">
      <c r="B432" s="44"/>
      <c r="C432" s="42"/>
      <c r="E432" s="4"/>
      <c r="F432" s="45"/>
      <c r="G432" s="43"/>
      <c r="H432" s="43"/>
      <c r="I432" s="46"/>
    </row>
    <row r="433" spans="2:9" ht="14.25" customHeight="1">
      <c r="B433" s="44"/>
      <c r="C433" s="42"/>
      <c r="E433" s="4"/>
      <c r="F433" s="45"/>
      <c r="G433" s="43"/>
      <c r="H433" s="43"/>
      <c r="I433" s="46"/>
    </row>
    <row r="434" spans="2:9" ht="14.25" customHeight="1">
      <c r="B434" s="44"/>
      <c r="C434" s="42"/>
      <c r="E434" s="4"/>
      <c r="F434" s="45"/>
      <c r="G434" s="43"/>
      <c r="H434" s="43"/>
      <c r="I434" s="46"/>
    </row>
    <row r="435" spans="2:9" ht="14.25" customHeight="1">
      <c r="B435" s="44"/>
      <c r="C435" s="42"/>
      <c r="E435" s="4"/>
      <c r="F435" s="45"/>
      <c r="G435" s="43"/>
      <c r="H435" s="43"/>
      <c r="I435" s="46"/>
    </row>
    <row r="436" spans="2:9" ht="14.25" customHeight="1">
      <c r="B436" s="44"/>
      <c r="C436" s="42"/>
      <c r="E436" s="4"/>
      <c r="F436" s="45"/>
      <c r="G436" s="43"/>
      <c r="H436" s="43"/>
      <c r="I436" s="46"/>
    </row>
    <row r="437" spans="2:9" ht="14.25" customHeight="1">
      <c r="B437" s="44"/>
      <c r="C437" s="42"/>
      <c r="E437" s="4"/>
      <c r="F437" s="45"/>
      <c r="G437" s="43"/>
      <c r="H437" s="43"/>
      <c r="I437" s="46"/>
    </row>
    <row r="438" spans="2:9" ht="14.25" customHeight="1">
      <c r="B438" s="44"/>
      <c r="C438" s="42"/>
      <c r="E438" s="4"/>
      <c r="F438" s="45"/>
      <c r="G438" s="43"/>
      <c r="H438" s="43"/>
      <c r="I438" s="46"/>
    </row>
    <row r="439" spans="2:9" ht="14.25" customHeight="1">
      <c r="B439" s="44"/>
      <c r="C439" s="42"/>
      <c r="E439" s="4"/>
      <c r="F439" s="45"/>
      <c r="G439" s="43"/>
      <c r="H439" s="43"/>
      <c r="I439" s="46"/>
    </row>
    <row r="440" spans="2:9" ht="14.25" customHeight="1">
      <c r="B440" s="44"/>
      <c r="C440" s="42"/>
      <c r="E440" s="4"/>
      <c r="F440" s="45"/>
      <c r="G440" s="43"/>
      <c r="H440" s="43"/>
      <c r="I440" s="46"/>
    </row>
    <row r="441" spans="2:9" ht="14.25" customHeight="1">
      <c r="B441" s="44"/>
      <c r="C441" s="42"/>
      <c r="E441" s="4"/>
      <c r="F441" s="45"/>
      <c r="G441" s="43"/>
      <c r="H441" s="43"/>
      <c r="I441" s="46"/>
    </row>
    <row r="442" spans="2:9" ht="14.25" customHeight="1">
      <c r="B442" s="44"/>
      <c r="C442" s="42"/>
      <c r="E442" s="4"/>
      <c r="F442" s="45"/>
      <c r="G442" s="43"/>
      <c r="H442" s="43"/>
      <c r="I442" s="46"/>
    </row>
    <row r="443" spans="2:9" ht="14.25" customHeight="1">
      <c r="B443" s="44"/>
      <c r="C443" s="42"/>
      <c r="E443" s="4"/>
      <c r="F443" s="45"/>
      <c r="G443" s="43"/>
      <c r="H443" s="43"/>
      <c r="I443" s="46"/>
    </row>
    <row r="444" spans="2:9" ht="14.25" customHeight="1">
      <c r="B444" s="44"/>
      <c r="C444" s="42"/>
      <c r="E444" s="4"/>
      <c r="F444" s="45"/>
      <c r="G444" s="43"/>
      <c r="H444" s="43"/>
      <c r="I444" s="46"/>
    </row>
    <row r="445" spans="2:9" ht="14.25" customHeight="1">
      <c r="B445" s="44"/>
      <c r="C445" s="42"/>
      <c r="E445" s="4"/>
      <c r="F445" s="45"/>
      <c r="G445" s="43"/>
      <c r="H445" s="43"/>
      <c r="I445" s="46"/>
    </row>
    <row r="446" spans="2:9" ht="14.25" customHeight="1">
      <c r="B446" s="44"/>
      <c r="C446" s="42"/>
      <c r="E446" s="4"/>
      <c r="F446" s="45"/>
      <c r="G446" s="43"/>
      <c r="H446" s="43"/>
      <c r="I446" s="46"/>
    </row>
    <row r="447" spans="2:9" ht="14.25" customHeight="1">
      <c r="B447" s="44"/>
      <c r="C447" s="42"/>
      <c r="E447" s="4"/>
      <c r="F447" s="45"/>
      <c r="G447" s="43"/>
      <c r="H447" s="43"/>
      <c r="I447" s="46"/>
    </row>
    <row r="448" spans="2:9" ht="14.25" customHeight="1">
      <c r="B448" s="44"/>
      <c r="C448" s="42"/>
      <c r="E448" s="4"/>
      <c r="F448" s="45"/>
      <c r="G448" s="43"/>
      <c r="H448" s="43"/>
      <c r="I448" s="46"/>
    </row>
    <row r="449" spans="2:9" ht="14.25" customHeight="1">
      <c r="B449" s="44"/>
      <c r="C449" s="42"/>
      <c r="E449" s="4"/>
      <c r="F449" s="45"/>
      <c r="G449" s="43"/>
      <c r="H449" s="43"/>
      <c r="I449" s="46"/>
    </row>
    <row r="450" spans="2:9" ht="14.25" customHeight="1">
      <c r="B450" s="44"/>
      <c r="C450" s="42"/>
      <c r="E450" s="4"/>
      <c r="F450" s="45"/>
      <c r="G450" s="43"/>
      <c r="H450" s="43"/>
      <c r="I450" s="46"/>
    </row>
    <row r="451" spans="2:9" ht="14.25" customHeight="1">
      <c r="B451" s="44"/>
      <c r="C451" s="42"/>
      <c r="E451" s="4"/>
      <c r="F451" s="45"/>
      <c r="G451" s="43"/>
      <c r="H451" s="43"/>
      <c r="I451" s="46"/>
    </row>
    <row r="452" spans="2:9" ht="14.25" customHeight="1">
      <c r="B452" s="44"/>
      <c r="C452" s="42"/>
      <c r="E452" s="4"/>
      <c r="F452" s="45"/>
      <c r="G452" s="43"/>
      <c r="H452" s="43"/>
      <c r="I452" s="46"/>
    </row>
    <row r="453" spans="2:9" ht="14.25" customHeight="1">
      <c r="B453" s="44"/>
      <c r="C453" s="42"/>
      <c r="E453" s="4"/>
      <c r="F453" s="45"/>
      <c r="G453" s="43"/>
      <c r="H453" s="43"/>
      <c r="I453" s="46"/>
    </row>
    <row r="454" spans="2:9" ht="14.25" customHeight="1">
      <c r="B454" s="44"/>
      <c r="C454" s="42"/>
      <c r="E454" s="4"/>
      <c r="F454" s="45"/>
      <c r="G454" s="43"/>
      <c r="H454" s="43"/>
      <c r="I454" s="46"/>
    </row>
    <row r="455" spans="2:9" ht="14.25" customHeight="1">
      <c r="B455" s="44"/>
      <c r="C455" s="42"/>
      <c r="E455" s="4"/>
      <c r="F455" s="45"/>
      <c r="G455" s="43"/>
      <c r="H455" s="43"/>
      <c r="I455" s="46"/>
    </row>
    <row r="456" spans="2:9" ht="14.25" customHeight="1">
      <c r="B456" s="44"/>
      <c r="C456" s="42"/>
      <c r="E456" s="4"/>
      <c r="F456" s="45"/>
      <c r="G456" s="43"/>
      <c r="H456" s="43"/>
      <c r="I456" s="46"/>
    </row>
    <row r="457" spans="2:9" ht="14.25" customHeight="1">
      <c r="B457" s="44"/>
      <c r="C457" s="42"/>
      <c r="E457" s="4"/>
      <c r="F457" s="45"/>
      <c r="G457" s="43"/>
      <c r="H457" s="43"/>
      <c r="I457" s="46"/>
    </row>
    <row r="458" spans="2:9" ht="14.25" customHeight="1">
      <c r="B458" s="44"/>
      <c r="C458" s="42"/>
      <c r="E458" s="4"/>
      <c r="F458" s="45"/>
      <c r="G458" s="43"/>
      <c r="H458" s="43"/>
      <c r="I458" s="46"/>
    </row>
    <row r="459" spans="2:9" ht="14.25" customHeight="1">
      <c r="B459" s="44"/>
      <c r="C459" s="42"/>
      <c r="E459" s="4"/>
      <c r="F459" s="45"/>
      <c r="G459" s="43"/>
      <c r="H459" s="43"/>
      <c r="I459" s="46"/>
    </row>
    <row r="460" spans="2:9" ht="14.25" customHeight="1">
      <c r="B460" s="44"/>
      <c r="C460" s="42"/>
      <c r="E460" s="4"/>
      <c r="F460" s="45"/>
      <c r="G460" s="43"/>
      <c r="H460" s="43"/>
      <c r="I460" s="46"/>
    </row>
    <row r="461" spans="2:9" ht="14.25" customHeight="1">
      <c r="B461" s="44"/>
      <c r="C461" s="42"/>
      <c r="E461" s="4"/>
      <c r="F461" s="45"/>
      <c r="G461" s="43"/>
      <c r="H461" s="43"/>
      <c r="I461" s="46"/>
    </row>
    <row r="462" spans="2:9" ht="14.25" customHeight="1">
      <c r="B462" s="44"/>
      <c r="C462" s="42"/>
      <c r="E462" s="4"/>
      <c r="F462" s="45"/>
      <c r="G462" s="43"/>
      <c r="H462" s="43"/>
      <c r="I462" s="46"/>
    </row>
    <row r="463" spans="2:9" ht="14.25" customHeight="1">
      <c r="B463" s="44"/>
      <c r="C463" s="42"/>
      <c r="E463" s="4"/>
      <c r="F463" s="45"/>
      <c r="G463" s="43"/>
      <c r="H463" s="43"/>
      <c r="I463" s="46"/>
    </row>
    <row r="464" spans="2:9" ht="14.25" customHeight="1">
      <c r="B464" s="44"/>
      <c r="C464" s="42"/>
      <c r="E464" s="4"/>
      <c r="F464" s="45"/>
      <c r="G464" s="43"/>
      <c r="H464" s="43"/>
      <c r="I464" s="46"/>
    </row>
    <row r="465" spans="2:9" ht="14.25" customHeight="1">
      <c r="B465" s="44"/>
      <c r="C465" s="42"/>
      <c r="E465" s="4"/>
      <c r="F465" s="45"/>
      <c r="G465" s="43"/>
      <c r="H465" s="43"/>
      <c r="I465" s="46"/>
    </row>
    <row r="466" spans="2:9" ht="14.25" customHeight="1">
      <c r="B466" s="44"/>
      <c r="C466" s="42"/>
      <c r="E466" s="4"/>
      <c r="F466" s="45"/>
      <c r="G466" s="43"/>
      <c r="H466" s="43"/>
      <c r="I466" s="46"/>
    </row>
    <row r="467" spans="2:9" ht="14.25" customHeight="1">
      <c r="B467" s="44"/>
      <c r="C467" s="42"/>
      <c r="E467" s="4"/>
      <c r="F467" s="45"/>
      <c r="G467" s="43"/>
      <c r="H467" s="43"/>
      <c r="I467" s="46"/>
    </row>
    <row r="468" spans="2:9" ht="14.25" customHeight="1">
      <c r="B468" s="44"/>
      <c r="C468" s="42"/>
      <c r="E468" s="4"/>
      <c r="F468" s="45"/>
      <c r="G468" s="43"/>
      <c r="H468" s="43"/>
      <c r="I468" s="46"/>
    </row>
    <row r="469" spans="2:9" ht="14.25" customHeight="1">
      <c r="B469" s="44"/>
      <c r="C469" s="42"/>
      <c r="E469" s="4"/>
      <c r="F469" s="45"/>
      <c r="G469" s="43"/>
      <c r="H469" s="43"/>
      <c r="I469" s="46"/>
    </row>
    <row r="470" spans="2:9" ht="14.25" customHeight="1">
      <c r="B470" s="44"/>
      <c r="C470" s="42"/>
      <c r="E470" s="4"/>
      <c r="F470" s="45"/>
      <c r="G470" s="43"/>
      <c r="H470" s="43"/>
      <c r="I470" s="46"/>
    </row>
    <row r="471" spans="2:9" ht="14.25" customHeight="1">
      <c r="B471" s="44"/>
      <c r="C471" s="42"/>
      <c r="E471" s="4"/>
      <c r="F471" s="45"/>
      <c r="G471" s="43"/>
      <c r="H471" s="43"/>
      <c r="I471" s="46"/>
    </row>
    <row r="472" spans="2:9" ht="14.25" customHeight="1">
      <c r="B472" s="44"/>
      <c r="C472" s="42"/>
      <c r="E472" s="4"/>
      <c r="F472" s="45"/>
      <c r="G472" s="43"/>
      <c r="H472" s="43"/>
      <c r="I472" s="46"/>
    </row>
    <row r="473" spans="2:9" ht="14.25" customHeight="1">
      <c r="B473" s="44"/>
      <c r="C473" s="42"/>
      <c r="E473" s="4"/>
      <c r="F473" s="45"/>
      <c r="G473" s="43"/>
      <c r="H473" s="43"/>
      <c r="I473" s="46"/>
    </row>
    <row r="474" spans="2:9" ht="14.25" customHeight="1">
      <c r="B474" s="44"/>
      <c r="C474" s="42"/>
      <c r="E474" s="4"/>
      <c r="F474" s="45"/>
      <c r="G474" s="43"/>
      <c r="H474" s="43"/>
      <c r="I474" s="46"/>
    </row>
    <row r="475" spans="2:9" ht="14.25" customHeight="1">
      <c r="B475" s="44"/>
      <c r="C475" s="42"/>
      <c r="E475" s="4"/>
      <c r="F475" s="45"/>
      <c r="G475" s="43"/>
      <c r="H475" s="43"/>
      <c r="I475" s="46"/>
    </row>
    <row r="476" spans="2:9" ht="14.25" customHeight="1">
      <c r="B476" s="44"/>
      <c r="C476" s="42"/>
      <c r="E476" s="4"/>
      <c r="F476" s="45"/>
      <c r="G476" s="43"/>
      <c r="H476" s="43"/>
      <c r="I476" s="46"/>
    </row>
    <row r="477" spans="2:9" ht="14.25" customHeight="1">
      <c r="B477" s="44"/>
      <c r="C477" s="42"/>
      <c r="E477" s="4"/>
      <c r="F477" s="45"/>
      <c r="G477" s="43"/>
      <c r="H477" s="43"/>
      <c r="I477" s="46"/>
    </row>
    <row r="478" spans="2:9" ht="14.25" customHeight="1">
      <c r="B478" s="44"/>
      <c r="C478" s="42"/>
      <c r="E478" s="4"/>
      <c r="F478" s="45"/>
      <c r="G478" s="43"/>
      <c r="H478" s="43"/>
      <c r="I478" s="46"/>
    </row>
    <row r="479" spans="2:9" ht="14.25" customHeight="1">
      <c r="B479" s="44"/>
      <c r="C479" s="42"/>
      <c r="E479" s="4"/>
      <c r="F479" s="45"/>
      <c r="G479" s="43"/>
      <c r="H479" s="43"/>
      <c r="I479" s="46"/>
    </row>
    <row r="480" spans="2:9" ht="14.25" customHeight="1">
      <c r="B480" s="44"/>
      <c r="C480" s="42"/>
      <c r="E480" s="4"/>
      <c r="F480" s="45"/>
      <c r="G480" s="43"/>
      <c r="H480" s="43"/>
      <c r="I480" s="46"/>
    </row>
    <row r="481" spans="2:9" ht="14.25" customHeight="1">
      <c r="B481" s="44"/>
      <c r="C481" s="42"/>
      <c r="E481" s="4"/>
      <c r="F481" s="45"/>
      <c r="G481" s="43"/>
      <c r="H481" s="43"/>
      <c r="I481" s="46"/>
    </row>
    <row r="482" spans="2:9" ht="14.25" customHeight="1">
      <c r="B482" s="44"/>
      <c r="C482" s="42"/>
      <c r="E482" s="4"/>
      <c r="F482" s="45"/>
      <c r="G482" s="43"/>
      <c r="H482" s="43"/>
      <c r="I482" s="46"/>
    </row>
    <row r="483" spans="2:9" ht="14.25" customHeight="1">
      <c r="B483" s="44"/>
      <c r="C483" s="42"/>
      <c r="E483" s="4"/>
      <c r="F483" s="45"/>
      <c r="G483" s="43"/>
      <c r="H483" s="43"/>
      <c r="I483" s="46"/>
    </row>
    <row r="484" spans="2:9" ht="14.25" customHeight="1">
      <c r="B484" s="44"/>
      <c r="C484" s="42"/>
      <c r="E484" s="4"/>
      <c r="F484" s="45"/>
      <c r="G484" s="43"/>
      <c r="H484" s="43"/>
      <c r="I484" s="46"/>
    </row>
    <row r="485" spans="2:9" ht="14.25" customHeight="1">
      <c r="B485" s="44"/>
      <c r="C485" s="42"/>
      <c r="E485" s="4"/>
      <c r="F485" s="45"/>
      <c r="G485" s="43"/>
      <c r="H485" s="43"/>
      <c r="I485" s="46"/>
    </row>
    <row r="486" spans="2:9" ht="14.25" customHeight="1">
      <c r="B486" s="44"/>
      <c r="C486" s="42"/>
      <c r="E486" s="4"/>
      <c r="F486" s="45"/>
      <c r="G486" s="43"/>
      <c r="H486" s="43"/>
      <c r="I486" s="46"/>
    </row>
    <row r="487" spans="2:9" ht="14.25" customHeight="1">
      <c r="B487" s="44"/>
      <c r="C487" s="42"/>
      <c r="E487" s="4"/>
      <c r="F487" s="45"/>
      <c r="G487" s="43"/>
      <c r="H487" s="43"/>
      <c r="I487" s="46"/>
    </row>
    <row r="488" spans="2:9" ht="14.25" customHeight="1">
      <c r="B488" s="44"/>
      <c r="C488" s="42"/>
      <c r="E488" s="4"/>
      <c r="F488" s="45"/>
      <c r="G488" s="43"/>
      <c r="H488" s="43"/>
      <c r="I488" s="46"/>
    </row>
    <row r="489" spans="2:9" ht="14.25" customHeight="1">
      <c r="B489" s="44"/>
      <c r="C489" s="42"/>
      <c r="E489" s="4"/>
      <c r="F489" s="45"/>
      <c r="G489" s="43"/>
      <c r="H489" s="43"/>
      <c r="I489" s="46"/>
    </row>
    <row r="490" spans="2:9" ht="14.25" customHeight="1">
      <c r="B490" s="44"/>
      <c r="C490" s="42"/>
      <c r="E490" s="4"/>
      <c r="F490" s="45"/>
      <c r="G490" s="43"/>
      <c r="H490" s="43"/>
      <c r="I490" s="46"/>
    </row>
    <row r="491" spans="2:9" ht="14.25" customHeight="1">
      <c r="B491" s="44"/>
      <c r="C491" s="42"/>
      <c r="E491" s="4"/>
      <c r="F491" s="45"/>
      <c r="G491" s="43"/>
      <c r="H491" s="43"/>
      <c r="I491" s="46"/>
    </row>
    <row r="492" spans="2:9" ht="14.25" customHeight="1">
      <c r="B492" s="44"/>
      <c r="C492" s="42"/>
      <c r="E492" s="4"/>
      <c r="F492" s="45"/>
      <c r="G492" s="43"/>
      <c r="H492" s="43"/>
      <c r="I492" s="46"/>
    </row>
    <row r="493" spans="2:9" ht="14.25" customHeight="1">
      <c r="B493" s="44"/>
      <c r="C493" s="42"/>
      <c r="E493" s="4"/>
      <c r="F493" s="45"/>
      <c r="G493" s="43"/>
      <c r="H493" s="43"/>
      <c r="I493" s="46"/>
    </row>
    <row r="494" spans="2:9" ht="14.25" customHeight="1">
      <c r="B494" s="44"/>
      <c r="C494" s="42"/>
      <c r="E494" s="4"/>
      <c r="F494" s="45"/>
      <c r="G494" s="43"/>
      <c r="H494" s="43"/>
      <c r="I494" s="46"/>
    </row>
    <row r="495" spans="2:9" ht="14.25" customHeight="1">
      <c r="B495" s="44"/>
      <c r="C495" s="42"/>
      <c r="E495" s="4"/>
      <c r="F495" s="45"/>
      <c r="G495" s="43"/>
      <c r="H495" s="43"/>
      <c r="I495" s="46"/>
    </row>
    <row r="496" spans="2:9" ht="14.25" customHeight="1">
      <c r="B496" s="44"/>
      <c r="C496" s="42"/>
      <c r="E496" s="4"/>
      <c r="F496" s="45"/>
      <c r="G496" s="43"/>
      <c r="H496" s="43"/>
      <c r="I496" s="46"/>
    </row>
    <row r="497" spans="2:9" ht="14.25" customHeight="1">
      <c r="B497" s="44"/>
      <c r="C497" s="42"/>
      <c r="E497" s="4"/>
      <c r="F497" s="45"/>
      <c r="G497" s="43"/>
      <c r="H497" s="43"/>
      <c r="I497" s="46"/>
    </row>
    <row r="498" spans="2:9" ht="14.25" customHeight="1">
      <c r="B498" s="44"/>
      <c r="C498" s="42"/>
      <c r="E498" s="4"/>
      <c r="F498" s="45"/>
      <c r="G498" s="43"/>
      <c r="H498" s="43"/>
      <c r="I498" s="46"/>
    </row>
    <row r="499" spans="2:9" ht="14.25" customHeight="1">
      <c r="B499" s="44"/>
      <c r="C499" s="42"/>
      <c r="E499" s="4"/>
      <c r="F499" s="45"/>
      <c r="G499" s="43"/>
      <c r="H499" s="43"/>
      <c r="I499" s="46"/>
    </row>
    <row r="500" spans="2:9" ht="14.25" customHeight="1">
      <c r="B500" s="44"/>
      <c r="C500" s="42"/>
      <c r="E500" s="4"/>
      <c r="F500" s="45"/>
      <c r="G500" s="43"/>
      <c r="H500" s="43"/>
      <c r="I500" s="46"/>
    </row>
    <row r="501" spans="2:9" ht="14.25" customHeight="1">
      <c r="B501" s="44"/>
      <c r="C501" s="42"/>
      <c r="E501" s="4"/>
      <c r="F501" s="45"/>
      <c r="G501" s="43"/>
      <c r="H501" s="43"/>
      <c r="I501" s="46"/>
    </row>
    <row r="502" spans="2:9" ht="14.25" customHeight="1">
      <c r="B502" s="44"/>
      <c r="C502" s="42"/>
      <c r="E502" s="4"/>
      <c r="F502" s="45"/>
      <c r="G502" s="43"/>
      <c r="H502" s="43"/>
      <c r="I502" s="46"/>
    </row>
    <row r="503" spans="2:9" ht="14.25" customHeight="1">
      <c r="B503" s="44"/>
      <c r="C503" s="42"/>
      <c r="E503" s="4"/>
      <c r="F503" s="45"/>
      <c r="G503" s="43"/>
      <c r="H503" s="43"/>
      <c r="I503" s="46"/>
    </row>
    <row r="504" spans="2:9" ht="14.25" customHeight="1">
      <c r="B504" s="44"/>
      <c r="C504" s="42"/>
      <c r="E504" s="4"/>
      <c r="F504" s="45"/>
      <c r="G504" s="43"/>
      <c r="H504" s="43"/>
      <c r="I504" s="46"/>
    </row>
    <row r="505" spans="2:9" ht="14.25" customHeight="1">
      <c r="B505" s="44"/>
      <c r="C505" s="42"/>
      <c r="E505" s="4"/>
      <c r="F505" s="45"/>
      <c r="G505" s="43"/>
      <c r="H505" s="43"/>
      <c r="I505" s="46"/>
    </row>
    <row r="506" spans="2:9" ht="14.25" customHeight="1">
      <c r="B506" s="44"/>
      <c r="C506" s="42"/>
      <c r="E506" s="4"/>
      <c r="F506" s="45"/>
      <c r="G506" s="43"/>
      <c r="H506" s="43"/>
      <c r="I506" s="46"/>
    </row>
    <row r="507" spans="2:9" ht="14.25" customHeight="1">
      <c r="B507" s="44"/>
      <c r="C507" s="42"/>
      <c r="E507" s="4"/>
      <c r="F507" s="45"/>
      <c r="G507" s="43"/>
      <c r="H507" s="43"/>
      <c r="I507" s="46"/>
    </row>
    <row r="508" spans="2:9" ht="14.25" customHeight="1">
      <c r="B508" s="44"/>
      <c r="C508" s="42"/>
      <c r="E508" s="4"/>
      <c r="F508" s="45"/>
      <c r="G508" s="43"/>
      <c r="H508" s="43"/>
      <c r="I508" s="46"/>
    </row>
    <row r="509" spans="2:9" ht="14.25" customHeight="1">
      <c r="B509" s="44"/>
      <c r="C509" s="42"/>
      <c r="E509" s="4"/>
      <c r="F509" s="45"/>
      <c r="G509" s="43"/>
      <c r="H509" s="43"/>
      <c r="I509" s="46"/>
    </row>
    <row r="510" spans="2:9" ht="14.25" customHeight="1">
      <c r="B510" s="44"/>
      <c r="C510" s="42"/>
      <c r="E510" s="4"/>
      <c r="F510" s="45"/>
      <c r="G510" s="43"/>
      <c r="H510" s="43"/>
      <c r="I510" s="46"/>
    </row>
    <row r="511" spans="2:9" ht="14.25" customHeight="1">
      <c r="B511" s="44"/>
      <c r="C511" s="42"/>
      <c r="E511" s="4"/>
      <c r="F511" s="45"/>
      <c r="G511" s="43"/>
      <c r="H511" s="43"/>
      <c r="I511" s="46"/>
    </row>
    <row r="512" spans="2:9" ht="14.25" customHeight="1">
      <c r="B512" s="44"/>
      <c r="C512" s="42"/>
      <c r="E512" s="4"/>
      <c r="F512" s="45"/>
      <c r="G512" s="43"/>
      <c r="H512" s="43"/>
      <c r="I512" s="46"/>
    </row>
    <row r="513" spans="2:9" ht="14.25" customHeight="1">
      <c r="B513" s="44"/>
      <c r="C513" s="42"/>
      <c r="E513" s="4"/>
      <c r="F513" s="45"/>
      <c r="G513" s="43"/>
      <c r="H513" s="43"/>
      <c r="I513" s="46"/>
    </row>
    <row r="514" spans="2:9" ht="14.25" customHeight="1">
      <c r="B514" s="44"/>
      <c r="C514" s="42"/>
      <c r="E514" s="4"/>
      <c r="F514" s="45"/>
      <c r="G514" s="43"/>
      <c r="H514" s="43"/>
      <c r="I514" s="46"/>
    </row>
    <row r="515" spans="2:9" ht="14.25" customHeight="1">
      <c r="B515" s="44"/>
      <c r="C515" s="42"/>
      <c r="E515" s="4"/>
      <c r="F515" s="45"/>
      <c r="G515" s="43"/>
      <c r="H515" s="43"/>
      <c r="I515" s="46"/>
    </row>
    <row r="516" spans="2:9" ht="14.25" customHeight="1">
      <c r="B516" s="44"/>
      <c r="C516" s="42"/>
      <c r="E516" s="4"/>
      <c r="F516" s="45"/>
      <c r="G516" s="43"/>
      <c r="H516" s="43"/>
      <c r="I516" s="46"/>
    </row>
    <row r="517" spans="2:9" ht="14.25" customHeight="1">
      <c r="B517" s="44"/>
      <c r="C517" s="42"/>
      <c r="E517" s="4"/>
      <c r="F517" s="45"/>
      <c r="G517" s="43"/>
      <c r="H517" s="43"/>
      <c r="I517" s="46"/>
    </row>
    <row r="518" spans="2:9" ht="14.25" customHeight="1">
      <c r="B518" s="44"/>
      <c r="C518" s="42"/>
      <c r="E518" s="4"/>
      <c r="F518" s="45"/>
      <c r="G518" s="43"/>
      <c r="H518" s="43"/>
      <c r="I518" s="46"/>
    </row>
    <row r="519" spans="2:9" ht="14.25" customHeight="1">
      <c r="B519" s="44"/>
      <c r="C519" s="42"/>
      <c r="E519" s="4"/>
      <c r="F519" s="45"/>
      <c r="G519" s="43"/>
      <c r="H519" s="43"/>
      <c r="I519" s="46"/>
    </row>
    <row r="520" spans="2:9" ht="14.25" customHeight="1">
      <c r="B520" s="44"/>
      <c r="C520" s="42"/>
      <c r="E520" s="4"/>
      <c r="F520" s="45"/>
      <c r="G520" s="43"/>
      <c r="H520" s="43"/>
      <c r="I520" s="46"/>
    </row>
    <row r="521" spans="2:9" ht="14.25" customHeight="1">
      <c r="B521" s="44"/>
      <c r="C521" s="42"/>
      <c r="E521" s="4"/>
      <c r="F521" s="45"/>
      <c r="G521" s="43"/>
      <c r="H521" s="43"/>
      <c r="I521" s="46"/>
    </row>
    <row r="522" spans="2:9" ht="14.25" customHeight="1">
      <c r="B522" s="44"/>
      <c r="C522" s="42"/>
      <c r="E522" s="4"/>
      <c r="F522" s="45"/>
      <c r="G522" s="43"/>
      <c r="H522" s="43"/>
      <c r="I522" s="46"/>
    </row>
    <row r="523" spans="2:9" ht="14.25" customHeight="1">
      <c r="B523" s="44"/>
      <c r="C523" s="42"/>
      <c r="E523" s="4"/>
      <c r="F523" s="45"/>
      <c r="G523" s="43"/>
      <c r="H523" s="43"/>
      <c r="I523" s="46"/>
    </row>
    <row r="524" spans="2:9" ht="14.25" customHeight="1">
      <c r="B524" s="44"/>
      <c r="C524" s="42"/>
      <c r="E524" s="4"/>
      <c r="F524" s="45"/>
      <c r="G524" s="43"/>
      <c r="H524" s="43"/>
      <c r="I524" s="46"/>
    </row>
    <row r="525" spans="2:9" ht="14.25" customHeight="1">
      <c r="B525" s="44"/>
      <c r="C525" s="42"/>
      <c r="E525" s="4"/>
      <c r="F525" s="45"/>
      <c r="G525" s="43"/>
      <c r="H525" s="43"/>
      <c r="I525" s="46"/>
    </row>
    <row r="526" spans="2:9" ht="14.25" customHeight="1">
      <c r="B526" s="44"/>
      <c r="C526" s="42"/>
      <c r="E526" s="4"/>
      <c r="F526" s="45"/>
      <c r="G526" s="43"/>
      <c r="H526" s="43"/>
      <c r="I526" s="46"/>
    </row>
    <row r="527" spans="2:9" ht="14.25" customHeight="1">
      <c r="B527" s="44"/>
      <c r="C527" s="42"/>
      <c r="E527" s="4"/>
      <c r="F527" s="45"/>
      <c r="G527" s="43"/>
      <c r="H527" s="43"/>
      <c r="I527" s="46"/>
    </row>
    <row r="528" spans="2:9" ht="14.25" customHeight="1">
      <c r="B528" s="44"/>
      <c r="C528" s="42"/>
      <c r="E528" s="4"/>
      <c r="F528" s="45"/>
      <c r="G528" s="43"/>
      <c r="H528" s="43"/>
      <c r="I528" s="46"/>
    </row>
    <row r="529" spans="2:9" ht="14.25" customHeight="1">
      <c r="B529" s="44"/>
      <c r="C529" s="42"/>
      <c r="E529" s="4"/>
      <c r="F529" s="45"/>
      <c r="G529" s="43"/>
      <c r="H529" s="43"/>
      <c r="I529" s="46"/>
    </row>
    <row r="530" spans="2:9" ht="14.25" customHeight="1">
      <c r="B530" s="44"/>
      <c r="C530" s="42"/>
      <c r="E530" s="4"/>
      <c r="F530" s="45"/>
      <c r="G530" s="43"/>
      <c r="H530" s="43"/>
      <c r="I530" s="46"/>
    </row>
    <row r="531" spans="2:9" ht="14.25" customHeight="1">
      <c r="B531" s="44"/>
      <c r="C531" s="42"/>
      <c r="E531" s="4"/>
      <c r="F531" s="45"/>
      <c r="G531" s="43"/>
      <c r="H531" s="43"/>
      <c r="I531" s="46"/>
    </row>
    <row r="532" spans="2:9" ht="14.25" customHeight="1">
      <c r="B532" s="44"/>
      <c r="C532" s="42"/>
      <c r="E532" s="4"/>
      <c r="F532" s="45"/>
      <c r="G532" s="43"/>
      <c r="H532" s="43"/>
      <c r="I532" s="46"/>
    </row>
    <row r="533" spans="2:9" ht="14.25" customHeight="1">
      <c r="B533" s="44"/>
      <c r="C533" s="42"/>
      <c r="E533" s="4"/>
      <c r="F533" s="45"/>
      <c r="G533" s="43"/>
      <c r="H533" s="43"/>
      <c r="I533" s="46"/>
    </row>
    <row r="534" spans="2:9" ht="14.25" customHeight="1">
      <c r="B534" s="44"/>
      <c r="C534" s="42"/>
      <c r="E534" s="4"/>
      <c r="F534" s="45"/>
      <c r="G534" s="43"/>
      <c r="H534" s="43"/>
      <c r="I534" s="46"/>
    </row>
    <row r="535" spans="2:9" ht="14.25" customHeight="1">
      <c r="B535" s="44"/>
      <c r="C535" s="42"/>
      <c r="E535" s="4"/>
      <c r="F535" s="45"/>
      <c r="G535" s="43"/>
      <c r="H535" s="43"/>
      <c r="I535" s="46"/>
    </row>
    <row r="536" spans="2:9" ht="14.25" customHeight="1">
      <c r="B536" s="44"/>
      <c r="C536" s="42"/>
      <c r="E536" s="4"/>
      <c r="F536" s="45"/>
      <c r="G536" s="43"/>
      <c r="H536" s="43"/>
      <c r="I536" s="46"/>
    </row>
    <row r="537" spans="2:9" ht="14.25" customHeight="1">
      <c r="B537" s="44"/>
      <c r="C537" s="42"/>
      <c r="E537" s="4"/>
      <c r="F537" s="45"/>
      <c r="G537" s="43"/>
      <c r="H537" s="43"/>
      <c r="I537" s="46"/>
    </row>
    <row r="538" spans="2:9" ht="14.25" customHeight="1">
      <c r="B538" s="44"/>
      <c r="C538" s="42"/>
      <c r="E538" s="4"/>
      <c r="F538" s="45"/>
      <c r="G538" s="43"/>
      <c r="H538" s="43"/>
      <c r="I538" s="46"/>
    </row>
    <row r="539" spans="2:9" ht="14.25" customHeight="1">
      <c r="B539" s="44"/>
      <c r="C539" s="42"/>
      <c r="E539" s="4"/>
      <c r="F539" s="45"/>
      <c r="G539" s="43"/>
      <c r="H539" s="43"/>
      <c r="I539" s="46"/>
    </row>
    <row r="540" spans="2:9" ht="14.25" customHeight="1">
      <c r="B540" s="44"/>
      <c r="C540" s="42"/>
      <c r="E540" s="4"/>
      <c r="F540" s="45"/>
      <c r="G540" s="43"/>
      <c r="H540" s="43"/>
      <c r="I540" s="46"/>
    </row>
    <row r="541" spans="2:9" ht="14.25" customHeight="1">
      <c r="B541" s="44"/>
      <c r="C541" s="42"/>
      <c r="E541" s="4"/>
      <c r="F541" s="45"/>
      <c r="G541" s="43"/>
      <c r="H541" s="43"/>
      <c r="I541" s="46"/>
    </row>
    <row r="542" spans="2:9" ht="14.25" customHeight="1">
      <c r="B542" s="44"/>
      <c r="C542" s="42"/>
      <c r="E542" s="4"/>
      <c r="F542" s="45"/>
      <c r="G542" s="43"/>
      <c r="H542" s="43"/>
      <c r="I542" s="46"/>
    </row>
    <row r="543" spans="2:9" ht="14.25" customHeight="1">
      <c r="B543" s="44"/>
      <c r="C543" s="42"/>
      <c r="E543" s="4"/>
      <c r="F543" s="45"/>
      <c r="G543" s="43"/>
      <c r="H543" s="43"/>
      <c r="I543" s="46"/>
    </row>
    <row r="544" spans="2:9" ht="14.25" customHeight="1">
      <c r="B544" s="44"/>
      <c r="C544" s="42"/>
      <c r="E544" s="4"/>
      <c r="F544" s="45"/>
      <c r="G544" s="43"/>
      <c r="H544" s="43"/>
      <c r="I544" s="46"/>
    </row>
    <row r="545" spans="2:9" ht="14.25" customHeight="1">
      <c r="B545" s="44"/>
      <c r="C545" s="42"/>
      <c r="E545" s="4"/>
      <c r="F545" s="45"/>
      <c r="G545" s="43"/>
      <c r="H545" s="43"/>
      <c r="I545" s="46"/>
    </row>
    <row r="546" spans="2:9" ht="14.25" customHeight="1">
      <c r="B546" s="44"/>
      <c r="C546" s="42"/>
      <c r="E546" s="4"/>
      <c r="F546" s="45"/>
      <c r="G546" s="43"/>
      <c r="H546" s="43"/>
      <c r="I546" s="46"/>
    </row>
    <row r="547" spans="2:9" ht="14.25" customHeight="1">
      <c r="B547" s="44"/>
      <c r="C547" s="42"/>
      <c r="E547" s="4"/>
      <c r="F547" s="45"/>
      <c r="G547" s="43"/>
      <c r="H547" s="43"/>
      <c r="I547" s="46"/>
    </row>
    <row r="548" spans="2:9" ht="14.25" customHeight="1">
      <c r="B548" s="44"/>
      <c r="C548" s="42"/>
      <c r="E548" s="4"/>
      <c r="F548" s="45"/>
      <c r="G548" s="43"/>
      <c r="H548" s="43"/>
      <c r="I548" s="46"/>
    </row>
    <row r="549" spans="2:9" ht="14.25" customHeight="1">
      <c r="B549" s="44"/>
      <c r="C549" s="42"/>
      <c r="E549" s="4"/>
      <c r="F549" s="45"/>
      <c r="G549" s="43"/>
      <c r="H549" s="43"/>
      <c r="I549" s="46"/>
    </row>
    <row r="550" spans="2:9" ht="14.25" customHeight="1">
      <c r="B550" s="44"/>
      <c r="C550" s="42"/>
      <c r="E550" s="4"/>
      <c r="F550" s="45"/>
      <c r="G550" s="43"/>
      <c r="H550" s="43"/>
      <c r="I550" s="46"/>
    </row>
    <row r="551" spans="2:9" ht="14.25" customHeight="1">
      <c r="B551" s="44"/>
      <c r="C551" s="42"/>
      <c r="E551" s="4"/>
      <c r="F551" s="45"/>
      <c r="G551" s="43"/>
      <c r="H551" s="43"/>
      <c r="I551" s="46"/>
    </row>
    <row r="552" spans="2:9" ht="14.25" customHeight="1">
      <c r="B552" s="44"/>
      <c r="C552" s="42"/>
      <c r="E552" s="4"/>
      <c r="F552" s="45"/>
      <c r="G552" s="43"/>
      <c r="H552" s="43"/>
      <c r="I552" s="46"/>
    </row>
    <row r="553" spans="2:9" ht="14.25" customHeight="1">
      <c r="B553" s="44"/>
      <c r="C553" s="42"/>
      <c r="E553" s="4"/>
      <c r="F553" s="45"/>
      <c r="G553" s="43"/>
      <c r="H553" s="43"/>
      <c r="I553" s="46"/>
    </row>
    <row r="554" spans="2:9" ht="14.25" customHeight="1">
      <c r="B554" s="44"/>
      <c r="C554" s="42"/>
      <c r="E554" s="4"/>
      <c r="F554" s="45"/>
      <c r="G554" s="43"/>
      <c r="H554" s="43"/>
      <c r="I554" s="46"/>
    </row>
    <row r="555" spans="2:9" ht="14.25" customHeight="1">
      <c r="B555" s="44"/>
      <c r="C555" s="42"/>
      <c r="E555" s="4"/>
      <c r="F555" s="45"/>
      <c r="G555" s="43"/>
      <c r="H555" s="43"/>
      <c r="I555" s="46"/>
    </row>
    <row r="556" spans="2:9" ht="14.25" customHeight="1">
      <c r="B556" s="44"/>
      <c r="C556" s="42"/>
      <c r="E556" s="4"/>
      <c r="F556" s="45"/>
      <c r="G556" s="43"/>
      <c r="H556" s="43"/>
      <c r="I556" s="46"/>
    </row>
    <row r="557" spans="2:9" ht="14.25" customHeight="1">
      <c r="B557" s="44"/>
      <c r="C557" s="42"/>
      <c r="E557" s="4"/>
      <c r="F557" s="45"/>
      <c r="G557" s="43"/>
      <c r="H557" s="43"/>
      <c r="I557" s="46"/>
    </row>
    <row r="558" spans="2:9" ht="14.25" customHeight="1">
      <c r="B558" s="44"/>
      <c r="C558" s="42"/>
      <c r="E558" s="4"/>
      <c r="F558" s="45"/>
      <c r="G558" s="43"/>
      <c r="H558" s="43"/>
      <c r="I558" s="46"/>
    </row>
    <row r="559" spans="2:9" ht="14.25" customHeight="1">
      <c r="B559" s="44"/>
      <c r="C559" s="42"/>
      <c r="E559" s="4"/>
      <c r="F559" s="45"/>
      <c r="G559" s="43"/>
      <c r="H559" s="43"/>
      <c r="I559" s="46"/>
    </row>
    <row r="560" spans="2:9" ht="14.25" customHeight="1">
      <c r="B560" s="44"/>
      <c r="C560" s="42"/>
      <c r="E560" s="4"/>
      <c r="F560" s="45"/>
      <c r="G560" s="43"/>
      <c r="H560" s="43"/>
      <c r="I560" s="46"/>
    </row>
    <row r="561" spans="2:9" ht="14.25" customHeight="1">
      <c r="B561" s="44"/>
      <c r="C561" s="42"/>
      <c r="E561" s="4"/>
      <c r="F561" s="45"/>
      <c r="G561" s="43"/>
      <c r="H561" s="43"/>
      <c r="I561" s="46"/>
    </row>
    <row r="562" spans="2:9" ht="14.25" customHeight="1">
      <c r="B562" s="44"/>
      <c r="C562" s="42"/>
      <c r="E562" s="4"/>
      <c r="F562" s="45"/>
      <c r="G562" s="43"/>
      <c r="H562" s="43"/>
      <c r="I562" s="46"/>
    </row>
    <row r="563" spans="2:9" ht="14.25" customHeight="1">
      <c r="B563" s="44"/>
      <c r="C563" s="42"/>
      <c r="E563" s="4"/>
      <c r="F563" s="45"/>
      <c r="G563" s="43"/>
      <c r="H563" s="43"/>
      <c r="I563" s="46"/>
    </row>
    <row r="564" spans="2:9" ht="14.25" customHeight="1">
      <c r="B564" s="44"/>
      <c r="C564" s="42"/>
      <c r="E564" s="4"/>
      <c r="F564" s="45"/>
      <c r="G564" s="43"/>
      <c r="H564" s="43"/>
      <c r="I564" s="46"/>
    </row>
    <row r="565" spans="2:9" ht="14.25" customHeight="1">
      <c r="B565" s="44"/>
      <c r="C565" s="42"/>
      <c r="E565" s="4"/>
      <c r="F565" s="45"/>
      <c r="G565" s="43"/>
      <c r="H565" s="43"/>
      <c r="I565" s="46"/>
    </row>
    <row r="566" spans="2:9" ht="14.25" customHeight="1">
      <c r="B566" s="44"/>
      <c r="C566" s="42"/>
      <c r="E566" s="4"/>
      <c r="F566" s="45"/>
      <c r="G566" s="43"/>
      <c r="H566" s="43"/>
      <c r="I566" s="46"/>
    </row>
    <row r="567" spans="2:9" ht="14.25" customHeight="1">
      <c r="B567" s="44"/>
      <c r="C567" s="42"/>
      <c r="E567" s="4"/>
      <c r="F567" s="45"/>
      <c r="G567" s="43"/>
      <c r="H567" s="43"/>
      <c r="I567" s="46"/>
    </row>
    <row r="568" spans="2:9" ht="14.25" customHeight="1">
      <c r="B568" s="44"/>
      <c r="C568" s="42"/>
      <c r="E568" s="4"/>
      <c r="F568" s="45"/>
      <c r="G568" s="43"/>
      <c r="H568" s="43"/>
      <c r="I568" s="46"/>
    </row>
    <row r="569" spans="2:9" ht="14.25" customHeight="1">
      <c r="B569" s="44"/>
      <c r="C569" s="42"/>
      <c r="E569" s="4"/>
      <c r="F569" s="45"/>
      <c r="G569" s="43"/>
      <c r="H569" s="43"/>
      <c r="I569" s="46"/>
    </row>
    <row r="570" spans="2:9" ht="14.25" customHeight="1">
      <c r="B570" s="44"/>
      <c r="C570" s="42"/>
      <c r="E570" s="4"/>
      <c r="F570" s="45"/>
      <c r="G570" s="43"/>
      <c r="H570" s="43"/>
      <c r="I570" s="46"/>
    </row>
    <row r="571" spans="2:9" ht="14.25" customHeight="1">
      <c r="B571" s="44"/>
      <c r="C571" s="42"/>
      <c r="E571" s="4"/>
      <c r="F571" s="45"/>
      <c r="G571" s="43"/>
      <c r="H571" s="43"/>
      <c r="I571" s="46"/>
    </row>
    <row r="572" spans="2:9" ht="14.25" customHeight="1">
      <c r="B572" s="44"/>
      <c r="C572" s="42"/>
      <c r="E572" s="4"/>
      <c r="F572" s="45"/>
      <c r="G572" s="43"/>
      <c r="H572" s="43"/>
      <c r="I572" s="46"/>
    </row>
    <row r="573" spans="2:9" ht="14.25" customHeight="1">
      <c r="B573" s="44"/>
      <c r="C573" s="42"/>
      <c r="E573" s="4"/>
      <c r="F573" s="45"/>
      <c r="G573" s="43"/>
      <c r="H573" s="43"/>
      <c r="I573" s="46"/>
    </row>
    <row r="574" spans="2:9" ht="14.25" customHeight="1">
      <c r="B574" s="44"/>
      <c r="C574" s="42"/>
      <c r="E574" s="4"/>
      <c r="F574" s="45"/>
      <c r="G574" s="43"/>
      <c r="H574" s="43"/>
      <c r="I574" s="46"/>
    </row>
    <row r="575" spans="2:9" ht="14.25" customHeight="1">
      <c r="B575" s="44"/>
      <c r="C575" s="42"/>
      <c r="E575" s="4"/>
      <c r="F575" s="45"/>
      <c r="G575" s="43"/>
      <c r="H575" s="43"/>
      <c r="I575" s="46"/>
    </row>
    <row r="576" spans="2:9" ht="14.25" customHeight="1">
      <c r="B576" s="44"/>
      <c r="C576" s="42"/>
      <c r="E576" s="4"/>
      <c r="F576" s="45"/>
      <c r="G576" s="43"/>
      <c r="H576" s="43"/>
      <c r="I576" s="46"/>
    </row>
    <row r="577" spans="2:9" ht="14.25" customHeight="1">
      <c r="B577" s="44"/>
      <c r="C577" s="42"/>
      <c r="E577" s="4"/>
      <c r="F577" s="45"/>
      <c r="G577" s="43"/>
      <c r="H577" s="43"/>
      <c r="I577" s="46"/>
    </row>
    <row r="578" spans="2:9" ht="14.25" customHeight="1">
      <c r="B578" s="44"/>
      <c r="C578" s="42"/>
      <c r="E578" s="4"/>
      <c r="F578" s="45"/>
      <c r="G578" s="43"/>
      <c r="H578" s="43"/>
      <c r="I578" s="46"/>
    </row>
    <row r="579" spans="2:9" ht="14.25" customHeight="1">
      <c r="B579" s="44"/>
      <c r="C579" s="42"/>
      <c r="E579" s="4"/>
      <c r="F579" s="45"/>
      <c r="G579" s="43"/>
      <c r="H579" s="43"/>
      <c r="I579" s="46"/>
    </row>
    <row r="580" spans="2:9" ht="14.25" customHeight="1">
      <c r="B580" s="44"/>
      <c r="C580" s="42"/>
      <c r="E580" s="4"/>
      <c r="F580" s="45"/>
      <c r="G580" s="43"/>
      <c r="H580" s="43"/>
      <c r="I580" s="46"/>
    </row>
    <row r="581" spans="2:9" ht="14.25" customHeight="1">
      <c r="B581" s="44"/>
      <c r="C581" s="42"/>
      <c r="E581" s="4"/>
      <c r="F581" s="45"/>
      <c r="G581" s="43"/>
      <c r="H581" s="43"/>
      <c r="I581" s="46"/>
    </row>
    <row r="582" spans="2:9" ht="14.25" customHeight="1">
      <c r="B582" s="44"/>
      <c r="C582" s="42"/>
      <c r="E582" s="4"/>
      <c r="F582" s="45"/>
      <c r="G582" s="43"/>
      <c r="H582" s="43"/>
      <c r="I582" s="46"/>
    </row>
    <row r="583" spans="2:9" ht="14.25" customHeight="1">
      <c r="B583" s="44"/>
      <c r="C583" s="42"/>
      <c r="E583" s="4"/>
      <c r="F583" s="45"/>
      <c r="G583" s="43"/>
      <c r="H583" s="43"/>
      <c r="I583" s="46"/>
    </row>
    <row r="584" spans="2:9" ht="14.25" customHeight="1">
      <c r="B584" s="44"/>
      <c r="C584" s="42"/>
      <c r="E584" s="4"/>
      <c r="F584" s="45"/>
      <c r="G584" s="43"/>
      <c r="H584" s="43"/>
      <c r="I584" s="46"/>
    </row>
    <row r="585" spans="2:9" ht="14.25" customHeight="1">
      <c r="B585" s="44"/>
      <c r="C585" s="42"/>
      <c r="E585" s="4"/>
      <c r="F585" s="45"/>
      <c r="G585" s="43"/>
      <c r="H585" s="43"/>
      <c r="I585" s="46"/>
    </row>
    <row r="586" spans="2:9" ht="14.25" customHeight="1">
      <c r="B586" s="44"/>
      <c r="C586" s="42"/>
      <c r="E586" s="4"/>
      <c r="F586" s="45"/>
      <c r="G586" s="43"/>
      <c r="H586" s="43"/>
      <c r="I586" s="46"/>
    </row>
    <row r="587" spans="2:9" ht="14.25" customHeight="1">
      <c r="B587" s="44"/>
      <c r="C587" s="42"/>
      <c r="E587" s="4"/>
      <c r="F587" s="45"/>
      <c r="G587" s="43"/>
      <c r="H587" s="43"/>
      <c r="I587" s="46"/>
    </row>
    <row r="588" spans="2:9" ht="14.25" customHeight="1">
      <c r="B588" s="44"/>
      <c r="C588" s="42"/>
      <c r="E588" s="4"/>
      <c r="F588" s="45"/>
      <c r="G588" s="43"/>
      <c r="H588" s="43"/>
      <c r="I588" s="46"/>
    </row>
    <row r="589" spans="2:9" ht="14.25" customHeight="1">
      <c r="B589" s="44"/>
      <c r="C589" s="42"/>
      <c r="E589" s="4"/>
      <c r="F589" s="45"/>
      <c r="G589" s="43"/>
      <c r="H589" s="43"/>
      <c r="I589" s="46"/>
    </row>
    <row r="590" spans="2:9" ht="14.25" customHeight="1">
      <c r="B590" s="44"/>
      <c r="C590" s="42"/>
      <c r="E590" s="4"/>
      <c r="F590" s="45"/>
      <c r="G590" s="43"/>
      <c r="H590" s="43"/>
      <c r="I590" s="46"/>
    </row>
    <row r="591" spans="2:9" ht="14.25" customHeight="1">
      <c r="B591" s="44"/>
      <c r="C591" s="42"/>
      <c r="E591" s="4"/>
      <c r="F591" s="45"/>
      <c r="G591" s="43"/>
      <c r="H591" s="43"/>
      <c r="I591" s="46"/>
    </row>
    <row r="592" spans="2:9" ht="14.25" customHeight="1">
      <c r="B592" s="44"/>
      <c r="C592" s="42"/>
      <c r="E592" s="4"/>
      <c r="F592" s="45"/>
      <c r="G592" s="43"/>
      <c r="H592" s="43"/>
      <c r="I592" s="46"/>
    </row>
    <row r="593" spans="2:9" ht="14.25" customHeight="1">
      <c r="B593" s="44"/>
      <c r="C593" s="42"/>
      <c r="E593" s="4"/>
      <c r="F593" s="45"/>
      <c r="G593" s="43"/>
      <c r="H593" s="43"/>
      <c r="I593" s="46"/>
    </row>
    <row r="594" spans="2:9" ht="14.25" customHeight="1">
      <c r="B594" s="44"/>
      <c r="C594" s="42"/>
      <c r="E594" s="4"/>
      <c r="F594" s="45"/>
      <c r="G594" s="43"/>
      <c r="H594" s="43"/>
      <c r="I594" s="46"/>
    </row>
    <row r="595" spans="2:9" ht="14.25" customHeight="1">
      <c r="B595" s="44"/>
      <c r="C595" s="42"/>
      <c r="E595" s="4"/>
      <c r="F595" s="45"/>
      <c r="G595" s="43"/>
      <c r="H595" s="43"/>
      <c r="I595" s="46"/>
    </row>
    <row r="596" spans="2:9" ht="14.25" customHeight="1">
      <c r="B596" s="44"/>
      <c r="C596" s="42"/>
      <c r="E596" s="4"/>
      <c r="F596" s="45"/>
      <c r="G596" s="43"/>
      <c r="H596" s="43"/>
      <c r="I596" s="46"/>
    </row>
    <row r="597" spans="2:9" ht="14.25" customHeight="1">
      <c r="B597" s="44"/>
      <c r="C597" s="42"/>
      <c r="E597" s="4"/>
      <c r="F597" s="45"/>
      <c r="G597" s="43"/>
      <c r="H597" s="43"/>
      <c r="I597" s="46"/>
    </row>
    <row r="598" spans="2:9" ht="14.25" customHeight="1">
      <c r="B598" s="44"/>
      <c r="C598" s="42"/>
      <c r="E598" s="4"/>
      <c r="F598" s="45"/>
      <c r="G598" s="43"/>
      <c r="H598" s="43"/>
      <c r="I598" s="46"/>
    </row>
    <row r="599" spans="2:9" ht="14.25" customHeight="1">
      <c r="B599" s="44"/>
      <c r="C599" s="42"/>
      <c r="E599" s="4"/>
      <c r="F599" s="45"/>
      <c r="G599" s="43"/>
      <c r="H599" s="43"/>
      <c r="I599" s="46"/>
    </row>
    <row r="600" spans="2:9" ht="14.25" customHeight="1">
      <c r="B600" s="44"/>
      <c r="C600" s="42"/>
      <c r="E600" s="4"/>
      <c r="F600" s="45"/>
      <c r="G600" s="43"/>
      <c r="H600" s="43"/>
      <c r="I600" s="46"/>
    </row>
    <row r="601" spans="2:9" ht="14.25" customHeight="1">
      <c r="B601" s="44"/>
      <c r="C601" s="42"/>
      <c r="E601" s="4"/>
      <c r="F601" s="45"/>
      <c r="G601" s="43"/>
      <c r="H601" s="43"/>
      <c r="I601" s="46"/>
    </row>
    <row r="602" spans="2:9" ht="14.25" customHeight="1">
      <c r="B602" s="44"/>
      <c r="C602" s="42"/>
      <c r="E602" s="4"/>
      <c r="F602" s="45"/>
      <c r="G602" s="43"/>
      <c r="H602" s="43"/>
      <c r="I602" s="46"/>
    </row>
    <row r="603" spans="2:9" ht="14.25" customHeight="1">
      <c r="B603" s="44"/>
      <c r="C603" s="42"/>
      <c r="E603" s="4"/>
      <c r="F603" s="45"/>
      <c r="G603" s="43"/>
      <c r="H603" s="43"/>
      <c r="I603" s="46"/>
    </row>
    <row r="604" spans="2:9" ht="14.25" customHeight="1">
      <c r="B604" s="44"/>
      <c r="C604" s="42"/>
      <c r="E604" s="4"/>
      <c r="F604" s="45"/>
      <c r="G604" s="43"/>
      <c r="H604" s="43"/>
      <c r="I604" s="46"/>
    </row>
    <row r="605" spans="2:9" ht="14.25" customHeight="1">
      <c r="B605" s="44"/>
      <c r="C605" s="42"/>
      <c r="E605" s="4"/>
      <c r="F605" s="45"/>
      <c r="G605" s="43"/>
      <c r="H605" s="43"/>
      <c r="I605" s="46"/>
    </row>
    <row r="606" spans="2:9" ht="14.25" customHeight="1">
      <c r="B606" s="44"/>
      <c r="C606" s="42"/>
      <c r="E606" s="4"/>
      <c r="F606" s="45"/>
      <c r="G606" s="43"/>
      <c r="H606" s="43"/>
      <c r="I606" s="46"/>
    </row>
    <row r="607" spans="2:9" ht="14.25" customHeight="1">
      <c r="B607" s="44"/>
      <c r="C607" s="42"/>
      <c r="E607" s="4"/>
      <c r="F607" s="45"/>
      <c r="G607" s="43"/>
      <c r="H607" s="43"/>
      <c r="I607" s="46"/>
    </row>
    <row r="608" spans="2:9" ht="14.25" customHeight="1">
      <c r="B608" s="44"/>
      <c r="C608" s="42"/>
      <c r="E608" s="4"/>
      <c r="F608" s="45"/>
      <c r="G608" s="43"/>
      <c r="H608" s="43"/>
      <c r="I608" s="46"/>
    </row>
    <row r="609" spans="2:9" ht="14.25" customHeight="1">
      <c r="B609" s="44"/>
      <c r="C609" s="42"/>
      <c r="E609" s="4"/>
      <c r="F609" s="45"/>
      <c r="G609" s="43"/>
      <c r="H609" s="43"/>
      <c r="I609" s="46"/>
    </row>
    <row r="610" spans="2:9" ht="14.25" customHeight="1">
      <c r="B610" s="44"/>
      <c r="C610" s="42"/>
      <c r="E610" s="4"/>
      <c r="F610" s="45"/>
      <c r="G610" s="43"/>
      <c r="H610" s="43"/>
      <c r="I610" s="46"/>
    </row>
    <row r="611" spans="2:9" ht="14.25" customHeight="1">
      <c r="B611" s="44"/>
      <c r="C611" s="42"/>
      <c r="E611" s="4"/>
      <c r="F611" s="45"/>
      <c r="G611" s="43"/>
      <c r="H611" s="43"/>
      <c r="I611" s="46"/>
    </row>
    <row r="612" spans="2:9" ht="14.25" customHeight="1">
      <c r="B612" s="44"/>
      <c r="C612" s="42"/>
      <c r="E612" s="4"/>
      <c r="F612" s="45"/>
      <c r="G612" s="43"/>
      <c r="H612" s="43"/>
      <c r="I612" s="46"/>
    </row>
    <row r="613" spans="2:9" ht="14.25" customHeight="1">
      <c r="B613" s="44"/>
      <c r="C613" s="42"/>
      <c r="E613" s="4"/>
      <c r="F613" s="45"/>
      <c r="G613" s="43"/>
      <c r="H613" s="43"/>
      <c r="I613" s="46"/>
    </row>
    <row r="614" spans="2:9" ht="14.25" customHeight="1">
      <c r="B614" s="44"/>
      <c r="C614" s="42"/>
      <c r="E614" s="4"/>
      <c r="F614" s="45"/>
      <c r="G614" s="43"/>
      <c r="H614" s="43"/>
      <c r="I614" s="46"/>
    </row>
    <row r="615" spans="2:9" ht="14.25" customHeight="1">
      <c r="B615" s="44"/>
      <c r="C615" s="42"/>
      <c r="E615" s="4"/>
      <c r="F615" s="45"/>
      <c r="G615" s="43"/>
      <c r="H615" s="43"/>
      <c r="I615" s="46"/>
    </row>
    <row r="616" spans="2:9" ht="14.25" customHeight="1">
      <c r="B616" s="44"/>
      <c r="C616" s="42"/>
      <c r="E616" s="4"/>
      <c r="F616" s="45"/>
      <c r="G616" s="43"/>
      <c r="H616" s="43"/>
      <c r="I616" s="46"/>
    </row>
    <row r="617" spans="2:9" ht="14.25" customHeight="1">
      <c r="B617" s="44"/>
      <c r="C617" s="42"/>
      <c r="E617" s="4"/>
      <c r="F617" s="45"/>
      <c r="G617" s="43"/>
      <c r="H617" s="43"/>
      <c r="I617" s="46"/>
    </row>
    <row r="618" spans="2:9" ht="14.25" customHeight="1">
      <c r="B618" s="44"/>
      <c r="C618" s="42"/>
      <c r="E618" s="4"/>
      <c r="F618" s="45"/>
      <c r="G618" s="43"/>
      <c r="H618" s="43"/>
      <c r="I618" s="46"/>
    </row>
    <row r="619" spans="2:9" ht="14.25" customHeight="1">
      <c r="B619" s="44"/>
      <c r="C619" s="42"/>
      <c r="E619" s="4"/>
      <c r="F619" s="45"/>
      <c r="G619" s="43"/>
      <c r="H619" s="43"/>
      <c r="I619" s="46"/>
    </row>
    <row r="620" spans="2:9" ht="14.25" customHeight="1">
      <c r="B620" s="44"/>
      <c r="C620" s="42"/>
      <c r="E620" s="4"/>
      <c r="F620" s="45"/>
      <c r="G620" s="43"/>
      <c r="H620" s="43"/>
      <c r="I620" s="46"/>
    </row>
    <row r="621" spans="2:9" ht="14.25" customHeight="1">
      <c r="B621" s="44"/>
      <c r="C621" s="42"/>
      <c r="E621" s="4"/>
      <c r="F621" s="45"/>
      <c r="G621" s="43"/>
      <c r="H621" s="43"/>
      <c r="I621" s="46"/>
    </row>
    <row r="622" spans="2:9" ht="14.25" customHeight="1">
      <c r="B622" s="44"/>
      <c r="C622" s="42"/>
      <c r="E622" s="4"/>
      <c r="F622" s="45"/>
      <c r="G622" s="43"/>
      <c r="H622" s="43"/>
      <c r="I622" s="46"/>
    </row>
    <row r="623" spans="2:9" ht="14.25" customHeight="1">
      <c r="B623" s="44"/>
      <c r="C623" s="42"/>
      <c r="E623" s="4"/>
      <c r="F623" s="45"/>
      <c r="G623" s="43"/>
      <c r="H623" s="43"/>
      <c r="I623" s="46"/>
    </row>
    <row r="624" spans="2:9" ht="14.25" customHeight="1">
      <c r="B624" s="44"/>
      <c r="C624" s="42"/>
      <c r="E624" s="4"/>
      <c r="F624" s="45"/>
      <c r="G624" s="43"/>
      <c r="H624" s="43"/>
      <c r="I624" s="46"/>
    </row>
    <row r="625" spans="2:9" ht="14.25" customHeight="1">
      <c r="B625" s="44"/>
      <c r="C625" s="42"/>
      <c r="E625" s="4"/>
      <c r="F625" s="45"/>
      <c r="G625" s="43"/>
      <c r="H625" s="43"/>
      <c r="I625" s="46"/>
    </row>
    <row r="626" spans="2:9" ht="14.25" customHeight="1">
      <c r="B626" s="44"/>
      <c r="C626" s="42"/>
      <c r="E626" s="4"/>
      <c r="F626" s="45"/>
      <c r="G626" s="43"/>
      <c r="H626" s="43"/>
      <c r="I626" s="46"/>
    </row>
    <row r="627" spans="2:9" ht="14.25" customHeight="1">
      <c r="B627" s="44"/>
      <c r="C627" s="42"/>
      <c r="E627" s="4"/>
      <c r="F627" s="45"/>
      <c r="G627" s="43"/>
      <c r="H627" s="43"/>
      <c r="I627" s="46"/>
    </row>
    <row r="628" spans="2:9" ht="14.25" customHeight="1">
      <c r="B628" s="44"/>
      <c r="C628" s="42"/>
      <c r="E628" s="4"/>
      <c r="F628" s="45"/>
      <c r="G628" s="43"/>
      <c r="H628" s="43"/>
      <c r="I628" s="46"/>
    </row>
    <row r="629" spans="2:9" ht="14.25" customHeight="1">
      <c r="B629" s="44"/>
      <c r="C629" s="42"/>
      <c r="E629" s="4"/>
      <c r="F629" s="45"/>
      <c r="G629" s="43"/>
      <c r="H629" s="43"/>
      <c r="I629" s="46"/>
    </row>
    <row r="630" spans="2:9" ht="14.25" customHeight="1">
      <c r="B630" s="44"/>
      <c r="C630" s="42"/>
      <c r="E630" s="4"/>
      <c r="F630" s="45"/>
      <c r="G630" s="43"/>
      <c r="H630" s="43"/>
      <c r="I630" s="46"/>
    </row>
    <row r="631" spans="2:9" ht="14.25" customHeight="1">
      <c r="B631" s="44"/>
      <c r="C631" s="42"/>
      <c r="E631" s="4"/>
      <c r="F631" s="45"/>
      <c r="G631" s="43"/>
      <c r="H631" s="43"/>
      <c r="I631" s="46"/>
    </row>
    <row r="632" spans="2:9" ht="14.25" customHeight="1">
      <c r="B632" s="44"/>
      <c r="C632" s="42"/>
      <c r="E632" s="4"/>
      <c r="F632" s="45"/>
      <c r="G632" s="43"/>
      <c r="H632" s="43"/>
      <c r="I632" s="46"/>
    </row>
    <row r="633" spans="2:9" ht="14.25" customHeight="1">
      <c r="B633" s="44"/>
      <c r="C633" s="42"/>
      <c r="E633" s="4"/>
      <c r="F633" s="45"/>
      <c r="G633" s="43"/>
      <c r="H633" s="43"/>
      <c r="I633" s="46"/>
    </row>
    <row r="634" spans="2:9" ht="14.25" customHeight="1">
      <c r="B634" s="44"/>
      <c r="C634" s="42"/>
      <c r="E634" s="4"/>
      <c r="F634" s="45"/>
      <c r="G634" s="43"/>
      <c r="H634" s="43"/>
      <c r="I634" s="46"/>
    </row>
    <row r="635" spans="2:9" ht="14.25" customHeight="1">
      <c r="B635" s="44"/>
      <c r="C635" s="42"/>
      <c r="E635" s="4"/>
      <c r="F635" s="45"/>
      <c r="G635" s="43"/>
      <c r="H635" s="43"/>
      <c r="I635" s="46"/>
    </row>
    <row r="636" spans="2:9" ht="14.25" customHeight="1">
      <c r="B636" s="44"/>
      <c r="C636" s="42"/>
      <c r="E636" s="4"/>
      <c r="F636" s="45"/>
      <c r="G636" s="43"/>
      <c r="H636" s="43"/>
      <c r="I636" s="46"/>
    </row>
    <row r="637" spans="2:9" ht="14.25" customHeight="1">
      <c r="B637" s="44"/>
      <c r="C637" s="42"/>
      <c r="E637" s="4"/>
      <c r="F637" s="45"/>
      <c r="G637" s="43"/>
      <c r="H637" s="43"/>
      <c r="I637" s="46"/>
    </row>
    <row r="638" spans="2:9" ht="14.25" customHeight="1">
      <c r="B638" s="44"/>
      <c r="C638" s="42"/>
      <c r="E638" s="4"/>
      <c r="F638" s="45"/>
      <c r="G638" s="43"/>
      <c r="H638" s="43"/>
      <c r="I638" s="46"/>
    </row>
    <row r="639" spans="2:9" ht="14.25" customHeight="1">
      <c r="B639" s="44"/>
      <c r="C639" s="42"/>
      <c r="E639" s="4"/>
      <c r="F639" s="45"/>
      <c r="G639" s="43"/>
      <c r="H639" s="43"/>
      <c r="I639" s="46"/>
    </row>
    <row r="640" spans="2:9" ht="14.25" customHeight="1">
      <c r="B640" s="44"/>
      <c r="C640" s="42"/>
      <c r="E640" s="4"/>
      <c r="F640" s="45"/>
      <c r="G640" s="43"/>
      <c r="H640" s="43"/>
      <c r="I640" s="46"/>
    </row>
    <row r="641" spans="2:9" ht="14.25" customHeight="1">
      <c r="B641" s="44"/>
      <c r="C641" s="42"/>
      <c r="E641" s="4"/>
      <c r="F641" s="45"/>
      <c r="G641" s="43"/>
      <c r="H641" s="43"/>
      <c r="I641" s="46"/>
    </row>
    <row r="642" spans="2:9" ht="14.25" customHeight="1">
      <c r="B642" s="44"/>
      <c r="C642" s="42"/>
      <c r="E642" s="4"/>
      <c r="F642" s="45"/>
      <c r="G642" s="43"/>
      <c r="H642" s="43"/>
      <c r="I642" s="46"/>
    </row>
    <row r="643" spans="2:9" ht="14.25" customHeight="1">
      <c r="B643" s="44"/>
      <c r="C643" s="42"/>
      <c r="E643" s="4"/>
      <c r="F643" s="45"/>
      <c r="G643" s="43"/>
      <c r="H643" s="43"/>
      <c r="I643" s="46"/>
    </row>
    <row r="644" spans="2:9" ht="14.25" customHeight="1">
      <c r="B644" s="44"/>
      <c r="C644" s="42"/>
      <c r="E644" s="4"/>
      <c r="F644" s="45"/>
      <c r="G644" s="43"/>
      <c r="H644" s="43"/>
      <c r="I644" s="46"/>
    </row>
    <row r="645" spans="2:9" ht="14.25" customHeight="1">
      <c r="B645" s="44"/>
      <c r="C645" s="42"/>
      <c r="E645" s="4"/>
      <c r="F645" s="45"/>
      <c r="G645" s="43"/>
      <c r="H645" s="43"/>
      <c r="I645" s="46"/>
    </row>
    <row r="646" spans="2:9" ht="14.25" customHeight="1">
      <c r="B646" s="44"/>
      <c r="C646" s="42"/>
      <c r="E646" s="4"/>
      <c r="F646" s="45"/>
      <c r="G646" s="43"/>
      <c r="H646" s="43"/>
      <c r="I646" s="46"/>
    </row>
    <row r="647" spans="2:9" ht="14.25" customHeight="1">
      <c r="B647" s="44"/>
      <c r="C647" s="42"/>
      <c r="E647" s="4"/>
      <c r="F647" s="45"/>
      <c r="G647" s="43"/>
      <c r="H647" s="43"/>
      <c r="I647" s="46"/>
    </row>
    <row r="648" spans="2:9" ht="14.25" customHeight="1">
      <c r="B648" s="44"/>
      <c r="C648" s="42"/>
      <c r="E648" s="4"/>
      <c r="F648" s="45"/>
      <c r="G648" s="43"/>
      <c r="H648" s="43"/>
      <c r="I648" s="46"/>
    </row>
    <row r="649" spans="2:9" ht="14.25" customHeight="1">
      <c r="B649" s="44"/>
      <c r="C649" s="42"/>
      <c r="E649" s="4"/>
      <c r="F649" s="45"/>
      <c r="G649" s="43"/>
      <c r="H649" s="43"/>
      <c r="I649" s="46"/>
    </row>
    <row r="650" spans="2:9" ht="14.25" customHeight="1">
      <c r="B650" s="44"/>
      <c r="C650" s="42"/>
      <c r="E650" s="4"/>
      <c r="F650" s="45"/>
      <c r="G650" s="43"/>
      <c r="H650" s="43"/>
      <c r="I650" s="46"/>
    </row>
    <row r="651" spans="2:9" ht="14.25" customHeight="1">
      <c r="B651" s="44"/>
      <c r="C651" s="42"/>
      <c r="E651" s="4"/>
      <c r="F651" s="45"/>
      <c r="G651" s="43"/>
      <c r="H651" s="43"/>
      <c r="I651" s="46"/>
    </row>
    <row r="652" spans="2:9" ht="14.25" customHeight="1">
      <c r="B652" s="44"/>
      <c r="C652" s="42"/>
      <c r="E652" s="4"/>
      <c r="F652" s="45"/>
      <c r="G652" s="43"/>
      <c r="H652" s="43"/>
      <c r="I652" s="46"/>
    </row>
    <row r="653" spans="2:9" ht="14.25" customHeight="1">
      <c r="B653" s="44"/>
      <c r="C653" s="42"/>
      <c r="E653" s="4"/>
      <c r="F653" s="45"/>
      <c r="G653" s="43"/>
      <c r="H653" s="43"/>
      <c r="I653" s="46"/>
    </row>
    <row r="654" spans="2:9" ht="14.25" customHeight="1">
      <c r="B654" s="44"/>
      <c r="C654" s="42"/>
      <c r="E654" s="4"/>
      <c r="F654" s="45"/>
      <c r="G654" s="43"/>
      <c r="H654" s="43"/>
      <c r="I654" s="46"/>
    </row>
    <row r="655" spans="2:9" ht="14.25" customHeight="1">
      <c r="B655" s="44"/>
      <c r="C655" s="42"/>
      <c r="E655" s="4"/>
      <c r="F655" s="45"/>
      <c r="G655" s="43"/>
      <c r="H655" s="43"/>
      <c r="I655" s="46"/>
    </row>
    <row r="656" spans="2:9" ht="14.25" customHeight="1">
      <c r="B656" s="44"/>
      <c r="C656" s="42"/>
      <c r="E656" s="4"/>
      <c r="F656" s="45"/>
      <c r="G656" s="43"/>
      <c r="H656" s="43"/>
      <c r="I656" s="46"/>
    </row>
    <row r="657" spans="2:9" ht="14.25" customHeight="1">
      <c r="B657" s="44"/>
      <c r="C657" s="42"/>
      <c r="E657" s="4"/>
      <c r="F657" s="45"/>
      <c r="G657" s="43"/>
      <c r="H657" s="43"/>
      <c r="I657" s="46"/>
    </row>
    <row r="658" spans="2:9" ht="14.25" customHeight="1">
      <c r="B658" s="44"/>
      <c r="C658" s="42"/>
      <c r="E658" s="4"/>
      <c r="F658" s="45"/>
      <c r="G658" s="43"/>
      <c r="H658" s="43"/>
      <c r="I658" s="46"/>
    </row>
    <row r="659" spans="2:9" ht="14.25" customHeight="1">
      <c r="B659" s="44"/>
      <c r="C659" s="42"/>
      <c r="E659" s="4"/>
      <c r="F659" s="45"/>
      <c r="G659" s="43"/>
      <c r="H659" s="43"/>
      <c r="I659" s="46"/>
    </row>
    <row r="660" spans="2:9" ht="14.25" customHeight="1">
      <c r="B660" s="44"/>
      <c r="C660" s="42"/>
      <c r="E660" s="4"/>
      <c r="F660" s="45"/>
      <c r="G660" s="43"/>
      <c r="H660" s="43"/>
      <c r="I660" s="46"/>
    </row>
    <row r="661" spans="2:9" ht="14.25" customHeight="1">
      <c r="B661" s="44"/>
      <c r="C661" s="42"/>
      <c r="E661" s="4"/>
      <c r="F661" s="45"/>
      <c r="G661" s="43"/>
      <c r="H661" s="43"/>
      <c r="I661" s="46"/>
    </row>
    <row r="662" spans="2:9" ht="14.25" customHeight="1">
      <c r="B662" s="44"/>
      <c r="C662" s="42"/>
      <c r="E662" s="4"/>
      <c r="F662" s="45"/>
      <c r="G662" s="43"/>
      <c r="H662" s="43"/>
      <c r="I662" s="46"/>
    </row>
    <row r="663" spans="2:9" ht="14.25" customHeight="1">
      <c r="B663" s="44"/>
      <c r="C663" s="42"/>
      <c r="E663" s="4"/>
      <c r="F663" s="45"/>
      <c r="G663" s="43"/>
      <c r="H663" s="43"/>
      <c r="I663" s="46"/>
    </row>
    <row r="664" spans="2:9" ht="14.25" customHeight="1">
      <c r="B664" s="44"/>
      <c r="C664" s="42"/>
      <c r="E664" s="4"/>
      <c r="F664" s="45"/>
      <c r="G664" s="43"/>
      <c r="H664" s="43"/>
      <c r="I664" s="46"/>
    </row>
    <row r="665" spans="2:9" ht="14.25" customHeight="1">
      <c r="B665" s="44"/>
      <c r="C665" s="42"/>
      <c r="E665" s="4"/>
      <c r="F665" s="45"/>
      <c r="G665" s="43"/>
      <c r="H665" s="43"/>
      <c r="I665" s="46"/>
    </row>
    <row r="666" spans="2:9" ht="14.25" customHeight="1">
      <c r="B666" s="44"/>
      <c r="C666" s="42"/>
      <c r="E666" s="4"/>
      <c r="F666" s="45"/>
      <c r="G666" s="43"/>
      <c r="H666" s="43"/>
      <c r="I666" s="46"/>
    </row>
    <row r="667" spans="2:9" ht="14.25" customHeight="1">
      <c r="B667" s="44"/>
      <c r="C667" s="42"/>
      <c r="E667" s="4"/>
      <c r="F667" s="45"/>
      <c r="G667" s="43"/>
      <c r="H667" s="43"/>
      <c r="I667" s="46"/>
    </row>
    <row r="668" spans="2:9" ht="14.25" customHeight="1">
      <c r="B668" s="44"/>
      <c r="C668" s="42"/>
      <c r="E668" s="4"/>
      <c r="F668" s="45"/>
      <c r="G668" s="43"/>
      <c r="H668" s="43"/>
      <c r="I668" s="46"/>
    </row>
    <row r="669" spans="2:9" ht="14.25" customHeight="1">
      <c r="B669" s="44"/>
      <c r="C669" s="42"/>
      <c r="E669" s="4"/>
      <c r="F669" s="45"/>
      <c r="G669" s="43"/>
      <c r="H669" s="43"/>
      <c r="I669" s="46"/>
    </row>
    <row r="670" spans="2:9" ht="14.25" customHeight="1">
      <c r="B670" s="44"/>
      <c r="C670" s="42"/>
      <c r="E670" s="4"/>
      <c r="F670" s="45"/>
      <c r="G670" s="43"/>
      <c r="H670" s="43"/>
      <c r="I670" s="46"/>
    </row>
    <row r="671" spans="2:9" ht="14.25" customHeight="1">
      <c r="B671" s="44"/>
      <c r="C671" s="42"/>
      <c r="E671" s="4"/>
      <c r="F671" s="45"/>
      <c r="G671" s="43"/>
      <c r="H671" s="43"/>
      <c r="I671" s="46"/>
    </row>
    <row r="672" spans="2:9" ht="14.25" customHeight="1">
      <c r="B672" s="44"/>
      <c r="C672" s="42"/>
      <c r="E672" s="4"/>
      <c r="F672" s="45"/>
      <c r="G672" s="43"/>
      <c r="H672" s="43"/>
      <c r="I672" s="46"/>
    </row>
    <row r="673" spans="2:9" ht="14.25" customHeight="1">
      <c r="B673" s="44"/>
      <c r="C673" s="42"/>
      <c r="E673" s="4"/>
      <c r="F673" s="45"/>
      <c r="G673" s="43"/>
      <c r="H673" s="43"/>
      <c r="I673" s="46"/>
    </row>
    <row r="674" spans="2:9" ht="14.25" customHeight="1">
      <c r="B674" s="44"/>
      <c r="C674" s="42"/>
      <c r="E674" s="4"/>
      <c r="F674" s="45"/>
      <c r="G674" s="43"/>
      <c r="H674" s="43"/>
      <c r="I674" s="46"/>
    </row>
    <row r="675" spans="2:9" ht="14.25" customHeight="1">
      <c r="B675" s="44"/>
      <c r="C675" s="42"/>
      <c r="E675" s="4"/>
      <c r="F675" s="45"/>
      <c r="G675" s="43"/>
      <c r="H675" s="43"/>
      <c r="I675" s="46"/>
    </row>
    <row r="676" spans="2:9" ht="14.25" customHeight="1">
      <c r="B676" s="44"/>
      <c r="C676" s="42"/>
      <c r="E676" s="4"/>
      <c r="F676" s="45"/>
      <c r="G676" s="43"/>
      <c r="H676" s="43"/>
      <c r="I676" s="46"/>
    </row>
    <row r="677" spans="2:9" ht="14.25" customHeight="1">
      <c r="B677" s="44"/>
      <c r="C677" s="42"/>
      <c r="E677" s="4"/>
      <c r="F677" s="45"/>
      <c r="G677" s="43"/>
      <c r="H677" s="43"/>
      <c r="I677" s="46"/>
    </row>
    <row r="678" spans="2:9" ht="14.25" customHeight="1">
      <c r="B678" s="44"/>
      <c r="C678" s="42"/>
      <c r="E678" s="4"/>
      <c r="F678" s="45"/>
      <c r="G678" s="43"/>
      <c r="H678" s="43"/>
      <c r="I678" s="46"/>
    </row>
    <row r="679" spans="2:9" ht="14.25" customHeight="1">
      <c r="B679" s="44"/>
      <c r="C679" s="42"/>
      <c r="E679" s="4"/>
      <c r="F679" s="45"/>
      <c r="G679" s="43"/>
      <c r="H679" s="43"/>
      <c r="I679" s="46"/>
    </row>
    <row r="680" spans="2:9" ht="14.25" customHeight="1">
      <c r="B680" s="44"/>
      <c r="C680" s="42"/>
      <c r="E680" s="4"/>
      <c r="F680" s="45"/>
      <c r="G680" s="43"/>
      <c r="H680" s="43"/>
      <c r="I680" s="46"/>
    </row>
    <row r="681" spans="2:9" ht="14.25" customHeight="1">
      <c r="B681" s="44"/>
      <c r="C681" s="42"/>
      <c r="E681" s="4"/>
      <c r="F681" s="45"/>
      <c r="G681" s="43"/>
      <c r="H681" s="43"/>
      <c r="I681" s="46"/>
    </row>
    <row r="682" spans="2:9" ht="14.25" customHeight="1">
      <c r="B682" s="44"/>
      <c r="C682" s="42"/>
      <c r="E682" s="4"/>
      <c r="F682" s="45"/>
      <c r="G682" s="43"/>
      <c r="H682" s="43"/>
      <c r="I682" s="46"/>
    </row>
    <row r="683" spans="2:9" ht="14.25" customHeight="1">
      <c r="B683" s="44"/>
      <c r="C683" s="42"/>
      <c r="E683" s="4"/>
      <c r="F683" s="45"/>
      <c r="G683" s="43"/>
      <c r="H683" s="43"/>
      <c r="I683" s="46"/>
    </row>
    <row r="684" spans="2:9" ht="14.25" customHeight="1">
      <c r="B684" s="44"/>
      <c r="C684" s="42"/>
      <c r="E684" s="4"/>
      <c r="F684" s="45"/>
      <c r="G684" s="43"/>
      <c r="H684" s="43"/>
      <c r="I684" s="46"/>
    </row>
    <row r="685" spans="2:9" ht="14.25" customHeight="1">
      <c r="B685" s="44"/>
      <c r="C685" s="42"/>
      <c r="E685" s="4"/>
      <c r="F685" s="45"/>
      <c r="G685" s="43"/>
      <c r="H685" s="43"/>
      <c r="I685" s="46"/>
    </row>
    <row r="686" spans="2:9" ht="14.25" customHeight="1">
      <c r="B686" s="44"/>
      <c r="C686" s="42"/>
      <c r="E686" s="4"/>
      <c r="F686" s="45"/>
      <c r="G686" s="43"/>
      <c r="H686" s="43"/>
      <c r="I686" s="46"/>
    </row>
    <row r="687" spans="2:9" ht="14.25" customHeight="1">
      <c r="B687" s="44"/>
      <c r="C687" s="42"/>
      <c r="E687" s="4"/>
      <c r="F687" s="45"/>
      <c r="G687" s="43"/>
      <c r="H687" s="43"/>
      <c r="I687" s="46"/>
    </row>
    <row r="688" spans="2:9" ht="14.25" customHeight="1">
      <c r="B688" s="44"/>
      <c r="C688" s="42"/>
      <c r="E688" s="4"/>
      <c r="F688" s="45"/>
      <c r="G688" s="43"/>
      <c r="H688" s="43"/>
      <c r="I688" s="46"/>
    </row>
    <row r="689" spans="2:9" ht="14.25" customHeight="1">
      <c r="B689" s="44"/>
      <c r="C689" s="42"/>
      <c r="E689" s="4"/>
      <c r="F689" s="45"/>
      <c r="G689" s="43"/>
      <c r="H689" s="43"/>
      <c r="I689" s="46"/>
    </row>
    <row r="690" spans="2:9" ht="14.25" customHeight="1">
      <c r="B690" s="44"/>
      <c r="C690" s="42"/>
      <c r="E690" s="4"/>
      <c r="F690" s="45"/>
      <c r="G690" s="43"/>
      <c r="H690" s="43"/>
      <c r="I690" s="46"/>
    </row>
    <row r="691" spans="2:9" ht="14.25" customHeight="1">
      <c r="B691" s="44"/>
      <c r="C691" s="42"/>
      <c r="E691" s="4"/>
      <c r="F691" s="45"/>
      <c r="G691" s="43"/>
      <c r="H691" s="43"/>
      <c r="I691" s="46"/>
    </row>
    <row r="692" spans="2:9" ht="14.25" customHeight="1">
      <c r="B692" s="44"/>
      <c r="C692" s="42"/>
      <c r="E692" s="4"/>
      <c r="F692" s="45"/>
      <c r="G692" s="43"/>
      <c r="H692" s="43"/>
      <c r="I692" s="46"/>
    </row>
    <row r="693" spans="2:9" ht="14.25" customHeight="1">
      <c r="B693" s="44"/>
      <c r="C693" s="42"/>
      <c r="E693" s="4"/>
      <c r="F693" s="45"/>
      <c r="G693" s="43"/>
      <c r="H693" s="43"/>
      <c r="I693" s="46"/>
    </row>
    <row r="694" spans="2:9" ht="14.25" customHeight="1">
      <c r="B694" s="44"/>
      <c r="C694" s="42"/>
      <c r="E694" s="4"/>
      <c r="F694" s="45"/>
      <c r="G694" s="43"/>
      <c r="H694" s="43"/>
      <c r="I694" s="46"/>
    </row>
    <row r="695" spans="2:9" ht="14.25" customHeight="1">
      <c r="B695" s="44"/>
      <c r="C695" s="42"/>
      <c r="E695" s="4"/>
      <c r="F695" s="45"/>
      <c r="G695" s="43"/>
      <c r="H695" s="43"/>
      <c r="I695" s="46"/>
    </row>
    <row r="696" spans="2:9" ht="14.25" customHeight="1">
      <c r="B696" s="44"/>
      <c r="C696" s="42"/>
      <c r="E696" s="4"/>
      <c r="F696" s="45"/>
      <c r="G696" s="43"/>
      <c r="H696" s="43"/>
      <c r="I696" s="46"/>
    </row>
    <row r="697" spans="2:9" ht="14.25" customHeight="1">
      <c r="B697" s="44"/>
      <c r="C697" s="42"/>
      <c r="E697" s="4"/>
      <c r="F697" s="45"/>
      <c r="G697" s="43"/>
      <c r="H697" s="43"/>
      <c r="I697" s="46"/>
    </row>
    <row r="698" spans="2:9" ht="14.25" customHeight="1">
      <c r="B698" s="44"/>
      <c r="C698" s="42"/>
      <c r="E698" s="4"/>
      <c r="F698" s="45"/>
      <c r="G698" s="43"/>
      <c r="H698" s="43"/>
      <c r="I698" s="46"/>
    </row>
    <row r="699" spans="2:9" ht="14.25" customHeight="1">
      <c r="B699" s="44"/>
      <c r="C699" s="42"/>
      <c r="E699" s="4"/>
      <c r="F699" s="45"/>
      <c r="G699" s="43"/>
      <c r="H699" s="43"/>
      <c r="I699" s="46"/>
    </row>
    <row r="700" spans="2:9" ht="14.25" customHeight="1">
      <c r="B700" s="44"/>
      <c r="C700" s="42"/>
      <c r="E700" s="4"/>
      <c r="F700" s="45"/>
      <c r="G700" s="43"/>
      <c r="H700" s="43"/>
      <c r="I700" s="46"/>
    </row>
    <row r="701" spans="2:9" ht="14.25" customHeight="1">
      <c r="B701" s="44"/>
      <c r="C701" s="42"/>
      <c r="E701" s="4"/>
      <c r="F701" s="45"/>
      <c r="G701" s="43"/>
      <c r="H701" s="43"/>
      <c r="I701" s="46"/>
    </row>
    <row r="702" spans="2:9" ht="14.25" customHeight="1">
      <c r="B702" s="44"/>
      <c r="C702" s="42"/>
      <c r="E702" s="4"/>
      <c r="F702" s="45"/>
      <c r="G702" s="43"/>
      <c r="H702" s="43"/>
      <c r="I702" s="46"/>
    </row>
    <row r="703" spans="2:9" ht="14.25" customHeight="1">
      <c r="B703" s="44"/>
      <c r="C703" s="42"/>
      <c r="E703" s="4"/>
      <c r="F703" s="45"/>
      <c r="G703" s="43"/>
      <c r="H703" s="43"/>
      <c r="I703" s="46"/>
    </row>
    <row r="704" spans="2:9" ht="14.25" customHeight="1">
      <c r="B704" s="44"/>
      <c r="C704" s="42"/>
      <c r="E704" s="4"/>
      <c r="F704" s="45"/>
      <c r="G704" s="43"/>
      <c r="H704" s="43"/>
      <c r="I704" s="46"/>
    </row>
    <row r="705" spans="2:9" ht="14.25" customHeight="1">
      <c r="B705" s="44"/>
      <c r="C705" s="42"/>
      <c r="E705" s="4"/>
      <c r="F705" s="45"/>
      <c r="G705" s="43"/>
      <c r="H705" s="43"/>
      <c r="I705" s="46"/>
    </row>
    <row r="706" spans="2:9" ht="14.25" customHeight="1">
      <c r="B706" s="44"/>
      <c r="C706" s="42"/>
      <c r="E706" s="4"/>
      <c r="F706" s="45"/>
      <c r="G706" s="43"/>
      <c r="H706" s="43"/>
      <c r="I706" s="46"/>
    </row>
    <row r="707" spans="2:9" ht="14.25" customHeight="1">
      <c r="B707" s="44"/>
      <c r="C707" s="42"/>
      <c r="E707" s="4"/>
      <c r="F707" s="45"/>
      <c r="G707" s="43"/>
      <c r="H707" s="43"/>
      <c r="I707" s="46"/>
    </row>
    <row r="708" spans="2:9" ht="14.25" customHeight="1">
      <c r="B708" s="44"/>
      <c r="C708" s="42"/>
      <c r="E708" s="4"/>
      <c r="F708" s="45"/>
      <c r="G708" s="43"/>
      <c r="H708" s="43"/>
      <c r="I708" s="46"/>
    </row>
    <row r="709" spans="2:9" ht="14.25" customHeight="1">
      <c r="B709" s="44"/>
      <c r="C709" s="42"/>
      <c r="E709" s="4"/>
      <c r="F709" s="45"/>
      <c r="G709" s="43"/>
      <c r="H709" s="43"/>
      <c r="I709" s="46"/>
    </row>
    <row r="710" spans="2:9" ht="14.25" customHeight="1">
      <c r="B710" s="44"/>
      <c r="C710" s="42"/>
      <c r="E710" s="4"/>
      <c r="F710" s="45"/>
      <c r="G710" s="43"/>
      <c r="H710" s="43"/>
      <c r="I710" s="46"/>
    </row>
    <row r="711" spans="2:9" ht="14.25" customHeight="1">
      <c r="B711" s="44"/>
      <c r="C711" s="42"/>
      <c r="E711" s="4"/>
      <c r="F711" s="45"/>
      <c r="G711" s="43"/>
      <c r="H711" s="43"/>
      <c r="I711" s="46"/>
    </row>
    <row r="712" spans="2:9" ht="14.25" customHeight="1">
      <c r="B712" s="44"/>
      <c r="C712" s="42"/>
      <c r="E712" s="4"/>
      <c r="F712" s="45"/>
      <c r="G712" s="43"/>
      <c r="H712" s="43"/>
      <c r="I712" s="46"/>
    </row>
    <row r="713" spans="2:9" ht="14.25" customHeight="1">
      <c r="B713" s="44"/>
      <c r="C713" s="42"/>
      <c r="E713" s="4"/>
      <c r="F713" s="45"/>
      <c r="G713" s="43"/>
      <c r="H713" s="43"/>
      <c r="I713" s="46"/>
    </row>
    <row r="714" spans="2:9" ht="14.25" customHeight="1">
      <c r="B714" s="44"/>
      <c r="C714" s="42"/>
      <c r="E714" s="4"/>
      <c r="F714" s="45"/>
      <c r="G714" s="43"/>
      <c r="H714" s="43"/>
      <c r="I714" s="46"/>
    </row>
    <row r="715" spans="2:9" ht="14.25" customHeight="1">
      <c r="B715" s="44"/>
      <c r="C715" s="42"/>
      <c r="E715" s="4"/>
      <c r="F715" s="45"/>
      <c r="G715" s="43"/>
      <c r="H715" s="43"/>
      <c r="I715" s="46"/>
    </row>
    <row r="716" spans="2:9" ht="14.25" customHeight="1">
      <c r="B716" s="44"/>
      <c r="C716" s="42"/>
      <c r="E716" s="4"/>
      <c r="F716" s="45"/>
      <c r="G716" s="43"/>
      <c r="H716" s="43"/>
      <c r="I716" s="46"/>
    </row>
    <row r="717" spans="2:9" ht="14.25" customHeight="1">
      <c r="B717" s="44"/>
      <c r="C717" s="42"/>
      <c r="E717" s="4"/>
      <c r="F717" s="45"/>
      <c r="G717" s="43"/>
      <c r="H717" s="43"/>
      <c r="I717" s="46"/>
    </row>
    <row r="718" spans="2:9" ht="14.25" customHeight="1">
      <c r="B718" s="44"/>
      <c r="C718" s="42"/>
      <c r="E718" s="4"/>
      <c r="F718" s="45"/>
      <c r="G718" s="43"/>
      <c r="H718" s="43"/>
      <c r="I718" s="46"/>
    </row>
    <row r="719" spans="2:9" ht="14.25" customHeight="1">
      <c r="B719" s="44"/>
      <c r="C719" s="42"/>
      <c r="E719" s="4"/>
      <c r="F719" s="45"/>
      <c r="G719" s="43"/>
      <c r="H719" s="43"/>
      <c r="I719" s="46"/>
    </row>
    <row r="720" spans="2:9" ht="14.25" customHeight="1">
      <c r="B720" s="44"/>
      <c r="C720" s="42"/>
      <c r="E720" s="4"/>
      <c r="F720" s="45"/>
      <c r="G720" s="43"/>
      <c r="H720" s="43"/>
      <c r="I720" s="46"/>
    </row>
    <row r="721" spans="2:9" ht="14.25" customHeight="1">
      <c r="B721" s="44"/>
      <c r="C721" s="42"/>
      <c r="E721" s="4"/>
      <c r="F721" s="45"/>
      <c r="G721" s="43"/>
      <c r="H721" s="43"/>
      <c r="I721" s="46"/>
    </row>
    <row r="722" spans="2:9" ht="14.25" customHeight="1">
      <c r="B722" s="44"/>
      <c r="C722" s="42"/>
      <c r="E722" s="4"/>
      <c r="F722" s="45"/>
      <c r="G722" s="43"/>
      <c r="H722" s="43"/>
      <c r="I722" s="46"/>
    </row>
    <row r="723" spans="2:9" ht="14.25" customHeight="1">
      <c r="B723" s="44"/>
      <c r="C723" s="42"/>
      <c r="E723" s="4"/>
      <c r="F723" s="45"/>
      <c r="G723" s="43"/>
      <c r="H723" s="43"/>
      <c r="I723" s="46"/>
    </row>
    <row r="724" spans="2:9" ht="14.25" customHeight="1">
      <c r="B724" s="44"/>
      <c r="C724" s="42"/>
      <c r="E724" s="4"/>
      <c r="F724" s="45"/>
      <c r="G724" s="43"/>
      <c r="H724" s="43"/>
      <c r="I724" s="46"/>
    </row>
    <row r="725" spans="2:9" ht="14.25" customHeight="1">
      <c r="B725" s="44"/>
      <c r="C725" s="42"/>
      <c r="E725" s="4"/>
      <c r="F725" s="45"/>
      <c r="G725" s="43"/>
      <c r="H725" s="43"/>
      <c r="I725" s="46"/>
    </row>
    <row r="726" spans="2:9" ht="14.25" customHeight="1">
      <c r="B726" s="44"/>
      <c r="C726" s="42"/>
      <c r="E726" s="4"/>
      <c r="F726" s="45"/>
      <c r="G726" s="43"/>
      <c r="H726" s="43"/>
      <c r="I726" s="46"/>
    </row>
    <row r="727" spans="2:9" ht="14.25" customHeight="1">
      <c r="B727" s="44"/>
      <c r="C727" s="42"/>
      <c r="E727" s="4"/>
      <c r="F727" s="45"/>
      <c r="G727" s="43"/>
      <c r="H727" s="43"/>
      <c r="I727" s="46"/>
    </row>
    <row r="728" spans="2:9" ht="14.25" customHeight="1">
      <c r="B728" s="44"/>
      <c r="C728" s="42"/>
      <c r="E728" s="4"/>
      <c r="F728" s="45"/>
      <c r="G728" s="43"/>
      <c r="H728" s="43"/>
      <c r="I728" s="46"/>
    </row>
    <row r="729" spans="2:9" ht="14.25" customHeight="1">
      <c r="B729" s="44"/>
      <c r="C729" s="42"/>
      <c r="E729" s="4"/>
      <c r="F729" s="45"/>
      <c r="G729" s="43"/>
      <c r="H729" s="43"/>
      <c r="I729" s="46"/>
    </row>
    <row r="730" spans="2:9" ht="14.25" customHeight="1">
      <c r="B730" s="44"/>
      <c r="C730" s="42"/>
      <c r="E730" s="4"/>
      <c r="F730" s="45"/>
      <c r="G730" s="43"/>
      <c r="H730" s="43"/>
      <c r="I730" s="46"/>
    </row>
    <row r="731" spans="2:9" ht="14.25" customHeight="1">
      <c r="B731" s="44"/>
      <c r="C731" s="42"/>
      <c r="E731" s="4"/>
      <c r="F731" s="45"/>
      <c r="G731" s="43"/>
      <c r="H731" s="43"/>
      <c r="I731" s="46"/>
    </row>
    <row r="732" spans="2:9" ht="14.25" customHeight="1">
      <c r="B732" s="44"/>
      <c r="C732" s="42"/>
      <c r="E732" s="4"/>
      <c r="F732" s="45"/>
      <c r="G732" s="43"/>
      <c r="H732" s="43"/>
      <c r="I732" s="46"/>
    </row>
    <row r="733" spans="2:9" ht="14.25" customHeight="1">
      <c r="B733" s="44"/>
      <c r="C733" s="42"/>
      <c r="E733" s="4"/>
      <c r="F733" s="45"/>
      <c r="G733" s="43"/>
      <c r="H733" s="43"/>
      <c r="I733" s="46"/>
    </row>
    <row r="734" spans="2:9" ht="14.25" customHeight="1">
      <c r="B734" s="44"/>
      <c r="C734" s="42"/>
      <c r="E734" s="4"/>
      <c r="F734" s="45"/>
      <c r="G734" s="43"/>
      <c r="H734" s="43"/>
      <c r="I734" s="46"/>
    </row>
    <row r="735" spans="2:9" ht="14.25" customHeight="1">
      <c r="B735" s="44"/>
      <c r="C735" s="42"/>
      <c r="E735" s="4"/>
      <c r="F735" s="45"/>
      <c r="G735" s="43"/>
      <c r="H735" s="43"/>
      <c r="I735" s="46"/>
    </row>
    <row r="736" spans="2:9" ht="14.25" customHeight="1">
      <c r="B736" s="44"/>
      <c r="C736" s="42"/>
      <c r="E736" s="4"/>
      <c r="F736" s="45"/>
      <c r="G736" s="43"/>
      <c r="H736" s="43"/>
      <c r="I736" s="46"/>
    </row>
    <row r="737" spans="2:9" ht="14.25" customHeight="1">
      <c r="B737" s="44"/>
      <c r="C737" s="42"/>
      <c r="E737" s="4"/>
      <c r="F737" s="45"/>
      <c r="G737" s="43"/>
      <c r="H737" s="43"/>
      <c r="I737" s="46"/>
    </row>
    <row r="738" spans="2:9" ht="14.25" customHeight="1">
      <c r="B738" s="44"/>
      <c r="C738" s="42"/>
      <c r="E738" s="4"/>
      <c r="F738" s="45"/>
      <c r="G738" s="43"/>
      <c r="H738" s="43"/>
      <c r="I738" s="46"/>
    </row>
    <row r="739" spans="2:9" ht="14.25" customHeight="1">
      <c r="B739" s="44"/>
      <c r="C739" s="42"/>
      <c r="E739" s="4"/>
      <c r="F739" s="45"/>
      <c r="G739" s="43"/>
      <c r="H739" s="43"/>
      <c r="I739" s="46"/>
    </row>
    <row r="740" spans="2:9" ht="14.25" customHeight="1">
      <c r="B740" s="44"/>
      <c r="C740" s="42"/>
      <c r="E740" s="4"/>
      <c r="F740" s="45"/>
      <c r="G740" s="43"/>
      <c r="H740" s="43"/>
      <c r="I740" s="46"/>
    </row>
    <row r="741" spans="2:9" ht="14.25" customHeight="1">
      <c r="B741" s="44"/>
      <c r="C741" s="42"/>
      <c r="E741" s="4"/>
      <c r="F741" s="45"/>
      <c r="G741" s="43"/>
      <c r="H741" s="43"/>
      <c r="I741" s="46"/>
    </row>
    <row r="742" spans="2:9" ht="14.25" customHeight="1">
      <c r="B742" s="44"/>
      <c r="C742" s="42"/>
      <c r="E742" s="4"/>
      <c r="F742" s="45"/>
      <c r="G742" s="43"/>
      <c r="H742" s="43"/>
      <c r="I742" s="46"/>
    </row>
    <row r="743" spans="2:9" ht="14.25" customHeight="1">
      <c r="B743" s="44"/>
      <c r="C743" s="42"/>
      <c r="E743" s="4"/>
      <c r="F743" s="45"/>
      <c r="G743" s="43"/>
      <c r="H743" s="43"/>
      <c r="I743" s="46"/>
    </row>
    <row r="744" spans="2:9" ht="14.25" customHeight="1">
      <c r="B744" s="44"/>
      <c r="C744" s="42"/>
      <c r="E744" s="4"/>
      <c r="F744" s="45"/>
      <c r="G744" s="43"/>
      <c r="H744" s="43"/>
      <c r="I744" s="46"/>
    </row>
    <row r="745" spans="2:9" ht="14.25" customHeight="1">
      <c r="B745" s="44"/>
      <c r="C745" s="42"/>
      <c r="E745" s="4"/>
      <c r="F745" s="45"/>
      <c r="G745" s="43"/>
      <c r="H745" s="43"/>
      <c r="I745" s="46"/>
    </row>
    <row r="746" spans="2:9" ht="14.25" customHeight="1">
      <c r="B746" s="44"/>
      <c r="C746" s="42"/>
      <c r="E746" s="4"/>
      <c r="F746" s="45"/>
      <c r="G746" s="43"/>
      <c r="H746" s="43"/>
      <c r="I746" s="46"/>
    </row>
    <row r="747" spans="2:9" ht="14.25" customHeight="1">
      <c r="B747" s="44"/>
      <c r="C747" s="42"/>
      <c r="E747" s="4"/>
      <c r="F747" s="45"/>
      <c r="G747" s="43"/>
      <c r="H747" s="43"/>
      <c r="I747" s="46"/>
    </row>
    <row r="748" spans="2:9" ht="14.25" customHeight="1">
      <c r="B748" s="44"/>
      <c r="C748" s="42"/>
      <c r="E748" s="4"/>
      <c r="F748" s="45"/>
      <c r="G748" s="43"/>
      <c r="H748" s="43"/>
      <c r="I748" s="46"/>
    </row>
    <row r="749" spans="2:9" ht="14.25" customHeight="1">
      <c r="B749" s="44"/>
      <c r="C749" s="42"/>
      <c r="E749" s="4"/>
      <c r="F749" s="45"/>
      <c r="G749" s="43"/>
      <c r="H749" s="43"/>
      <c r="I749" s="46"/>
    </row>
    <row r="750" spans="2:9" ht="14.25" customHeight="1">
      <c r="B750" s="44"/>
      <c r="C750" s="42"/>
      <c r="E750" s="4"/>
      <c r="F750" s="45"/>
      <c r="G750" s="43"/>
      <c r="H750" s="43"/>
      <c r="I750" s="46"/>
    </row>
    <row r="751" spans="2:9" ht="14.25" customHeight="1">
      <c r="B751" s="44"/>
      <c r="C751" s="42"/>
      <c r="E751" s="4"/>
      <c r="F751" s="45"/>
      <c r="G751" s="43"/>
      <c r="H751" s="43"/>
      <c r="I751" s="46"/>
    </row>
    <row r="752" spans="2:9" ht="14.25" customHeight="1">
      <c r="B752" s="44"/>
      <c r="C752" s="42"/>
      <c r="E752" s="4"/>
      <c r="F752" s="45"/>
      <c r="G752" s="43"/>
      <c r="H752" s="43"/>
      <c r="I752" s="46"/>
    </row>
    <row r="753" spans="2:9" ht="14.25" customHeight="1">
      <c r="B753" s="44"/>
      <c r="C753" s="42"/>
      <c r="E753" s="4"/>
      <c r="F753" s="45"/>
      <c r="G753" s="43"/>
      <c r="H753" s="43"/>
      <c r="I753" s="46"/>
    </row>
    <row r="754" spans="2:9" ht="14.25" customHeight="1">
      <c r="B754" s="44"/>
      <c r="C754" s="42"/>
      <c r="E754" s="4"/>
      <c r="F754" s="45"/>
      <c r="G754" s="43"/>
      <c r="H754" s="43"/>
      <c r="I754" s="46"/>
    </row>
    <row r="755" spans="2:9" ht="14.25" customHeight="1">
      <c r="B755" s="44"/>
      <c r="C755" s="42"/>
      <c r="E755" s="4"/>
      <c r="F755" s="45"/>
      <c r="G755" s="43"/>
      <c r="H755" s="43"/>
      <c r="I755" s="46"/>
    </row>
    <row r="756" spans="2:9" ht="14.25" customHeight="1">
      <c r="B756" s="44"/>
      <c r="C756" s="42"/>
      <c r="E756" s="4"/>
      <c r="F756" s="45"/>
      <c r="G756" s="43"/>
      <c r="H756" s="43"/>
      <c r="I756" s="46"/>
    </row>
    <row r="757" spans="2:9" ht="14.25" customHeight="1">
      <c r="B757" s="44"/>
      <c r="C757" s="42"/>
      <c r="E757" s="4"/>
      <c r="F757" s="45"/>
      <c r="G757" s="43"/>
      <c r="H757" s="43"/>
      <c r="I757" s="46"/>
    </row>
    <row r="758" spans="2:9" ht="14.25" customHeight="1">
      <c r="B758" s="44"/>
      <c r="C758" s="42"/>
      <c r="E758" s="4"/>
      <c r="F758" s="45"/>
      <c r="G758" s="43"/>
      <c r="H758" s="43"/>
      <c r="I758" s="46"/>
    </row>
    <row r="759" spans="2:9" ht="14.25" customHeight="1">
      <c r="B759" s="44"/>
      <c r="C759" s="42"/>
      <c r="E759" s="4"/>
      <c r="F759" s="45"/>
      <c r="G759" s="43"/>
      <c r="H759" s="43"/>
      <c r="I759" s="46"/>
    </row>
    <row r="760" spans="2:9" ht="14.25" customHeight="1">
      <c r="B760" s="44"/>
      <c r="C760" s="42"/>
      <c r="E760" s="4"/>
      <c r="F760" s="45"/>
      <c r="G760" s="43"/>
      <c r="H760" s="43"/>
      <c r="I760" s="46"/>
    </row>
    <row r="761" spans="2:9" ht="14.25" customHeight="1">
      <c r="B761" s="44"/>
      <c r="C761" s="42"/>
      <c r="E761" s="4"/>
      <c r="F761" s="45"/>
      <c r="G761" s="43"/>
      <c r="H761" s="43"/>
      <c r="I761" s="46"/>
    </row>
    <row r="762" spans="2:9" ht="14.25" customHeight="1">
      <c r="B762" s="44"/>
      <c r="C762" s="42"/>
      <c r="E762" s="4"/>
      <c r="F762" s="45"/>
      <c r="G762" s="43"/>
      <c r="H762" s="43"/>
      <c r="I762" s="46"/>
    </row>
    <row r="763" spans="2:9" ht="14.25" customHeight="1">
      <c r="B763" s="44"/>
      <c r="C763" s="42"/>
      <c r="E763" s="4"/>
      <c r="F763" s="45"/>
      <c r="G763" s="43"/>
      <c r="H763" s="43"/>
      <c r="I763" s="46"/>
    </row>
    <row r="764" spans="2:9" ht="14.25" customHeight="1">
      <c r="B764" s="44"/>
      <c r="C764" s="42"/>
      <c r="E764" s="4"/>
      <c r="F764" s="45"/>
      <c r="G764" s="43"/>
      <c r="H764" s="43"/>
      <c r="I764" s="46"/>
    </row>
    <row r="765" spans="2:9" ht="14.25" customHeight="1">
      <c r="B765" s="44"/>
      <c r="C765" s="42"/>
      <c r="E765" s="4"/>
      <c r="F765" s="45"/>
      <c r="G765" s="43"/>
      <c r="H765" s="43"/>
      <c r="I765" s="46"/>
    </row>
    <row r="766" spans="2:9" ht="14.25" customHeight="1">
      <c r="B766" s="44"/>
      <c r="C766" s="42"/>
      <c r="E766" s="4"/>
      <c r="F766" s="45"/>
      <c r="G766" s="43"/>
      <c r="H766" s="43"/>
      <c r="I766" s="46"/>
    </row>
    <row r="767" spans="2:9" ht="14.25" customHeight="1">
      <c r="B767" s="44"/>
      <c r="C767" s="42"/>
      <c r="E767" s="4"/>
      <c r="F767" s="45"/>
      <c r="G767" s="43"/>
      <c r="H767" s="43"/>
      <c r="I767" s="46"/>
    </row>
    <row r="768" spans="2:9" ht="14.25" customHeight="1">
      <c r="B768" s="44"/>
      <c r="C768" s="42"/>
      <c r="E768" s="4"/>
      <c r="F768" s="45"/>
      <c r="G768" s="43"/>
      <c r="H768" s="43"/>
      <c r="I768" s="46"/>
    </row>
    <row r="769" spans="2:9" ht="14.25" customHeight="1">
      <c r="B769" s="44"/>
      <c r="C769" s="42"/>
      <c r="E769" s="4"/>
      <c r="F769" s="45"/>
      <c r="G769" s="43"/>
      <c r="H769" s="43"/>
      <c r="I769" s="46"/>
    </row>
    <row r="770" spans="2:9" ht="14.25" customHeight="1">
      <c r="B770" s="44"/>
      <c r="C770" s="42"/>
      <c r="E770" s="4"/>
      <c r="F770" s="45"/>
      <c r="G770" s="43"/>
      <c r="H770" s="43"/>
      <c r="I770" s="46"/>
    </row>
    <row r="771" spans="2:9" ht="14.25" customHeight="1">
      <c r="B771" s="44"/>
      <c r="C771" s="42"/>
      <c r="E771" s="4"/>
      <c r="F771" s="45"/>
      <c r="G771" s="43"/>
      <c r="H771" s="43"/>
      <c r="I771" s="46"/>
    </row>
    <row r="772" spans="2:9" ht="14.25" customHeight="1">
      <c r="B772" s="44"/>
      <c r="C772" s="42"/>
      <c r="E772" s="4"/>
      <c r="F772" s="45"/>
      <c r="G772" s="43"/>
      <c r="H772" s="43"/>
      <c r="I772" s="46"/>
    </row>
    <row r="773" spans="2:9" ht="14.25" customHeight="1">
      <c r="B773" s="44"/>
      <c r="C773" s="42"/>
      <c r="E773" s="4"/>
      <c r="F773" s="45"/>
      <c r="G773" s="43"/>
      <c r="H773" s="43"/>
      <c r="I773" s="46"/>
    </row>
    <row r="774" spans="2:9" ht="14.25" customHeight="1">
      <c r="B774" s="44"/>
      <c r="C774" s="42"/>
      <c r="E774" s="4"/>
      <c r="F774" s="45"/>
      <c r="G774" s="43"/>
      <c r="H774" s="43"/>
      <c r="I774" s="46"/>
    </row>
    <row r="775" spans="2:9" ht="14.25" customHeight="1">
      <c r="B775" s="44"/>
      <c r="C775" s="42"/>
      <c r="E775" s="4"/>
      <c r="F775" s="45"/>
      <c r="G775" s="43"/>
      <c r="H775" s="43"/>
      <c r="I775" s="46"/>
    </row>
    <row r="776" spans="2:9" ht="14.25" customHeight="1">
      <c r="B776" s="44"/>
      <c r="C776" s="42"/>
      <c r="E776" s="4"/>
      <c r="F776" s="45"/>
      <c r="G776" s="43"/>
      <c r="H776" s="43"/>
      <c r="I776" s="46"/>
    </row>
    <row r="777" spans="2:9" ht="14.25" customHeight="1">
      <c r="B777" s="44"/>
      <c r="C777" s="42"/>
      <c r="E777" s="4"/>
      <c r="F777" s="45"/>
      <c r="G777" s="43"/>
      <c r="H777" s="43"/>
      <c r="I777" s="46"/>
    </row>
    <row r="778" spans="2:9" ht="14.25" customHeight="1">
      <c r="B778" s="44"/>
      <c r="C778" s="42"/>
      <c r="E778" s="4"/>
      <c r="F778" s="45"/>
      <c r="G778" s="43"/>
      <c r="H778" s="43"/>
      <c r="I778" s="46"/>
    </row>
    <row r="779" spans="2:9" ht="14.25" customHeight="1">
      <c r="B779" s="44"/>
      <c r="C779" s="42"/>
      <c r="E779" s="4"/>
      <c r="F779" s="45"/>
      <c r="G779" s="43"/>
      <c r="H779" s="43"/>
      <c r="I779" s="46"/>
    </row>
    <row r="780" spans="2:9" ht="14.25" customHeight="1">
      <c r="B780" s="44"/>
      <c r="C780" s="42"/>
      <c r="E780" s="4"/>
      <c r="F780" s="45"/>
      <c r="G780" s="43"/>
      <c r="H780" s="43"/>
      <c r="I780" s="46"/>
    </row>
    <row r="781" spans="2:9" ht="14.25" customHeight="1">
      <c r="B781" s="44"/>
      <c r="C781" s="42"/>
      <c r="E781" s="4"/>
      <c r="F781" s="45"/>
      <c r="G781" s="43"/>
      <c r="H781" s="43"/>
      <c r="I781" s="46"/>
    </row>
    <row r="782" spans="2:9" ht="14.25" customHeight="1">
      <c r="B782" s="44"/>
      <c r="C782" s="42"/>
      <c r="E782" s="4"/>
      <c r="F782" s="45"/>
      <c r="G782" s="43"/>
      <c r="H782" s="43"/>
      <c r="I782" s="46"/>
    </row>
    <row r="783" spans="2:9" ht="14.25" customHeight="1">
      <c r="B783" s="44"/>
      <c r="C783" s="42"/>
      <c r="E783" s="4"/>
      <c r="F783" s="45"/>
      <c r="G783" s="43"/>
      <c r="H783" s="43"/>
      <c r="I783" s="46"/>
    </row>
    <row r="784" spans="2:9" ht="14.25" customHeight="1">
      <c r="B784" s="44"/>
      <c r="C784" s="42"/>
      <c r="E784" s="4"/>
      <c r="F784" s="45"/>
      <c r="G784" s="43"/>
      <c r="H784" s="43"/>
      <c r="I784" s="46"/>
    </row>
    <row r="785" spans="2:9" ht="14.25" customHeight="1">
      <c r="B785" s="44"/>
      <c r="C785" s="42"/>
      <c r="E785" s="4"/>
      <c r="F785" s="45"/>
      <c r="G785" s="43"/>
      <c r="H785" s="43"/>
      <c r="I785" s="46"/>
    </row>
    <row r="786" spans="2:9" ht="14.25" customHeight="1">
      <c r="B786" s="44"/>
      <c r="C786" s="42"/>
      <c r="E786" s="4"/>
      <c r="F786" s="45"/>
      <c r="G786" s="43"/>
      <c r="H786" s="43"/>
      <c r="I786" s="46"/>
    </row>
    <row r="787" spans="2:9" ht="14.25" customHeight="1">
      <c r="B787" s="44"/>
      <c r="C787" s="42"/>
      <c r="E787" s="4"/>
      <c r="F787" s="45"/>
      <c r="G787" s="43"/>
      <c r="H787" s="43"/>
      <c r="I787" s="46"/>
    </row>
    <row r="788" spans="2:9" ht="14.25" customHeight="1">
      <c r="B788" s="44"/>
      <c r="C788" s="42"/>
      <c r="E788" s="4"/>
      <c r="F788" s="45"/>
      <c r="G788" s="43"/>
      <c r="H788" s="43"/>
      <c r="I788" s="46"/>
    </row>
    <row r="789" spans="2:9" ht="14.25" customHeight="1">
      <c r="B789" s="44"/>
      <c r="C789" s="42"/>
      <c r="E789" s="4"/>
      <c r="F789" s="45"/>
      <c r="G789" s="43"/>
      <c r="H789" s="43"/>
      <c r="I789" s="46"/>
    </row>
    <row r="790" spans="2:9" ht="14.25" customHeight="1">
      <c r="B790" s="44"/>
      <c r="C790" s="42"/>
      <c r="E790" s="4"/>
      <c r="F790" s="45"/>
      <c r="G790" s="43"/>
      <c r="H790" s="43"/>
      <c r="I790" s="46"/>
    </row>
    <row r="791" spans="2:9" ht="14.25" customHeight="1">
      <c r="B791" s="44"/>
      <c r="C791" s="42"/>
      <c r="E791" s="4"/>
      <c r="F791" s="45"/>
      <c r="G791" s="43"/>
      <c r="H791" s="43"/>
      <c r="I791" s="46"/>
    </row>
    <row r="792" spans="2:9" ht="14.25" customHeight="1">
      <c r="B792" s="44"/>
      <c r="C792" s="42"/>
      <c r="E792" s="4"/>
      <c r="F792" s="45"/>
      <c r="G792" s="43"/>
      <c r="H792" s="43"/>
      <c r="I792" s="46"/>
    </row>
    <row r="793" spans="2:9" ht="14.25" customHeight="1">
      <c r="B793" s="44"/>
      <c r="C793" s="42"/>
      <c r="E793" s="4"/>
      <c r="F793" s="45"/>
      <c r="G793" s="43"/>
      <c r="H793" s="43"/>
      <c r="I793" s="46"/>
    </row>
    <row r="794" spans="2:9" ht="14.25" customHeight="1">
      <c r="B794" s="44"/>
      <c r="C794" s="42"/>
      <c r="E794" s="4"/>
      <c r="F794" s="45"/>
      <c r="G794" s="43"/>
      <c r="H794" s="43"/>
      <c r="I794" s="46"/>
    </row>
    <row r="795" spans="2:9" ht="14.25" customHeight="1">
      <c r="B795" s="44"/>
      <c r="C795" s="42"/>
      <c r="E795" s="4"/>
      <c r="F795" s="45"/>
      <c r="G795" s="43"/>
      <c r="H795" s="43"/>
      <c r="I795" s="46"/>
    </row>
    <row r="796" spans="2:9" ht="14.25" customHeight="1">
      <c r="B796" s="44"/>
      <c r="C796" s="42"/>
      <c r="E796" s="4"/>
      <c r="F796" s="45"/>
      <c r="G796" s="43"/>
      <c r="H796" s="43"/>
      <c r="I796" s="46"/>
    </row>
    <row r="797" spans="2:9" ht="14.25" customHeight="1">
      <c r="B797" s="44"/>
      <c r="C797" s="42"/>
      <c r="E797" s="4"/>
      <c r="F797" s="45"/>
      <c r="G797" s="43"/>
      <c r="H797" s="43"/>
      <c r="I797" s="46"/>
    </row>
    <row r="798" spans="2:9" ht="14.25" customHeight="1">
      <c r="B798" s="44"/>
      <c r="C798" s="42"/>
      <c r="E798" s="4"/>
      <c r="F798" s="45"/>
      <c r="G798" s="43"/>
      <c r="H798" s="43"/>
      <c r="I798" s="46"/>
    </row>
    <row r="799" spans="2:9" ht="14.25" customHeight="1">
      <c r="B799" s="44"/>
      <c r="C799" s="42"/>
      <c r="E799" s="4"/>
      <c r="F799" s="45"/>
      <c r="G799" s="43"/>
      <c r="H799" s="43"/>
      <c r="I799" s="46"/>
    </row>
    <row r="800" spans="2:9" ht="14.25" customHeight="1">
      <c r="B800" s="44"/>
      <c r="C800" s="42"/>
      <c r="E800" s="4"/>
      <c r="F800" s="45"/>
      <c r="G800" s="43"/>
      <c r="H800" s="43"/>
      <c r="I800" s="46"/>
    </row>
    <row r="801" spans="2:9" ht="14.25" customHeight="1">
      <c r="B801" s="44"/>
      <c r="C801" s="42"/>
      <c r="E801" s="4"/>
      <c r="F801" s="45"/>
      <c r="G801" s="43"/>
      <c r="H801" s="43"/>
      <c r="I801" s="46"/>
    </row>
    <row r="802" spans="2:9" ht="14.25" customHeight="1">
      <c r="B802" s="44"/>
      <c r="C802" s="42"/>
      <c r="E802" s="4"/>
      <c r="F802" s="45"/>
      <c r="G802" s="43"/>
      <c r="H802" s="43"/>
      <c r="I802" s="46"/>
    </row>
    <row r="803" spans="2:9" ht="14.25" customHeight="1">
      <c r="B803" s="44"/>
      <c r="C803" s="42"/>
      <c r="E803" s="4"/>
      <c r="F803" s="45"/>
      <c r="G803" s="43"/>
      <c r="H803" s="43"/>
      <c r="I803" s="46"/>
    </row>
    <row r="804" spans="2:9" ht="14.25" customHeight="1">
      <c r="B804" s="44"/>
      <c r="C804" s="42"/>
      <c r="E804" s="4"/>
      <c r="F804" s="45"/>
      <c r="G804" s="43"/>
      <c r="H804" s="43"/>
      <c r="I804" s="46"/>
    </row>
    <row r="805" spans="2:9" ht="14.25" customHeight="1">
      <c r="B805" s="44"/>
      <c r="C805" s="42"/>
      <c r="E805" s="4"/>
      <c r="F805" s="45"/>
      <c r="G805" s="43"/>
      <c r="H805" s="43"/>
      <c r="I805" s="46"/>
    </row>
    <row r="806" spans="2:9" ht="14.25" customHeight="1">
      <c r="B806" s="44"/>
      <c r="C806" s="42"/>
      <c r="E806" s="4"/>
      <c r="F806" s="45"/>
      <c r="G806" s="43"/>
      <c r="H806" s="43"/>
      <c r="I806" s="46"/>
    </row>
    <row r="807" spans="2:9" ht="14.25" customHeight="1">
      <c r="B807" s="44"/>
      <c r="C807" s="42"/>
      <c r="E807" s="4"/>
      <c r="F807" s="45"/>
      <c r="G807" s="43"/>
      <c r="H807" s="43"/>
      <c r="I807" s="46"/>
    </row>
    <row r="808" spans="2:9" ht="14.25" customHeight="1">
      <c r="B808" s="44"/>
      <c r="C808" s="42"/>
      <c r="E808" s="4"/>
      <c r="F808" s="45"/>
      <c r="G808" s="43"/>
      <c r="H808" s="43"/>
      <c r="I808" s="46"/>
    </row>
    <row r="809" spans="2:9" ht="14.25" customHeight="1">
      <c r="B809" s="44"/>
      <c r="C809" s="42"/>
      <c r="E809" s="4"/>
      <c r="F809" s="45"/>
      <c r="G809" s="43"/>
      <c r="H809" s="43"/>
      <c r="I809" s="46"/>
    </row>
    <row r="810" spans="2:9" ht="14.25" customHeight="1">
      <c r="B810" s="44"/>
      <c r="C810" s="42"/>
      <c r="E810" s="4"/>
      <c r="F810" s="45"/>
      <c r="G810" s="43"/>
      <c r="H810" s="43"/>
      <c r="I810" s="46"/>
    </row>
    <row r="811" spans="2:9" ht="14.25" customHeight="1">
      <c r="B811" s="44"/>
      <c r="C811" s="42"/>
      <c r="E811" s="4"/>
      <c r="F811" s="45"/>
      <c r="G811" s="43"/>
      <c r="H811" s="43"/>
      <c r="I811" s="46"/>
    </row>
    <row r="812" spans="2:9" ht="14.25" customHeight="1">
      <c r="B812" s="44"/>
      <c r="C812" s="42"/>
      <c r="E812" s="4"/>
      <c r="F812" s="45"/>
      <c r="G812" s="43"/>
      <c r="H812" s="43"/>
      <c r="I812" s="46"/>
    </row>
    <row r="813" spans="2:9" ht="14.25" customHeight="1">
      <c r="B813" s="44"/>
      <c r="C813" s="42"/>
      <c r="E813" s="4"/>
      <c r="F813" s="45"/>
      <c r="G813" s="43"/>
      <c r="H813" s="43"/>
      <c r="I813" s="46"/>
    </row>
    <row r="814" spans="2:9" ht="14.25" customHeight="1">
      <c r="B814" s="44"/>
      <c r="C814" s="42"/>
      <c r="E814" s="4"/>
      <c r="F814" s="45"/>
      <c r="G814" s="43"/>
      <c r="H814" s="43"/>
      <c r="I814" s="46"/>
    </row>
    <row r="815" spans="2:9" ht="14.25" customHeight="1">
      <c r="B815" s="44"/>
      <c r="C815" s="42"/>
      <c r="E815" s="4"/>
      <c r="F815" s="45"/>
      <c r="G815" s="43"/>
      <c r="H815" s="43"/>
      <c r="I815" s="46"/>
    </row>
    <row r="816" spans="2:9" ht="14.25" customHeight="1">
      <c r="B816" s="44"/>
      <c r="C816" s="42"/>
      <c r="E816" s="4"/>
      <c r="F816" s="45"/>
      <c r="G816" s="43"/>
      <c r="H816" s="43"/>
      <c r="I816" s="46"/>
    </row>
    <row r="817" spans="2:9" ht="14.25" customHeight="1">
      <c r="B817" s="44"/>
      <c r="C817" s="42"/>
      <c r="E817" s="4"/>
      <c r="F817" s="45"/>
      <c r="G817" s="43"/>
      <c r="H817" s="43"/>
      <c r="I817" s="46"/>
    </row>
    <row r="818" spans="2:9" ht="14.25" customHeight="1">
      <c r="B818" s="44"/>
      <c r="C818" s="42"/>
      <c r="E818" s="4"/>
      <c r="F818" s="45"/>
      <c r="G818" s="43"/>
      <c r="H818" s="43"/>
      <c r="I818" s="46"/>
    </row>
    <row r="819" spans="2:9" ht="14.25" customHeight="1">
      <c r="B819" s="44"/>
      <c r="C819" s="42"/>
      <c r="E819" s="4"/>
      <c r="F819" s="45"/>
      <c r="G819" s="43"/>
      <c r="H819" s="43"/>
      <c r="I819" s="46"/>
    </row>
    <row r="820" spans="2:9" ht="14.25" customHeight="1">
      <c r="B820" s="44"/>
      <c r="C820" s="42"/>
      <c r="E820" s="4"/>
      <c r="F820" s="45"/>
      <c r="G820" s="43"/>
      <c r="H820" s="43"/>
      <c r="I820" s="46"/>
    </row>
    <row r="821" spans="2:9" ht="14.25" customHeight="1">
      <c r="B821" s="44"/>
      <c r="C821" s="42"/>
      <c r="E821" s="4"/>
      <c r="F821" s="45"/>
      <c r="G821" s="43"/>
      <c r="H821" s="43"/>
      <c r="I821" s="46"/>
    </row>
    <row r="822" spans="2:9" ht="14.25" customHeight="1">
      <c r="B822" s="44"/>
      <c r="C822" s="42"/>
      <c r="E822" s="4"/>
      <c r="F822" s="45"/>
      <c r="G822" s="43"/>
      <c r="H822" s="43"/>
      <c r="I822" s="46"/>
    </row>
    <row r="823" spans="2:9" ht="14.25" customHeight="1">
      <c r="B823" s="44"/>
      <c r="C823" s="42"/>
      <c r="E823" s="4"/>
      <c r="F823" s="45"/>
      <c r="G823" s="43"/>
      <c r="H823" s="43"/>
      <c r="I823" s="46"/>
    </row>
    <row r="824" spans="2:9" ht="14.25" customHeight="1">
      <c r="B824" s="44"/>
      <c r="C824" s="42"/>
      <c r="E824" s="4"/>
      <c r="F824" s="45"/>
      <c r="G824" s="43"/>
      <c r="H824" s="43"/>
      <c r="I824" s="46"/>
    </row>
    <row r="825" spans="2:9" ht="14.25" customHeight="1">
      <c r="B825" s="44"/>
      <c r="C825" s="42"/>
      <c r="E825" s="4"/>
      <c r="F825" s="45"/>
      <c r="G825" s="43"/>
      <c r="H825" s="43"/>
      <c r="I825" s="46"/>
    </row>
    <row r="826" spans="2:9" ht="14.25" customHeight="1">
      <c r="B826" s="44"/>
      <c r="C826" s="42"/>
      <c r="E826" s="4"/>
      <c r="F826" s="45"/>
      <c r="G826" s="43"/>
      <c r="H826" s="43"/>
      <c r="I826" s="46"/>
    </row>
    <row r="827" spans="2:9" ht="14.25" customHeight="1">
      <c r="B827" s="44"/>
      <c r="C827" s="42"/>
      <c r="E827" s="4"/>
      <c r="F827" s="45"/>
      <c r="G827" s="43"/>
      <c r="H827" s="43"/>
      <c r="I827" s="46"/>
    </row>
    <row r="828" spans="2:9" ht="14.25" customHeight="1">
      <c r="B828" s="44"/>
      <c r="C828" s="42"/>
      <c r="E828" s="4"/>
      <c r="F828" s="45"/>
      <c r="G828" s="43"/>
      <c r="H828" s="43"/>
      <c r="I828" s="46"/>
    </row>
    <row r="829" spans="2:9" ht="14.25" customHeight="1">
      <c r="B829" s="44"/>
      <c r="C829" s="42"/>
      <c r="E829" s="4"/>
      <c r="F829" s="45"/>
      <c r="G829" s="43"/>
      <c r="H829" s="43"/>
      <c r="I829" s="46"/>
    </row>
    <row r="830" spans="2:9" ht="14.25" customHeight="1">
      <c r="B830" s="44"/>
      <c r="C830" s="42"/>
      <c r="E830" s="4"/>
      <c r="F830" s="45"/>
      <c r="G830" s="43"/>
      <c r="H830" s="43"/>
      <c r="I830" s="46"/>
    </row>
    <row r="831" spans="2:9" ht="14.25" customHeight="1">
      <c r="B831" s="44"/>
      <c r="C831" s="42"/>
      <c r="E831" s="4"/>
      <c r="F831" s="45"/>
      <c r="G831" s="43"/>
      <c r="H831" s="43"/>
      <c r="I831" s="46"/>
    </row>
    <row r="832" spans="2:9" ht="14.25" customHeight="1">
      <c r="B832" s="44"/>
      <c r="C832" s="42"/>
      <c r="E832" s="4"/>
      <c r="F832" s="45"/>
      <c r="G832" s="43"/>
      <c r="H832" s="43"/>
      <c r="I832" s="46"/>
    </row>
    <row r="833" spans="2:9" ht="14.25" customHeight="1">
      <c r="B833" s="44"/>
      <c r="C833" s="42"/>
      <c r="E833" s="4"/>
      <c r="F833" s="45"/>
      <c r="G833" s="43"/>
      <c r="H833" s="43"/>
      <c r="I833" s="46"/>
    </row>
    <row r="834" spans="2:9" ht="14.25" customHeight="1">
      <c r="B834" s="44"/>
      <c r="C834" s="42"/>
      <c r="E834" s="4"/>
      <c r="F834" s="45"/>
      <c r="G834" s="43"/>
      <c r="H834" s="43"/>
      <c r="I834" s="46"/>
    </row>
    <row r="835" spans="2:9" ht="14.25" customHeight="1">
      <c r="B835" s="44"/>
      <c r="C835" s="42"/>
      <c r="E835" s="4"/>
      <c r="F835" s="45"/>
      <c r="G835" s="43"/>
      <c r="H835" s="43"/>
      <c r="I835" s="46"/>
    </row>
    <row r="836" spans="2:9" ht="14.25" customHeight="1">
      <c r="B836" s="44"/>
      <c r="C836" s="42"/>
      <c r="E836" s="4"/>
      <c r="F836" s="45"/>
      <c r="G836" s="43"/>
      <c r="H836" s="43"/>
      <c r="I836" s="46"/>
    </row>
    <row r="837" spans="2:9" ht="14.25" customHeight="1">
      <c r="B837" s="44"/>
      <c r="C837" s="42"/>
      <c r="E837" s="4"/>
      <c r="F837" s="45"/>
      <c r="G837" s="43"/>
      <c r="H837" s="43"/>
      <c r="I837" s="46"/>
    </row>
    <row r="838" spans="2:9" ht="14.25" customHeight="1">
      <c r="B838" s="44"/>
      <c r="C838" s="42"/>
      <c r="E838" s="4"/>
      <c r="F838" s="45"/>
      <c r="G838" s="43"/>
      <c r="H838" s="43"/>
      <c r="I838" s="46"/>
    </row>
    <row r="839" spans="2:9" ht="14.25" customHeight="1">
      <c r="B839" s="44"/>
      <c r="C839" s="42"/>
      <c r="E839" s="4"/>
      <c r="F839" s="45"/>
      <c r="G839" s="43"/>
      <c r="H839" s="43"/>
      <c r="I839" s="46"/>
    </row>
    <row r="840" spans="2:9" ht="14.25" customHeight="1">
      <c r="B840" s="44"/>
      <c r="C840" s="42"/>
      <c r="E840" s="4"/>
      <c r="F840" s="45"/>
      <c r="G840" s="43"/>
      <c r="H840" s="43"/>
      <c r="I840" s="46"/>
    </row>
    <row r="841" spans="2:9" ht="14.25" customHeight="1">
      <c r="B841" s="44"/>
      <c r="C841" s="42"/>
      <c r="E841" s="4"/>
      <c r="F841" s="45"/>
      <c r="G841" s="43"/>
      <c r="H841" s="43"/>
      <c r="I841" s="46"/>
    </row>
    <row r="842" spans="2:9" ht="14.25" customHeight="1">
      <c r="B842" s="44"/>
      <c r="C842" s="42"/>
      <c r="E842" s="4"/>
      <c r="F842" s="45"/>
      <c r="G842" s="43"/>
      <c r="H842" s="43"/>
      <c r="I842" s="46"/>
    </row>
    <row r="843" spans="2:9" ht="14.25" customHeight="1">
      <c r="B843" s="44"/>
      <c r="C843" s="42"/>
      <c r="E843" s="4"/>
      <c r="F843" s="45"/>
      <c r="G843" s="43"/>
      <c r="H843" s="43"/>
      <c r="I843" s="46"/>
    </row>
    <row r="844" spans="2:9" ht="14.25" customHeight="1">
      <c r="B844" s="44"/>
      <c r="C844" s="42"/>
      <c r="E844" s="4"/>
      <c r="F844" s="45"/>
      <c r="G844" s="43"/>
      <c r="H844" s="43"/>
      <c r="I844" s="46"/>
    </row>
    <row r="845" spans="2:9" ht="14.25" customHeight="1">
      <c r="B845" s="44"/>
      <c r="C845" s="42"/>
      <c r="E845" s="4"/>
      <c r="F845" s="45"/>
      <c r="G845" s="43"/>
      <c r="H845" s="43"/>
      <c r="I845" s="46"/>
    </row>
    <row r="846" spans="2:9" ht="14.25" customHeight="1">
      <c r="B846" s="44"/>
      <c r="C846" s="42"/>
      <c r="E846" s="4"/>
      <c r="F846" s="45"/>
      <c r="G846" s="43"/>
      <c r="H846" s="43"/>
      <c r="I846" s="46"/>
    </row>
    <row r="847" spans="2:9" ht="14.25" customHeight="1">
      <c r="B847" s="44"/>
      <c r="C847" s="42"/>
      <c r="E847" s="4"/>
      <c r="F847" s="45"/>
      <c r="G847" s="43"/>
      <c r="H847" s="43"/>
      <c r="I847" s="46"/>
    </row>
    <row r="848" spans="2:9" ht="14.25" customHeight="1">
      <c r="B848" s="44"/>
      <c r="C848" s="42"/>
      <c r="E848" s="4"/>
      <c r="F848" s="45"/>
      <c r="G848" s="43"/>
      <c r="H848" s="43"/>
      <c r="I848" s="46"/>
    </row>
    <row r="849" spans="2:9" ht="14.25" customHeight="1">
      <c r="B849" s="44"/>
      <c r="C849" s="42"/>
      <c r="E849" s="4"/>
      <c r="F849" s="45"/>
      <c r="G849" s="43"/>
      <c r="H849" s="43"/>
      <c r="I849" s="46"/>
    </row>
    <row r="850" spans="2:9" ht="14.25" customHeight="1">
      <c r="B850" s="44"/>
      <c r="C850" s="42"/>
      <c r="E850" s="4"/>
      <c r="F850" s="45"/>
      <c r="G850" s="43"/>
      <c r="H850" s="43"/>
      <c r="I850" s="46"/>
    </row>
    <row r="851" spans="2:9" ht="14.25" customHeight="1">
      <c r="B851" s="44"/>
      <c r="C851" s="42"/>
      <c r="E851" s="4"/>
      <c r="F851" s="45"/>
      <c r="G851" s="43"/>
      <c r="H851" s="43"/>
      <c r="I851" s="46"/>
    </row>
    <row r="852" spans="2:9" ht="14.25" customHeight="1">
      <c r="B852" s="44"/>
      <c r="C852" s="42"/>
      <c r="E852" s="4"/>
      <c r="F852" s="45"/>
      <c r="G852" s="43"/>
      <c r="H852" s="43"/>
      <c r="I852" s="46"/>
    </row>
    <row r="853" spans="2:9" ht="14.25" customHeight="1">
      <c r="B853" s="44"/>
      <c r="C853" s="42"/>
      <c r="E853" s="4"/>
      <c r="F853" s="45"/>
      <c r="G853" s="43"/>
      <c r="H853" s="43"/>
      <c r="I853" s="46"/>
    </row>
    <row r="854" spans="2:9" ht="14.25" customHeight="1">
      <c r="B854" s="44"/>
      <c r="C854" s="42"/>
      <c r="E854" s="4"/>
      <c r="F854" s="45"/>
      <c r="G854" s="43"/>
      <c r="H854" s="43"/>
      <c r="I854" s="46"/>
    </row>
    <row r="855" spans="2:9" ht="14.25" customHeight="1">
      <c r="B855" s="44"/>
      <c r="C855" s="42"/>
      <c r="E855" s="4"/>
      <c r="F855" s="45"/>
      <c r="G855" s="43"/>
      <c r="H855" s="43"/>
      <c r="I855" s="46"/>
    </row>
    <row r="856" spans="2:9" ht="14.25" customHeight="1">
      <c r="B856" s="44"/>
      <c r="C856" s="42"/>
      <c r="E856" s="4"/>
      <c r="F856" s="45"/>
      <c r="G856" s="43"/>
      <c r="H856" s="43"/>
      <c r="I856" s="46"/>
    </row>
    <row r="857" spans="2:9" ht="14.25" customHeight="1">
      <c r="B857" s="44"/>
      <c r="C857" s="42"/>
      <c r="E857" s="4"/>
      <c r="F857" s="45"/>
      <c r="G857" s="43"/>
      <c r="H857" s="43"/>
      <c r="I857" s="46"/>
    </row>
    <row r="858" spans="2:9" ht="14.25" customHeight="1">
      <c r="B858" s="44"/>
      <c r="C858" s="42"/>
      <c r="E858" s="4"/>
      <c r="F858" s="45"/>
      <c r="G858" s="43"/>
      <c r="H858" s="43"/>
      <c r="I858" s="46"/>
    </row>
    <row r="859" spans="2:9" ht="14.25" customHeight="1">
      <c r="B859" s="44"/>
      <c r="C859" s="42"/>
      <c r="E859" s="4"/>
      <c r="F859" s="45"/>
      <c r="G859" s="43"/>
      <c r="H859" s="43"/>
      <c r="I859" s="46"/>
    </row>
    <row r="860" spans="2:9" ht="14.25" customHeight="1">
      <c r="B860" s="44"/>
      <c r="C860" s="42"/>
      <c r="E860" s="4"/>
      <c r="F860" s="45"/>
      <c r="G860" s="43"/>
      <c r="H860" s="43"/>
      <c r="I860" s="46"/>
    </row>
    <row r="861" spans="2:9" ht="14.25" customHeight="1">
      <c r="B861" s="44"/>
      <c r="C861" s="42"/>
      <c r="E861" s="4"/>
      <c r="F861" s="45"/>
      <c r="G861" s="43"/>
      <c r="H861" s="43"/>
      <c r="I861" s="46"/>
    </row>
    <row r="862" spans="2:9" ht="14.25" customHeight="1">
      <c r="B862" s="44"/>
      <c r="C862" s="42"/>
      <c r="E862" s="4"/>
      <c r="F862" s="45"/>
      <c r="G862" s="43"/>
      <c r="H862" s="43"/>
      <c r="I862" s="46"/>
    </row>
    <row r="863" spans="2:9" ht="14.25" customHeight="1">
      <c r="B863" s="44"/>
      <c r="C863" s="42"/>
      <c r="E863" s="4"/>
      <c r="F863" s="45"/>
      <c r="G863" s="43"/>
      <c r="H863" s="43"/>
      <c r="I863" s="46"/>
    </row>
    <row r="864" spans="2:9" ht="14.25" customHeight="1">
      <c r="B864" s="44"/>
      <c r="C864" s="42"/>
      <c r="E864" s="4"/>
      <c r="F864" s="45"/>
      <c r="G864" s="43"/>
      <c r="H864" s="43"/>
      <c r="I864" s="46"/>
    </row>
    <row r="865" spans="2:9" ht="14.25" customHeight="1">
      <c r="B865" s="44"/>
      <c r="C865" s="42"/>
      <c r="E865" s="4"/>
      <c r="F865" s="45"/>
      <c r="G865" s="43"/>
      <c r="H865" s="43"/>
      <c r="I865" s="46"/>
    </row>
    <row r="866" spans="2:9" ht="14.25" customHeight="1">
      <c r="B866" s="44"/>
      <c r="C866" s="42"/>
      <c r="E866" s="4"/>
      <c r="F866" s="45"/>
      <c r="G866" s="43"/>
      <c r="H866" s="43"/>
      <c r="I866" s="46"/>
    </row>
    <row r="867" spans="2:9" ht="14.25" customHeight="1">
      <c r="B867" s="44"/>
      <c r="C867" s="42"/>
      <c r="E867" s="4"/>
      <c r="F867" s="45"/>
      <c r="G867" s="43"/>
      <c r="H867" s="43"/>
      <c r="I867" s="46"/>
    </row>
    <row r="868" spans="2:9" ht="14.25" customHeight="1">
      <c r="B868" s="44"/>
      <c r="C868" s="42"/>
      <c r="E868" s="4"/>
      <c r="F868" s="45"/>
      <c r="G868" s="43"/>
      <c r="H868" s="43"/>
      <c r="I868" s="46"/>
    </row>
    <row r="869" spans="2:9" ht="14.25" customHeight="1">
      <c r="B869" s="44"/>
      <c r="C869" s="42"/>
      <c r="E869" s="4"/>
      <c r="F869" s="45"/>
      <c r="G869" s="43"/>
      <c r="H869" s="43"/>
      <c r="I869" s="46"/>
    </row>
    <row r="870" spans="2:9" ht="14.25" customHeight="1">
      <c r="B870" s="44"/>
      <c r="C870" s="42"/>
      <c r="E870" s="4"/>
      <c r="F870" s="45"/>
      <c r="G870" s="43"/>
      <c r="H870" s="43"/>
      <c r="I870" s="46"/>
    </row>
    <row r="871" spans="2:9" ht="14.25" customHeight="1">
      <c r="B871" s="44"/>
      <c r="C871" s="42"/>
      <c r="E871" s="4"/>
      <c r="F871" s="45"/>
      <c r="G871" s="43"/>
      <c r="H871" s="43"/>
      <c r="I871" s="46"/>
    </row>
    <row r="872" spans="2:9" ht="14.25" customHeight="1">
      <c r="B872" s="44"/>
      <c r="C872" s="42"/>
      <c r="E872" s="4"/>
      <c r="F872" s="45"/>
      <c r="G872" s="43"/>
      <c r="H872" s="43"/>
      <c r="I872" s="46"/>
    </row>
    <row r="873" spans="2:9" ht="14.25" customHeight="1">
      <c r="B873" s="44"/>
      <c r="C873" s="42"/>
      <c r="E873" s="4"/>
      <c r="F873" s="45"/>
      <c r="G873" s="43"/>
      <c r="H873" s="43"/>
      <c r="I873" s="46"/>
    </row>
    <row r="874" spans="2:9" ht="14.25" customHeight="1">
      <c r="B874" s="44"/>
      <c r="C874" s="42"/>
      <c r="E874" s="4"/>
      <c r="F874" s="45"/>
      <c r="G874" s="43"/>
      <c r="H874" s="43"/>
      <c r="I874" s="46"/>
    </row>
    <row r="875" spans="2:9" ht="14.25" customHeight="1">
      <c r="B875" s="44"/>
      <c r="C875" s="42"/>
      <c r="E875" s="4"/>
      <c r="F875" s="45"/>
      <c r="G875" s="43"/>
      <c r="H875" s="43"/>
      <c r="I875" s="46"/>
    </row>
    <row r="876" spans="2:9" ht="14.25" customHeight="1">
      <c r="B876" s="44"/>
      <c r="C876" s="42"/>
      <c r="E876" s="4"/>
      <c r="F876" s="45"/>
      <c r="G876" s="43"/>
      <c r="H876" s="43"/>
      <c r="I876" s="46"/>
    </row>
    <row r="877" spans="2:9" ht="14.25" customHeight="1">
      <c r="B877" s="44"/>
      <c r="C877" s="42"/>
      <c r="E877" s="4"/>
      <c r="F877" s="45"/>
      <c r="G877" s="43"/>
      <c r="H877" s="43"/>
      <c r="I877" s="46"/>
    </row>
    <row r="878" spans="2:9" ht="14.25" customHeight="1">
      <c r="B878" s="44"/>
      <c r="C878" s="42"/>
      <c r="E878" s="4"/>
      <c r="F878" s="45"/>
      <c r="G878" s="43"/>
      <c r="H878" s="43"/>
      <c r="I878" s="46"/>
    </row>
    <row r="879" spans="2:9" ht="14.25" customHeight="1">
      <c r="B879" s="44"/>
      <c r="C879" s="42"/>
      <c r="E879" s="4"/>
      <c r="F879" s="45"/>
      <c r="G879" s="43"/>
      <c r="H879" s="43"/>
      <c r="I879" s="46"/>
    </row>
    <row r="880" spans="2:9" ht="14.25" customHeight="1">
      <c r="B880" s="44"/>
      <c r="C880" s="42"/>
      <c r="E880" s="4"/>
      <c r="F880" s="45"/>
      <c r="G880" s="43"/>
      <c r="H880" s="43"/>
      <c r="I880" s="46"/>
    </row>
    <row r="881" spans="2:9" ht="14.25" customHeight="1">
      <c r="B881" s="44"/>
      <c r="C881" s="42"/>
      <c r="E881" s="4"/>
      <c r="F881" s="45"/>
      <c r="G881" s="43"/>
      <c r="H881" s="43"/>
      <c r="I881" s="46"/>
    </row>
    <row r="882" spans="2:9" ht="14.25" customHeight="1">
      <c r="B882" s="44"/>
      <c r="C882" s="42"/>
      <c r="E882" s="4"/>
      <c r="F882" s="45"/>
      <c r="G882" s="43"/>
      <c r="H882" s="43"/>
      <c r="I882" s="46"/>
    </row>
    <row r="883" spans="2:9" ht="14.25" customHeight="1">
      <c r="B883" s="44"/>
      <c r="C883" s="42"/>
      <c r="E883" s="4"/>
      <c r="F883" s="45"/>
      <c r="G883" s="43"/>
      <c r="H883" s="43"/>
      <c r="I883" s="46"/>
    </row>
    <row r="884" spans="2:9" ht="14.25" customHeight="1">
      <c r="B884" s="44"/>
      <c r="C884" s="42"/>
      <c r="E884" s="4"/>
      <c r="F884" s="45"/>
      <c r="G884" s="43"/>
      <c r="H884" s="43"/>
      <c r="I884" s="46"/>
    </row>
    <row r="885" spans="2:9" ht="14.25" customHeight="1">
      <c r="B885" s="44"/>
      <c r="C885" s="42"/>
      <c r="E885" s="4"/>
      <c r="F885" s="45"/>
      <c r="G885" s="43"/>
      <c r="H885" s="43"/>
      <c r="I885" s="46"/>
    </row>
    <row r="886" spans="2:9" ht="14.25" customHeight="1">
      <c r="B886" s="44"/>
      <c r="C886" s="42"/>
      <c r="E886" s="4"/>
      <c r="F886" s="45"/>
      <c r="G886" s="43"/>
      <c r="H886" s="43"/>
      <c r="I886" s="46"/>
    </row>
    <row r="887" spans="2:9" ht="14.25" customHeight="1">
      <c r="B887" s="44"/>
      <c r="C887" s="42"/>
      <c r="E887" s="4"/>
      <c r="F887" s="45"/>
      <c r="G887" s="43"/>
      <c r="H887" s="43"/>
      <c r="I887" s="46"/>
    </row>
    <row r="888" spans="2:9" ht="14.25" customHeight="1">
      <c r="B888" s="44"/>
      <c r="C888" s="42"/>
      <c r="E888" s="4"/>
      <c r="F888" s="45"/>
      <c r="G888" s="43"/>
      <c r="H888" s="43"/>
      <c r="I888" s="46"/>
    </row>
    <row r="889" spans="2:9" ht="14.25" customHeight="1">
      <c r="B889" s="44"/>
      <c r="C889" s="42"/>
      <c r="E889" s="4"/>
      <c r="F889" s="45"/>
      <c r="G889" s="43"/>
      <c r="H889" s="43"/>
      <c r="I889" s="46"/>
    </row>
    <row r="890" spans="2:9" ht="14.25" customHeight="1">
      <c r="B890" s="44"/>
      <c r="C890" s="42"/>
      <c r="E890" s="4"/>
      <c r="F890" s="45"/>
      <c r="G890" s="43"/>
      <c r="H890" s="43"/>
      <c r="I890" s="46"/>
    </row>
    <row r="891" spans="2:9" ht="14.25" customHeight="1">
      <c r="B891" s="44"/>
      <c r="C891" s="42"/>
      <c r="E891" s="4"/>
      <c r="F891" s="45"/>
      <c r="G891" s="43"/>
      <c r="H891" s="43"/>
      <c r="I891" s="46"/>
    </row>
    <row r="892" spans="2:9" ht="14.25" customHeight="1">
      <c r="B892" s="44"/>
      <c r="C892" s="42"/>
      <c r="E892" s="4"/>
      <c r="F892" s="45"/>
      <c r="G892" s="43"/>
      <c r="H892" s="43"/>
      <c r="I892" s="46"/>
    </row>
    <row r="893" spans="2:9" ht="14.25" customHeight="1">
      <c r="B893" s="44"/>
      <c r="C893" s="42"/>
      <c r="E893" s="4"/>
      <c r="F893" s="45"/>
      <c r="G893" s="43"/>
      <c r="H893" s="43"/>
      <c r="I893" s="46"/>
    </row>
  </sheetData>
  <autoFilter ref="A8:I14"/>
  <mergeCells count="9">
    <mergeCell ref="B29:C29"/>
    <mergeCell ref="B41:C41"/>
    <mergeCell ref="B48:C48"/>
    <mergeCell ref="B9:C9"/>
    <mergeCell ref="B1:E1"/>
    <mergeCell ref="B2:E2"/>
    <mergeCell ref="B3:E3"/>
    <mergeCell ref="B15:C15"/>
    <mergeCell ref="B23:C23"/>
  </mergeCells>
  <conditionalFormatting sqref="F54:F1048576 F1:F8 F10:F14 F24:F28">
    <cfRule type="cellIs" dxfId="43" priority="81" operator="equal">
      <formula>"N/A"</formula>
    </cfRule>
    <cfRule type="cellIs" dxfId="42" priority="82" operator="equal">
      <formula>"Fail"</formula>
    </cfRule>
    <cfRule type="cellIs" dxfId="41" priority="83" operator="equal">
      <formula>Fail</formula>
    </cfRule>
    <cfRule type="cellIs" dxfId="40" priority="84" operator="equal">
      <formula>"Pass"</formula>
    </cfRule>
  </conditionalFormatting>
  <conditionalFormatting sqref="F9">
    <cfRule type="cellIs" dxfId="39" priority="65" operator="equal">
      <formula>"N/A"</formula>
    </cfRule>
    <cfRule type="cellIs" dxfId="38" priority="66" operator="equal">
      <formula>"Fail"</formula>
    </cfRule>
    <cfRule type="cellIs" dxfId="37" priority="67" operator="equal">
      <formula>Fail</formula>
    </cfRule>
    <cfRule type="cellIs" dxfId="36" priority="68" operator="equal">
      <formula>"Pass"</formula>
    </cfRule>
  </conditionalFormatting>
  <conditionalFormatting sqref="F16:F22">
    <cfRule type="cellIs" dxfId="35" priority="37" operator="equal">
      <formula>"N/A"</formula>
    </cfRule>
    <cfRule type="cellIs" dxfId="34" priority="38" operator="equal">
      <formula>"Fail"</formula>
    </cfRule>
    <cfRule type="cellIs" dxfId="33" priority="39" operator="equal">
      <formula>Fail</formula>
    </cfRule>
    <cfRule type="cellIs" dxfId="32" priority="40" operator="equal">
      <formula>"Pass"</formula>
    </cfRule>
  </conditionalFormatting>
  <conditionalFormatting sqref="F15">
    <cfRule type="cellIs" dxfId="31" priority="33" operator="equal">
      <formula>"N/A"</formula>
    </cfRule>
    <cfRule type="cellIs" dxfId="30" priority="34" operator="equal">
      <formula>"Fail"</formula>
    </cfRule>
    <cfRule type="cellIs" dxfId="29" priority="35" operator="equal">
      <formula>Fail</formula>
    </cfRule>
    <cfRule type="cellIs" dxfId="28" priority="36" operator="equal">
      <formula>"Pass"</formula>
    </cfRule>
  </conditionalFormatting>
  <conditionalFormatting sqref="F23">
    <cfRule type="cellIs" dxfId="27" priority="25" operator="equal">
      <formula>"N/A"</formula>
    </cfRule>
    <cfRule type="cellIs" dxfId="26" priority="26" operator="equal">
      <formula>"Fail"</formula>
    </cfRule>
    <cfRule type="cellIs" dxfId="25" priority="27" operator="equal">
      <formula>Fail</formula>
    </cfRule>
    <cfRule type="cellIs" dxfId="24" priority="28" operator="equal">
      <formula>"Pass"</formula>
    </cfRule>
  </conditionalFormatting>
  <conditionalFormatting sqref="F30:F40">
    <cfRule type="cellIs" dxfId="23" priority="21" operator="equal">
      <formula>"N/A"</formula>
    </cfRule>
    <cfRule type="cellIs" dxfId="22" priority="22" operator="equal">
      <formula>"Fail"</formula>
    </cfRule>
    <cfRule type="cellIs" dxfId="21" priority="23" operator="equal">
      <formula>Fail</formula>
    </cfRule>
    <cfRule type="cellIs" dxfId="20" priority="24" operator="equal">
      <formula>"Pass"</formula>
    </cfRule>
  </conditionalFormatting>
  <conditionalFormatting sqref="F29">
    <cfRule type="cellIs" dxfId="19" priority="17" operator="equal">
      <formula>"N/A"</formula>
    </cfRule>
    <cfRule type="cellIs" dxfId="18" priority="18" operator="equal">
      <formula>"Fail"</formula>
    </cfRule>
    <cfRule type="cellIs" dxfId="17" priority="19" operator="equal">
      <formula>Fail</formula>
    </cfRule>
    <cfRule type="cellIs" dxfId="16" priority="20" operator="equal">
      <formula>"Pass"</formula>
    </cfRule>
  </conditionalFormatting>
  <conditionalFormatting sqref="F42:F47">
    <cfRule type="cellIs" dxfId="15" priority="13" operator="equal">
      <formula>"N/A"</formula>
    </cfRule>
    <cfRule type="cellIs" dxfId="14" priority="14" operator="equal">
      <formula>"Fail"</formula>
    </cfRule>
    <cfRule type="cellIs" dxfId="13" priority="15" operator="equal">
      <formula>Fail</formula>
    </cfRule>
    <cfRule type="cellIs" dxfId="12" priority="16" operator="equal">
      <formula>"Pass"</formula>
    </cfRule>
  </conditionalFormatting>
  <conditionalFormatting sqref="F41">
    <cfRule type="cellIs" dxfId="11" priority="9" operator="equal">
      <formula>"N/A"</formula>
    </cfRule>
    <cfRule type="cellIs" dxfId="10" priority="10" operator="equal">
      <formula>"Fail"</formula>
    </cfRule>
    <cfRule type="cellIs" dxfId="9" priority="11" operator="equal">
      <formula>Fail</formula>
    </cfRule>
    <cfRule type="cellIs" dxfId="8" priority="12" operator="equal">
      <formula>"Pass"</formula>
    </cfRule>
  </conditionalFormatting>
  <conditionalFormatting sqref="F49:F53">
    <cfRule type="cellIs" dxfId="7" priority="5" operator="equal">
      <formula>"N/A"</formula>
    </cfRule>
    <cfRule type="cellIs" dxfId="6" priority="6" operator="equal">
      <formula>"Fail"</formula>
    </cfRule>
    <cfRule type="cellIs" dxfId="5" priority="7" operator="equal">
      <formula>Fail</formula>
    </cfRule>
    <cfRule type="cellIs" dxfId="4" priority="8" operator="equal">
      <formula>"Pass"</formula>
    </cfRule>
  </conditionalFormatting>
  <conditionalFormatting sqref="F48">
    <cfRule type="cellIs" dxfId="3" priority="1" operator="equal">
      <formula>"N/A"</formula>
    </cfRule>
    <cfRule type="cellIs" dxfId="2" priority="2" operator="equal">
      <formula>"Fail"</formula>
    </cfRule>
    <cfRule type="cellIs" dxfId="1" priority="3" operator="equal">
      <formula>Fail</formula>
    </cfRule>
    <cfRule type="cellIs" dxfId="0" priority="4" operator="equal">
      <formula>"Pass"</formula>
    </cfRule>
  </conditionalFormatting>
  <dataValidations count="2">
    <dataValidation type="list" allowBlank="1" showErrorMessage="1" sqref="F30:F40 F10:F14 F16:F22 F42:F47 F49:F53 F24:F28">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Permisison Matrix</vt:lpstr>
      <vt:lpstr>TestReport</vt:lpstr>
      <vt:lpstr>Quản lý người dùng</vt:lpstr>
      <vt:lpstr>Khám phá và đọc truyện</vt:lpstr>
      <vt:lpstr>Cài đặt và cá nhân hóa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Quỳnh Bùi</cp:lastModifiedBy>
  <dcterms:created xsi:type="dcterms:W3CDTF">2019-04-08T09:14:00Z</dcterms:created>
  <dcterms:modified xsi:type="dcterms:W3CDTF">2025-06-18T15:50:16Z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48AE3AA23FFE4DD19B81AB462969CA51_13</vt:lpwstr>
  </property>
  <property fmtid="{D5CDD505-2E9C-101B-9397-08002B2CF9AE}" pid="3" name="KSOProductBuildVer">
    <vt:lpwstr>1033-12.2.0.16909</vt:lpwstr>
  </property>
</Properties>
</file>