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8ADD1C6F-AA5C-4FDB-9B36-2680FABE79D5}" xr6:coauthVersionLast="47" xr6:coauthVersionMax="47" xr10:uidLastSave="{00000000-0000-0000-0000-000000000000}"/>
  <bookViews>
    <workbookView xWindow="885" yWindow="3195" windowWidth="19935" windowHeight="13470" activeTab="1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I7" i="4" s="1"/>
  <c r="B3" i="3"/>
  <c r="I3" i="4" s="1"/>
  <c r="B4" i="3"/>
  <c r="I4" i="4" s="1"/>
  <c r="B5" i="3"/>
  <c r="I5" i="4" s="1"/>
  <c r="B6" i="3"/>
  <c r="I6" i="4" s="1"/>
  <c r="C2" i="1" a="1"/>
  <c r="C2" i="1" s="1"/>
  <c r="I9" i="4" l="1"/>
  <c r="I8" i="4"/>
  <c r="I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<sst xmlns="http://schemas.openxmlformats.org/spreadsheetml/2006/main" count="422" uniqueCount="260">
  <si>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</si>
  <si>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</si>
  <si>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</si>
  <si>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</si>
  <si>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</si>
  <si>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</si>
  <si>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</si>
  <si>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</si>
  <si>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</si>
  <si>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</si>
  <si>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</si>
  <si>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</si>
  <si>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</si>
  <si>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</si>
  <si>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</si>
  <si>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</si>
  <si>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</si>
  <si>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</si>
  <si>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</si>
  <si>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</si>
  <si>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</si>
  <si>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</si>
  <si>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</si>
  <si>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</si>
  <si>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</si>
  <si>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</si>
  <si>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</si>
  <si>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</si>
  <si>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</si>
  <si>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</si>
  <si>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</si>
  <si>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</si>
  <si>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</si>
  <si>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</si>
  <si>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</si>
  <si>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</si>
  <si>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</si>
  <si>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</si>
  <si>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</si>
  <si>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</si>
  <si>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</si>
  <si>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</si>
  <si>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</si>
  <si>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</si>
  <si>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</si>
  <si>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</si>
  <si>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</si>
  <si>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</si>
  <si>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</si>
  <si>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</si>
  <si>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</si>
  <si>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</si>
  <si>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</si>
  <si>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</si>
  <si>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</si>
  <si>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</si>
  <si>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</si>
  <si>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</si>
  <si>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</si>
  <si>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</si>
  <si>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</si>
  <si>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</si>
  <si>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</si>
  <si>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</si>
  <si>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</si>
  <si>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</si>
  <si>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</si>
  <si>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</si>
  <si>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</si>
  <si>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</si>
  <si>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</si>
  <si>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</si>
  <si>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</si>
  <si>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</si>
  <si>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</si>
  <si>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</si>
  <si>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</si>
  <si>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</si>
  <si>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</si>
  <si>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</si>
  <si>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</si>
  <si>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</si>
  <si>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</si>
  <si>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</si>
  <si>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</si>
  <si>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</si>
  <si>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</si>
  <si>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</si>
  <si>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</si>
  <si>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</si>
  <si>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</si>
  <si>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</si>
  <si>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</si>
  <si>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</si>
  <si>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</si>
  <si>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</si>
  <si>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</si>
  <si>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</si>
  <si>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</si>
  <si>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</si>
  <si>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</si>
  <si>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</si>
  <si>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</si>
  <si>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</si>
  <si>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</si>
  <si>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</si>
  <si>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</si>
  <si>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</si>
  <si>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</si>
  <si>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</si>
  <si>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</si>
  <si>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</si>
  <si>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</si>
  <si>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</si>
  <si>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</si>
  <si>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</si>
  <si>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</si>
  <si>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</si>
  <si>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</si>
  <si>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</si>
  <si>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</si>
  <si>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</si>
  <si>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</si>
  <si>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</si>
  <si>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</si>
  <si>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</si>
  <si>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</si>
  <si>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</si>
  <si>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</si>
  <si>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</si>
  <si>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</si>
  <si>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</si>
  <si>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</si>
  <si>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</si>
  <si>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</si>
  <si>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</si>
  <si>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</si>
  <si>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</si>
  <si>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</si>
  <si>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</si>
  <si>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</si>
  <si>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</si>
  <si>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</si>
  <si>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</si>
  <si>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</si>
  <si>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</si>
  <si>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</si>
  <si>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</si>
  <si>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</si>
  <si>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</si>
  <si>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</si>
  <si>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</si>
  <si>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</si>
  <si>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</si>
  <si>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</si>
  <si>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</si>
  <si>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</si>
  <si>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</si>
  <si>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</si>
  <si>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</si>
  <si>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</si>
  <si>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</si>
  <si>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</si>
  <si>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</si>
  <si>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</si>
  <si>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</si>
  <si>
    <t>Emily</t>
  </si>
  <si>
    <t>Wilson</t>
  </si>
  <si>
    <t>emily.wilson@example.com</t>
  </si>
  <si>
    <t>emilywilson</t>
  </si>
  <si>
    <t>Australia</t>
  </si>
  <si>
    <t>1111 Bond St</t>
  </si>
  <si>
    <t>Apt 606</t>
  </si>
  <si>
    <t>Sydney</t>
  </si>
  <si>
    <t>NSW</t>
  </si>
  <si>
    <t>David</t>
  </si>
  <si>
    <t>Lee</t>
  </si>
  <si>
    <t>david.lee@example.com</t>
  </si>
  <si>
    <t>davidlee</t>
  </si>
  <si>
    <t>Singapore</t>
  </si>
  <si>
    <t>2222 Raffles Ave</t>
  </si>
  <si>
    <t>Apt 1001</t>
  </si>
  <si>
    <t>SG</t>
  </si>
  <si>
    <t>Sarah</t>
  </si>
  <si>
    <t>Taylor</t>
  </si>
  <si>
    <t>sarah.taylor@example.com</t>
  </si>
  <si>
    <t>sarahtaylor</t>
  </si>
  <si>
    <t>France</t>
  </si>
  <si>
    <t>3333 Champs Elysees</t>
  </si>
  <si>
    <t>Paris</t>
  </si>
  <si>
    <t>IDF</t>
  </si>
  <si>
    <t>White</t>
  </si>
  <si>
    <t>kevin.white@example.com</t>
  </si>
  <si>
    <t>kevinwhite</t>
  </si>
  <si>
    <t>Germany</t>
  </si>
  <si>
    <t>4444 Berliner Str</t>
  </si>
  <si>
    <t>Berlin</t>
  </si>
  <si>
    <t>BE</t>
  </si>
  <si>
    <t>Project F</t>
  </si>
  <si>
    <t>Emily Smith</t>
  </si>
  <si>
    <t>Apr, 2024, 01</t>
  </si>
  <si>
    <t>May, 2025, 15</t>
  </si>
  <si>
    <t>Building the infrastructure</t>
  </si>
  <si>
    <t>Project G</t>
  </si>
  <si>
    <t>David Lee</t>
  </si>
  <si>
    <t>Aug, 2025, 20</t>
  </si>
  <si>
    <t>Designing the database schema</t>
  </si>
  <si>
    <t>Project H</t>
  </si>
  <si>
    <t>Sarah Taylor</t>
  </si>
  <si>
    <t>Dec, 2025, 30</t>
  </si>
  <si>
    <t>Testing the database</t>
  </si>
  <si>
    <t>Project I</t>
  </si>
  <si>
    <t>Kevin White</t>
  </si>
  <si>
    <t>Mar, 2025, 25</t>
  </si>
  <si>
    <t>Analyzing the code</t>
  </si>
  <si>
    <t>Project J</t>
  </si>
  <si>
    <t>Jessica Brown</t>
  </si>
  <si>
    <t>Mar, 2025, 15</t>
  </si>
  <si>
    <t>Deploying the code</t>
  </si>
  <si>
    <t>Task 9</t>
  </si>
  <si>
    <t>Feb, 2024, 20</t>
  </si>
  <si>
    <t>Feb, 2024, 25</t>
  </si>
  <si>
    <t>Designing the user interface: This involves creating wireframes, prototypes, and high-fidelity designs to visualize and interact with the application's user interface.</t>
  </si>
  <si>
    <t>UI Design</t>
  </si>
  <si>
    <t>Bob Smith</t>
  </si>
  <si>
    <t>Task 10</t>
  </si>
  <si>
    <t>Mar, 2024, 01</t>
  </si>
  <si>
    <t>Mar, 2024, 05</t>
  </si>
  <si>
    <t>Developing the database schema: This task involves designing and implementing the database structure, including tables, relationships, and indexes, to support the application's data storage needs.</t>
  </si>
  <si>
    <t>Database Design</t>
  </si>
  <si>
    <t>Alice Johnson</t>
  </si>
  <si>
    <t>Task 11</t>
  </si>
  <si>
    <t>Apr, 2024, 10</t>
  </si>
  <si>
    <t>Apr, 2024, 15</t>
  </si>
  <si>
    <t>Mike Brown</t>
  </si>
  <si>
    <t>Task 12</t>
  </si>
  <si>
    <t>May, 2024, 01</t>
  </si>
  <si>
    <t>John Doe</t>
  </si>
  <si>
    <t>JaneDoe1</t>
  </si>
  <si>
    <t>Passw0rd123</t>
  </si>
  <si>
    <t>BobSmith1</t>
  </si>
  <si>
    <t>P@ssw0rd123</t>
  </si>
  <si>
    <t>AliceJ1</t>
  </si>
  <si>
    <t>P@ssword123</t>
  </si>
  <si>
    <t>MikeB1</t>
  </si>
  <si>
    <t>MikeP@ss</t>
  </si>
  <si>
    <t>EmilyW1</t>
  </si>
  <si>
    <t>EwilsonP@ss</t>
  </si>
  <si>
    <t>DavidL1</t>
  </si>
  <si>
    <t>DleeP@ss123</t>
  </si>
  <si>
    <t>SarahT1</t>
  </si>
  <si>
    <t>STaylorP@ss</t>
  </si>
  <si>
    <t>KevinW1</t>
  </si>
  <si>
    <t>KevinP@ss123</t>
  </si>
  <si>
    <t>15</t>
  </si>
  <si>
    <t>5555551234</t>
  </si>
  <si>
    <t>5556667890</t>
  </si>
  <si>
    <t>5557771234</t>
  </si>
  <si>
    <t>5558881234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</si>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</sst>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11"/>
  <sheetViews>
    <sheetView workbookViewId="0">
      <selection activeCell="B31" sqref="B30:B3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">
        <v>22</v>
      </c>
      <c r="B3" t="s">
        <v>19</v>
      </c>
      <c r="C3" t="s">
        <v>23</v>
      </c>
      <c r="D3" t="s">
        <v>72</v>
      </c>
      <c r="E3" s="4" t="s">
        <v>73</v>
      </c>
    </row>
    <row r="4" spans="1:5" x14ac:dyDescent="0.25">
      <c r="A4" t="s">
        <v>31</v>
      </c>
      <c r="B4" t="s">
        <v>19</v>
      </c>
      <c r="C4" t="s">
        <v>32</v>
      </c>
      <c r="D4" t="s">
        <v>238</v>
      </c>
      <c r="E4" t="s">
        <v>239</v>
      </c>
    </row>
    <row r="5" spans="1:5" x14ac:dyDescent="0.25">
      <c r="A5" t="s">
        <v>42</v>
      </c>
      <c r="B5" t="s">
        <v>19</v>
      </c>
      <c r="C5" t="s">
        <v>23</v>
      </c>
      <c r="D5" t="s">
        <v>240</v>
      </c>
      <c r="E5" t="s">
        <v>241</v>
      </c>
    </row>
    <row r="6" spans="1:5" x14ac:dyDescent="0.25">
      <c r="A6" t="s">
        <v>52</v>
      </c>
      <c r="B6" t="s">
        <v>19</v>
      </c>
      <c r="C6" t="s">
        <v>32</v>
      </c>
      <c r="D6" t="s">
        <v>242</v>
      </c>
      <c r="E6" t="s">
        <v>243</v>
      </c>
    </row>
    <row r="7" spans="1:5" x14ac:dyDescent="0.25">
      <c r="A7" t="s">
        <v>53</v>
      </c>
      <c r="B7" t="s">
        <v>19</v>
      </c>
      <c r="C7" t="s">
        <v>23</v>
      </c>
      <c r="D7" t="s">
        <v>244</v>
      </c>
      <c r="E7" t="s">
        <v>245</v>
      </c>
    </row>
    <row r="8" spans="1:5" x14ac:dyDescent="0.25">
      <c r="A8" t="s">
        <v>169</v>
      </c>
      <c r="B8" t="s">
        <v>19</v>
      </c>
      <c r="C8" t="s">
        <v>23</v>
      </c>
      <c r="D8" t="s">
        <v>246</v>
      </c>
      <c r="E8" t="s">
        <v>247</v>
      </c>
    </row>
    <row r="9" spans="1:5" x14ac:dyDescent="0.25">
      <c r="A9" t="s">
        <v>178</v>
      </c>
      <c r="B9" t="s">
        <v>19</v>
      </c>
      <c r="C9" t="s">
        <v>32</v>
      </c>
      <c r="D9" t="s">
        <v>248</v>
      </c>
      <c r="E9" t="s">
        <v>249</v>
      </c>
    </row>
    <row r="10" spans="1:5" x14ac:dyDescent="0.25">
      <c r="A10" t="s">
        <v>186</v>
      </c>
      <c r="B10" t="s">
        <v>19</v>
      </c>
      <c r="C10" t="s">
        <v>23</v>
      </c>
      <c r="D10" t="s">
        <v>250</v>
      </c>
      <c r="E10" t="s">
        <v>251</v>
      </c>
    </row>
    <row r="11" spans="1:5" x14ac:dyDescent="0.25">
      <c r="A11" t="s">
        <v>193</v>
      </c>
      <c r="B11" t="s">
        <v>19</v>
      </c>
      <c r="C11" t="s">
        <v>32</v>
      </c>
      <c r="D11" t="s">
        <v>252</v>
      </c>
      <c r="E11" t="s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0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12" customWidth="1"/>
    <col min="2" max="2" width="10.5703125" bestFit="1" customWidth="1"/>
    <col min="3" max="3" width="21.140625" customWidth="1"/>
    <col min="4" max="4" width="19.7109375" customWidth="1"/>
    <col min="5" max="5" width="15.42578125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7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2" spans="1:15" x14ac:dyDescent="0.25">
      <c r="A2" s="8" t="s">
        <v>17</v>
      </c>
      <c r="B2" s="8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s="8" t="s">
        <v>28</v>
      </c>
      <c r="B3" s="8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s="8" t="s">
        <v>45</v>
      </c>
      <c r="B4" s="8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s="8" t="s">
        <v>46</v>
      </c>
      <c r="B5" s="8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23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s="8" t="s">
        <v>47</v>
      </c>
      <c r="B6" s="8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  <row r="7" spans="1:15" x14ac:dyDescent="0.25">
      <c r="A7" t="s">
        <v>166</v>
      </c>
      <c r="B7" t="s">
        <v>167</v>
      </c>
      <c r="C7" t="s">
        <v>19</v>
      </c>
      <c r="D7" s="2" t="s">
        <v>255</v>
      </c>
      <c r="E7" t="s">
        <v>29</v>
      </c>
      <c r="F7" t="s">
        <v>168</v>
      </c>
      <c r="G7" t="s">
        <v>169</v>
      </c>
      <c r="H7" t="s">
        <v>23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>
        <v>2000</v>
      </c>
      <c r="O7" t="s">
        <v>64</v>
      </c>
    </row>
    <row r="8" spans="1:15" x14ac:dyDescent="0.25">
      <c r="A8" t="s">
        <v>175</v>
      </c>
      <c r="B8" t="s">
        <v>176</v>
      </c>
      <c r="C8" t="s">
        <v>19</v>
      </c>
      <c r="D8" s="2" t="s">
        <v>256</v>
      </c>
      <c r="E8" t="s">
        <v>20</v>
      </c>
      <c r="F8" t="s">
        <v>177</v>
      </c>
      <c r="G8" t="s">
        <v>178</v>
      </c>
      <c r="H8" t="s">
        <v>23</v>
      </c>
      <c r="I8" t="s">
        <v>179</v>
      </c>
      <c r="J8" t="s">
        <v>180</v>
      </c>
      <c r="K8" t="s">
        <v>181</v>
      </c>
      <c r="L8" t="s">
        <v>179</v>
      </c>
      <c r="M8" t="s">
        <v>182</v>
      </c>
      <c r="N8">
        <v>18983</v>
      </c>
      <c r="O8" t="s">
        <v>64</v>
      </c>
    </row>
    <row r="9" spans="1:15" x14ac:dyDescent="0.25">
      <c r="A9" t="s">
        <v>183</v>
      </c>
      <c r="B9" t="s">
        <v>184</v>
      </c>
      <c r="C9" t="s">
        <v>19</v>
      </c>
      <c r="D9" s="2" t="s">
        <v>257</v>
      </c>
      <c r="E9" t="s">
        <v>29</v>
      </c>
      <c r="F9" t="s">
        <v>185</v>
      </c>
      <c r="G9" t="s">
        <v>186</v>
      </c>
      <c r="H9" t="s">
        <v>23</v>
      </c>
      <c r="I9" t="s">
        <v>187</v>
      </c>
      <c r="J9" t="s">
        <v>188</v>
      </c>
      <c r="K9" t="s">
        <v>34</v>
      </c>
      <c r="L9" t="s">
        <v>189</v>
      </c>
      <c r="M9" t="s">
        <v>190</v>
      </c>
      <c r="N9">
        <v>75001</v>
      </c>
      <c r="O9" t="s">
        <v>64</v>
      </c>
    </row>
    <row r="10" spans="1:15" x14ac:dyDescent="0.25">
      <c r="A10" t="s">
        <v>259</v>
      </c>
      <c r="B10" t="s">
        <v>191</v>
      </c>
      <c r="C10" t="s">
        <v>19</v>
      </c>
      <c r="D10" s="2" t="s">
        <v>258</v>
      </c>
      <c r="E10" t="s">
        <v>20</v>
      </c>
      <c r="F10" t="s">
        <v>192</v>
      </c>
      <c r="G10" t="s">
        <v>193</v>
      </c>
      <c r="H10" t="s">
        <v>23</v>
      </c>
      <c r="I10" t="s">
        <v>194</v>
      </c>
      <c r="J10" t="s">
        <v>195</v>
      </c>
      <c r="K10" t="s">
        <v>39</v>
      </c>
      <c r="L10" t="s">
        <v>196</v>
      </c>
      <c r="M10" t="s">
        <v>197</v>
      </c>
      <c r="N10">
        <v>10115</v>
      </c>
      <c r="O1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1"/>
  <sheetViews>
    <sheetView zoomScale="85" zoomScaleNormal="85" workbookViewId="0">
      <selection activeCell="A12" sqref="A12:XFD17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2" spans="1:9" x14ac:dyDescent="0.25">
      <c r="A2" s="8" t="s">
        <v>85</v>
      </c>
      <c r="B2" s="8" t="str">
        <f>_xlfn.CONCAT(Clients!A2, " ",Clients!B2)</f>
        <v>John Doe</v>
      </c>
      <c r="C2" s="4" t="s">
        <v>122</v>
      </c>
      <c r="D2" s="8" t="s">
        <v>86</v>
      </c>
      <c r="E2" s="11" t="s">
        <v>129</v>
      </c>
      <c r="F2" s="11" t="s">
        <v>134</v>
      </c>
      <c r="G2" s="8" t="s">
        <v>87</v>
      </c>
      <c r="H2" s="8" t="s">
        <v>103</v>
      </c>
      <c r="I2" s="8" t="s">
        <v>88</v>
      </c>
    </row>
    <row r="3" spans="1:9" x14ac:dyDescent="0.25">
      <c r="A3" s="8" t="s">
        <v>102</v>
      </c>
      <c r="B3" s="8" t="str">
        <f>_xlfn.CONCAT(Clients!A3, " ",Clients!B3)</f>
        <v>Jane Doe</v>
      </c>
      <c r="C3" s="4" t="s">
        <v>121</v>
      </c>
      <c r="D3" s="8" t="s">
        <v>153</v>
      </c>
      <c r="E3" s="11" t="s">
        <v>130</v>
      </c>
      <c r="F3" s="8" t="s">
        <v>135</v>
      </c>
      <c r="G3" s="8" t="s">
        <v>89</v>
      </c>
      <c r="H3" s="8" t="s">
        <v>103</v>
      </c>
      <c r="I3" s="8" t="s">
        <v>90</v>
      </c>
    </row>
    <row r="4" spans="1:9" x14ac:dyDescent="0.25">
      <c r="A4" s="8" t="s">
        <v>91</v>
      </c>
      <c r="B4" s="8" t="str">
        <f>_xlfn.CONCAT(Clients!A4, " ",Clients!B4)</f>
        <v>Bob Smith</v>
      </c>
      <c r="C4" s="4" t="s">
        <v>123</v>
      </c>
      <c r="D4" s="8" t="s">
        <v>154</v>
      </c>
      <c r="E4" s="11" t="s">
        <v>131</v>
      </c>
      <c r="F4" s="8" t="s">
        <v>136</v>
      </c>
      <c r="G4" s="8" t="s">
        <v>93</v>
      </c>
      <c r="H4" s="8" t="s">
        <v>104</v>
      </c>
      <c r="I4" s="8" t="s">
        <v>94</v>
      </c>
    </row>
    <row r="5" spans="1:9" x14ac:dyDescent="0.25">
      <c r="A5" s="8" t="s">
        <v>95</v>
      </c>
      <c r="B5" s="8" t="str">
        <f>_xlfn.CONCAT(Clients!A5, " ",Clients!B5)</f>
        <v>Alice Johnson</v>
      </c>
      <c r="C5" s="4" t="s">
        <v>124</v>
      </c>
      <c r="D5" s="8" t="s">
        <v>92</v>
      </c>
      <c r="E5" s="11" t="s">
        <v>132</v>
      </c>
      <c r="F5" s="8" t="s">
        <v>137</v>
      </c>
      <c r="G5" s="8" t="s">
        <v>96</v>
      </c>
      <c r="H5" s="8" t="s">
        <v>103</v>
      </c>
      <c r="I5" s="8" t="s">
        <v>97</v>
      </c>
    </row>
    <row r="6" spans="1:9" x14ac:dyDescent="0.25">
      <c r="A6" s="8" t="s">
        <v>98</v>
      </c>
      <c r="B6" s="8" t="str">
        <f>_xlfn.CONCAT(Clients!A6, " ",Clients!B6)</f>
        <v>Mike Brown</v>
      </c>
      <c r="C6" s="4" t="s">
        <v>122</v>
      </c>
      <c r="D6" s="8" t="s">
        <v>153</v>
      </c>
      <c r="E6" s="11" t="s">
        <v>133</v>
      </c>
      <c r="F6" s="12" t="s">
        <v>138</v>
      </c>
      <c r="G6" s="8" t="s">
        <v>99</v>
      </c>
      <c r="H6" s="8" t="s">
        <v>104</v>
      </c>
      <c r="I6" s="8" t="s">
        <v>100</v>
      </c>
    </row>
    <row r="7" spans="1:9" x14ac:dyDescent="0.25">
      <c r="A7" t="s">
        <v>198</v>
      </c>
      <c r="B7" t="s">
        <v>199</v>
      </c>
      <c r="C7" s="2" t="s">
        <v>254</v>
      </c>
      <c r="D7" t="s">
        <v>86</v>
      </c>
      <c r="E7" t="s">
        <v>200</v>
      </c>
      <c r="F7" t="s">
        <v>201</v>
      </c>
      <c r="G7" t="s">
        <v>87</v>
      </c>
      <c r="H7" t="s">
        <v>103</v>
      </c>
      <c r="I7" t="s">
        <v>202</v>
      </c>
    </row>
    <row r="8" spans="1:9" x14ac:dyDescent="0.25">
      <c r="A8" t="s">
        <v>203</v>
      </c>
      <c r="B8" t="s">
        <v>204</v>
      </c>
      <c r="C8" s="2" t="s">
        <v>121</v>
      </c>
      <c r="D8" t="s">
        <v>153</v>
      </c>
      <c r="E8" t="s">
        <v>143</v>
      </c>
      <c r="F8" t="s">
        <v>205</v>
      </c>
      <c r="G8" t="s">
        <v>89</v>
      </c>
      <c r="H8" t="s">
        <v>103</v>
      </c>
      <c r="I8" t="s">
        <v>206</v>
      </c>
    </row>
    <row r="9" spans="1:9" x14ac:dyDescent="0.25">
      <c r="A9" t="s">
        <v>207</v>
      </c>
      <c r="B9" t="s">
        <v>208</v>
      </c>
      <c r="C9" s="2" t="s">
        <v>123</v>
      </c>
      <c r="D9" t="s">
        <v>154</v>
      </c>
      <c r="E9" t="s">
        <v>150</v>
      </c>
      <c r="F9" t="s">
        <v>209</v>
      </c>
      <c r="G9" t="s">
        <v>93</v>
      </c>
      <c r="H9" t="s">
        <v>104</v>
      </c>
      <c r="I9" t="s">
        <v>210</v>
      </c>
    </row>
    <row r="10" spans="1:9" x14ac:dyDescent="0.25">
      <c r="A10" t="s">
        <v>211</v>
      </c>
      <c r="B10" t="s">
        <v>212</v>
      </c>
      <c r="C10" s="2" t="s">
        <v>124</v>
      </c>
      <c r="D10" t="s">
        <v>92</v>
      </c>
      <c r="E10" t="s">
        <v>133</v>
      </c>
      <c r="F10" t="s">
        <v>213</v>
      </c>
      <c r="G10" t="s">
        <v>96</v>
      </c>
      <c r="H10" t="s">
        <v>103</v>
      </c>
      <c r="I10" t="s">
        <v>214</v>
      </c>
    </row>
    <row r="11" spans="1:9" x14ac:dyDescent="0.25">
      <c r="A11" t="s">
        <v>215</v>
      </c>
      <c r="B11" t="s">
        <v>216</v>
      </c>
      <c r="C11" s="2" t="s">
        <v>122</v>
      </c>
      <c r="D11" t="s">
        <v>153</v>
      </c>
      <c r="E11" t="s">
        <v>139</v>
      </c>
      <c r="F11" t="s">
        <v>217</v>
      </c>
      <c r="G11" t="s">
        <v>99</v>
      </c>
      <c r="H11" t="s">
        <v>104</v>
      </c>
      <c r="I11" t="s">
        <v>218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3"/>
  <sheetViews>
    <sheetView topLeftCell="A16" zoomScaleNormal="100" workbookViewId="0">
      <selection activeCell="A14" sqref="A14:XFD19"/>
    </sheetView>
  </sheetViews>
  <sheetFormatPr defaultColWidth="14.7109375" defaultRowHeight="15" x14ac:dyDescent="0.25"/>
  <cols>
    <col min="1" max="6" width="14.7109375" style="5"/>
    <col min="7" max="7" width="35.7109375" style="5" customWidth="1"/>
    <col min="8" max="9" width="14.7109375" style="5"/>
    <col min="11" max="16384" width="14.7109375" style="5"/>
  </cols>
  <sheetData>
    <row r="1" spans="1:11" x14ac:dyDescent="0.25">
      <c r="A1" s="10" t="s">
        <v>74</v>
      </c>
      <c r="B1" s="10" t="s">
        <v>78</v>
      </c>
      <c r="C1" s="10" t="s">
        <v>79</v>
      </c>
      <c r="D1" s="10" t="s">
        <v>76</v>
      </c>
      <c r="E1" s="10" t="s">
        <v>83</v>
      </c>
      <c r="F1" s="10" t="s">
        <v>80</v>
      </c>
      <c r="G1" s="10" t="s">
        <v>82</v>
      </c>
      <c r="H1" s="10" t="s">
        <v>10</v>
      </c>
      <c r="I1" s="10" t="s">
        <v>75</v>
      </c>
      <c r="J1" s="10" t="s">
        <v>164</v>
      </c>
      <c r="K1" s="10" t="s">
        <v>84</v>
      </c>
    </row>
    <row r="2" spans="1:11" x14ac:dyDescent="0.25">
      <c r="A2" s="8" t="s">
        <v>105</v>
      </c>
      <c r="B2" s="5" t="s">
        <v>139</v>
      </c>
      <c r="C2" s="5" t="s">
        <v>145</v>
      </c>
      <c r="D2" s="4" t="s">
        <v>125</v>
      </c>
      <c r="E2" s="8" t="s">
        <v>85</v>
      </c>
      <c r="F2" s="8" t="s">
        <v>155</v>
      </c>
      <c r="G2" s="8" t="s">
        <v>106</v>
      </c>
      <c r="H2" s="8" t="s">
        <v>107</v>
      </c>
      <c r="I2" s="5" t="str">
        <f>(VLOOKUP(E2,Projects!A2:B6,2,1))</f>
        <v>John Doe</v>
      </c>
      <c r="J2" s="5" t="s">
        <v>165</v>
      </c>
      <c r="K2" s="5" t="s">
        <v>163</v>
      </c>
    </row>
    <row r="3" spans="1:11" x14ac:dyDescent="0.25">
      <c r="A3" s="8" t="s">
        <v>108</v>
      </c>
      <c r="B3" s="13" t="s">
        <v>143</v>
      </c>
      <c r="C3" s="13" t="s">
        <v>149</v>
      </c>
      <c r="D3" s="4" t="s">
        <v>126</v>
      </c>
      <c r="E3" s="8" t="s">
        <v>102</v>
      </c>
      <c r="F3" s="8" t="s">
        <v>156</v>
      </c>
      <c r="G3" s="8" t="s">
        <v>99</v>
      </c>
      <c r="H3" s="8" t="s">
        <v>118</v>
      </c>
      <c r="I3" s="5" t="str">
        <f>(VLOOKUP(E3,Projects!A3:B6,2,1))</f>
        <v>Jane Doe</v>
      </c>
      <c r="J3" s="5" t="s">
        <v>165</v>
      </c>
      <c r="K3" s="5" t="s">
        <v>163</v>
      </c>
    </row>
    <row r="4" spans="1:11" x14ac:dyDescent="0.25">
      <c r="A4" s="8" t="s">
        <v>111</v>
      </c>
      <c r="B4" s="5" t="s">
        <v>140</v>
      </c>
      <c r="C4" s="5" t="s">
        <v>146</v>
      </c>
      <c r="D4" s="4" t="s">
        <v>126</v>
      </c>
      <c r="E4" s="8" t="s">
        <v>91</v>
      </c>
      <c r="F4" s="8" t="s">
        <v>157</v>
      </c>
      <c r="G4" s="8" t="s">
        <v>109</v>
      </c>
      <c r="H4" s="8" t="s">
        <v>120</v>
      </c>
      <c r="I4" s="5" t="str">
        <f>(VLOOKUP(E4,Projects!A4:B6,2,1))</f>
        <v>Bob Smith</v>
      </c>
      <c r="J4" s="5" t="s">
        <v>165</v>
      </c>
      <c r="K4" s="5" t="s">
        <v>163</v>
      </c>
    </row>
    <row r="5" spans="1:11" x14ac:dyDescent="0.25">
      <c r="A5" s="8" t="s">
        <v>112</v>
      </c>
      <c r="B5" s="13" t="s">
        <v>144</v>
      </c>
      <c r="C5" s="13" t="s">
        <v>150</v>
      </c>
      <c r="D5" s="4" t="s">
        <v>125</v>
      </c>
      <c r="E5" s="8" t="s">
        <v>95</v>
      </c>
      <c r="F5" s="8" t="s">
        <v>158</v>
      </c>
      <c r="G5" s="8" t="s">
        <v>101</v>
      </c>
      <c r="H5" s="8" t="s">
        <v>107</v>
      </c>
      <c r="I5" s="5" t="str">
        <f>(VLOOKUP(E5,Projects!A5:B6,2,1))</f>
        <v>Alice Johnson</v>
      </c>
      <c r="J5" s="5" t="s">
        <v>165</v>
      </c>
      <c r="K5" s="5" t="s">
        <v>163</v>
      </c>
    </row>
    <row r="6" spans="1:11" x14ac:dyDescent="0.25">
      <c r="A6" s="8" t="s">
        <v>113</v>
      </c>
      <c r="B6" s="5" t="s">
        <v>141</v>
      </c>
      <c r="C6" s="5" t="s">
        <v>147</v>
      </c>
      <c r="D6" s="4" t="s">
        <v>127</v>
      </c>
      <c r="E6" s="8" t="s">
        <v>98</v>
      </c>
      <c r="F6" s="8" t="s">
        <v>159</v>
      </c>
      <c r="G6" s="8" t="s">
        <v>87</v>
      </c>
      <c r="H6" s="8" t="s">
        <v>119</v>
      </c>
      <c r="I6" s="5" t="str">
        <f>(VLOOKUP(E6,Projects!A2:B6,2,1))</f>
        <v>Mike Brown</v>
      </c>
      <c r="J6" s="5" t="s">
        <v>165</v>
      </c>
      <c r="K6" s="5" t="s">
        <v>163</v>
      </c>
    </row>
    <row r="7" spans="1:11" x14ac:dyDescent="0.25">
      <c r="A7" s="8" t="s">
        <v>114</v>
      </c>
      <c r="B7" s="13" t="s">
        <v>142</v>
      </c>
      <c r="C7" s="13" t="s">
        <v>148</v>
      </c>
      <c r="D7" s="4" t="s">
        <v>128</v>
      </c>
      <c r="E7" s="8" t="s">
        <v>85</v>
      </c>
      <c r="F7" s="8" t="s">
        <v>160</v>
      </c>
      <c r="G7" s="8" t="s">
        <v>93</v>
      </c>
      <c r="H7" s="8" t="s">
        <v>110</v>
      </c>
      <c r="I7" s="5" t="str">
        <f>(VLOOKUP(E7,Projects!A2:B6,2,1))</f>
        <v>John Doe</v>
      </c>
      <c r="J7" s="5" t="s">
        <v>165</v>
      </c>
      <c r="K7" s="5" t="s">
        <v>163</v>
      </c>
    </row>
    <row r="8" spans="1:11" x14ac:dyDescent="0.25">
      <c r="A8" s="8" t="s">
        <v>115</v>
      </c>
      <c r="B8" s="13" t="s">
        <v>132</v>
      </c>
      <c r="C8" s="13" t="s">
        <v>151</v>
      </c>
      <c r="D8" s="4" t="s">
        <v>127</v>
      </c>
      <c r="E8" s="8" t="s">
        <v>102</v>
      </c>
      <c r="F8" s="8" t="s">
        <v>161</v>
      </c>
      <c r="G8" s="8" t="s">
        <v>96</v>
      </c>
      <c r="H8" s="8" t="s">
        <v>119</v>
      </c>
      <c r="I8" s="5" t="str">
        <f>(VLOOKUP(E8,Projects!A3:B6,2,1))</f>
        <v>Jane Doe</v>
      </c>
      <c r="J8" s="5" t="s">
        <v>165</v>
      </c>
      <c r="K8" s="5" t="s">
        <v>163</v>
      </c>
    </row>
    <row r="9" spans="1:11" x14ac:dyDescent="0.25">
      <c r="A9" s="8" t="s">
        <v>116</v>
      </c>
      <c r="B9" s="13" t="s">
        <v>152</v>
      </c>
      <c r="C9" s="13" t="s">
        <v>146</v>
      </c>
      <c r="D9" s="4" t="s">
        <v>126</v>
      </c>
      <c r="E9" s="8" t="s">
        <v>98</v>
      </c>
      <c r="F9" s="8" t="s">
        <v>162</v>
      </c>
      <c r="G9" s="8" t="s">
        <v>117</v>
      </c>
      <c r="H9" s="8" t="s">
        <v>110</v>
      </c>
      <c r="I9" s="5" t="str">
        <f>(VLOOKUP(E9,Projects!A4:B6,2,1))</f>
        <v>Mike Brown</v>
      </c>
      <c r="J9" s="5" t="s">
        <v>165</v>
      </c>
      <c r="K9" s="5" t="s">
        <v>163</v>
      </c>
    </row>
    <row r="10" spans="1:11" x14ac:dyDescent="0.25">
      <c r="A10" s="5" t="s">
        <v>219</v>
      </c>
      <c r="B10" s="5" t="s">
        <v>220</v>
      </c>
      <c r="C10" s="5" t="s">
        <v>221</v>
      </c>
      <c r="D10" s="14" t="s">
        <v>128</v>
      </c>
      <c r="E10" s="5" t="s">
        <v>91</v>
      </c>
      <c r="F10" s="5" t="s">
        <v>222</v>
      </c>
      <c r="G10" s="5" t="s">
        <v>223</v>
      </c>
      <c r="H10" s="5" t="s">
        <v>107</v>
      </c>
      <c r="I10" s="5" t="s">
        <v>224</v>
      </c>
      <c r="J10" s="5" t="s">
        <v>165</v>
      </c>
      <c r="K10" s="5" t="s">
        <v>163</v>
      </c>
    </row>
    <row r="11" spans="1:11" x14ac:dyDescent="0.25">
      <c r="A11" s="5" t="s">
        <v>225</v>
      </c>
      <c r="B11" s="5" t="s">
        <v>226</v>
      </c>
      <c r="C11" s="5" t="s">
        <v>227</v>
      </c>
      <c r="D11" s="14" t="s">
        <v>127</v>
      </c>
      <c r="E11" s="5" t="s">
        <v>95</v>
      </c>
      <c r="F11" s="5" t="s">
        <v>228</v>
      </c>
      <c r="G11" s="5" t="s">
        <v>229</v>
      </c>
      <c r="H11" s="5" t="s">
        <v>119</v>
      </c>
      <c r="I11" s="5" t="s">
        <v>230</v>
      </c>
      <c r="J11" s="5" t="s">
        <v>165</v>
      </c>
      <c r="K11" s="5" t="s">
        <v>163</v>
      </c>
    </row>
    <row r="12" spans="1:11" x14ac:dyDescent="0.25">
      <c r="A12" s="5" t="s">
        <v>231</v>
      </c>
      <c r="B12" s="5" t="s">
        <v>232</v>
      </c>
      <c r="C12" s="5" t="s">
        <v>233</v>
      </c>
      <c r="D12" s="14" t="s">
        <v>125</v>
      </c>
      <c r="E12" s="5" t="s">
        <v>98</v>
      </c>
      <c r="F12" s="5" t="s">
        <v>156</v>
      </c>
      <c r="G12" s="5" t="s">
        <v>99</v>
      </c>
      <c r="H12" s="5" t="s">
        <v>107</v>
      </c>
      <c r="I12" s="5" t="s">
        <v>234</v>
      </c>
      <c r="J12" s="5" t="s">
        <v>165</v>
      </c>
      <c r="K12" s="5" t="s">
        <v>163</v>
      </c>
    </row>
    <row r="13" spans="1:11" x14ac:dyDescent="0.25">
      <c r="A13" s="5" t="s">
        <v>235</v>
      </c>
      <c r="B13" s="5" t="s">
        <v>236</v>
      </c>
      <c r="C13" s="5" t="s">
        <v>130</v>
      </c>
      <c r="D13" s="14" t="s">
        <v>126</v>
      </c>
      <c r="E13" s="5" t="s">
        <v>85</v>
      </c>
      <c r="F13" s="5" t="s">
        <v>160</v>
      </c>
      <c r="G13" s="5" t="s">
        <v>93</v>
      </c>
      <c r="H13" s="5" t="s">
        <v>110</v>
      </c>
      <c r="I13" s="5" t="s">
        <v>237</v>
      </c>
      <c r="J13" s="5" t="s">
        <v>165</v>
      </c>
      <c r="K13" s="5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2024-06-17T10:05:03Z</dcterms:modified>
</cp:coreProperties>
</file>