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ourceCodeManagement\Projects\FinalProjectAutomationTest\src\test\resources\testdata\"/>
    </mc:Choice>
  </mc:AlternateContent>
  <xr:revisionPtr revIDLastSave="0" documentId="13_ncr:1_{7439D24C-4D9C-412A-9A80-CD1AA9DC6929}" xr6:coauthVersionLast="47" xr6:coauthVersionMax="47" xr10:uidLastSave="{00000000-0000-0000-0000-000000000000}"/>
  <bookViews>
    <workbookView xWindow="10095" yWindow="12000" windowWidth="17670" windowHeight="10875" activeTab="4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  <sheet name="Employees" sheetId="5" r:id="rId5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I11" i="4" s="1"/>
  <c r="B7" i="3"/>
  <c r="I7" i="4" s="1"/>
  <c r="B8" i="3"/>
  <c r="I8" i="4" s="1"/>
  <c r="B9" i="3"/>
  <c r="I9" i="4" s="1"/>
  <c r="B10" i="3"/>
  <c r="I10" i="4" s="1"/>
  <c r="B2" i="3"/>
  <c r="I2" i="4" s="1"/>
  <c r="B3" i="3"/>
  <c r="I3" i="4" s="1"/>
  <c r="B4" i="3"/>
  <c r="I4" i="4" s="1"/>
  <c r="B5" i="3"/>
  <c r="I5" i="4" s="1"/>
  <c r="B6" i="3"/>
  <c r="I6" i="4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<sst xmlns="http://schemas.openxmlformats.org/spreadsheetml/2006/main" count="417" uniqueCount="266">
  <si>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</si>
  <si>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</si>
  <si>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</si>
  <si>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</si>
  <si>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</si>
  <si>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</si>
  <si>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</si>
  <si>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</si>
  <si>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</si>
  <si>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</si>
  <si>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</si>
  <si>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</si>
  <si>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</si>
  <si>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</si>
  <si>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</si>
  <si>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</si>
  <si>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</si>
  <si>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</si>
  <si>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</si>
  <si>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</si>
  <si>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</si>
  <si>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</si>
  <si>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</si>
  <si>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</si>
  <si>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</si>
  <si>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</si>
  <si>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</si>
  <si>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</si>
  <si>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</si>
  <si>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</si>
  <si>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</si>
  <si>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</si>
  <si>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</si>
  <si>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</si>
  <si>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</si>
  <si>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</si>
  <si>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</si>
  <si>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</si>
  <si>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</si>
  <si>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</si>
  <si>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</si>
  <si>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</si>
  <si>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</si>
  <si>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</si>
  <si>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</si>
  <si>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</si>
  <si>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</si>
  <si>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</si>
  <si>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</si>
  <si>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</si>
  <si>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</si>
  <si>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</si>
  <si>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</si>
  <si>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</si>
  <si>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</si>
  <si>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</si>
  <si>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</si>
  <si>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</si>
  <si>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</si>
  <si>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</si>
  <si>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</si>
  <si>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</si>
  <si>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</si>
  <si>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</si>
  <si>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</si>
  <si>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</si>
  <si>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</si>
  <si>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</si>
  <si>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</si>
  <si>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</si>
  <si>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</si>
  <si>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</si>
  <si>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</si>
  <si>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</si>
  <si>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</si>
  <si>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</si>
  <si>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</si>
  <si>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</si>
  <si>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</si>
  <si>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</si>
  <si>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</si>
  <si>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</si>
  <si>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</si>
  <si>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</si>
  <si>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</si>
  <si>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</si>
  <si>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</si>
  <si>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</si>
  <si>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</si>
  <si>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</si>
  <si>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</si>
  <si>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</si>
  <si>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</si>
  <si>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</si>
  <si>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</si>
  <si>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</si>
  <si>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</si>
  <si>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</si>
  <si>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</si>
  <si>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</si>
  <si>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</si>
  <si>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</si>
  <si>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</si>
  <si>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</si>
  <si>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</si>
  <si>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</si>
  <si>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</si>
  <si>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</si>
  <si>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</si>
  <si>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</si>
  <si>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</si>
  <si>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</si>
  <si>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</si>
  <si>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</si>
  <si>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</si>
  <si>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</si>
  <si>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</si>
  <si>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</si>
  <si>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</si>
  <si>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</si>
  <si>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</si>
  <si>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</si>
  <si>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</si>
  <si>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</si>
  <si>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</si>
  <si>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</si>
  <si>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</si>
  <si>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</si>
  <si>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</si>
  <si>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</si>
  <si>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</si>
  <si>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</si>
  <si>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</si>
  <si>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</si>
  <si>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</si>
  <si>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</si>
  <si>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</si>
  <si>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</si>
  <si>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</si>
  <si>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</si>
  <si>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</si>
  <si>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</si>
  <si>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</si>
  <si>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</si>
  <si>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</si>
  <si>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</si>
  <si>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</si>
  <si>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</si>
  <si>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</si>
  <si>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</si>
  <si>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</si>
  <si>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</si>
  <si>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</si>
  <si>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</si>
  <si>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</si>
  <si>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</si>
  <si>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</si>
  <si>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</si>
  <si>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</si>
  <si>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</si>
  <si>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</si>
  <si>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</si>
  <si>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</si>
  <si>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</si>
  <si>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</si>
  <si>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</si>
  <si>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</si>
  <si>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</si>
  <si>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</si>
  <si>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</si>
  <si>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</si>
  <si>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</si>
  <si>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</si>
  <si>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</si>
  <si>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</si>
  <si>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</si>
  <si>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</si>
  <si>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</si>
  <si>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</si>
  <si>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</si>
  <si>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</si>
  <si>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</si>
  <si>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</si>
  <si>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</si>
  <si>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</si>
  <si>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</si>
  <si>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</si>
  <si>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</si>
  <si>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</si>
  <si>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</si>
  <si>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</si>
  <si>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</si>
  <si>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</si>
  <si>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</si>
  <si>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</si>
  <si>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</si>
  <si>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</si>
  <si>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</si>
  <si>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</si>
  <si>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Apr, 2024, 01</t>
  </si>
  <si>
    <t>May, 2025, 15</t>
  </si>
  <si>
    <t>Building the infrastructure</t>
  </si>
  <si>
    <t>Project G</t>
  </si>
  <si>
    <t>Aug, 2025, 20</t>
  </si>
  <si>
    <t>Designing the database schema</t>
  </si>
  <si>
    <t>Project H</t>
  </si>
  <si>
    <t>Dec, 2025, 30</t>
  </si>
  <si>
    <t>Testing the database</t>
  </si>
  <si>
    <t>Project I</t>
  </si>
  <si>
    <t>Mar, 2025, 25</t>
  </si>
  <si>
    <t>Analyzing the code</t>
  </si>
  <si>
    <t>Project J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</si>
  <si>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</si>
  <si>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</si>
  <si>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</si>
  <si>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</si>
  <si>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</si>
  <si>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</si>
  <si>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</si>
  <si>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</si>
  <si>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</si>
  <si>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</si>
  <si>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</si>
  <si>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</si>
  <si>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</si>
  <si>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</si>
  <si>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</si>
  <si>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</si>
  <si>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</si>
  <si>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</si>
  <si>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</si>
  <si>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</si>
  <si>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</si>
  <si>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</si>
  <si>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</si>
  <si>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</si>
  <si>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</si>
  <si>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</si>
  <si>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</si>
  <si>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</si>
  <si>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</si>
  <si>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</si>
  <si>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</si>
  <si>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</si>
  <si>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</si>
  <si>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</si>
  <si>
    <t>Email</t>
  </si>
  <si>
    <t>Username</t>
  </si>
  <si>
    <t>Password</t>
  </si>
  <si>
    <t>Department</t>
  </si>
  <si>
    <t>Project</t>
  </si>
  <si>
    <t>Manager</t>
  </si>
  <si>
    <t>Admin</t>
  </si>
  <si>
    <t>Example</t>
  </si>
  <si>
    <t>michaelj123</t>
  </si>
  <si>
    <t>emilydavis</t>
  </si>
  <si>
    <t>edavis2023</t>
  </si>
  <si>
    <t>michael.johnson@gmail.com</t>
  </si>
  <si>
    <t>emily.davis@gmail.com</t>
  </si>
  <si>
    <t>555-345-6789</t>
  </si>
  <si>
    <t>555-456-7890</t>
  </si>
  <si>
    <t>QA</t>
  </si>
  <si>
    <t>FirstName</t>
  </si>
  <si>
    <t>LastName</t>
  </si>
  <si>
    <t>Contact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</si>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</sst>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0" borderId="0" xfId="0" applyNumberFormat="1"/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4" t="s">
        <v>0</v>
      </c>
      <c r="B1" s="4" t="s">
        <v>1</v>
      </c>
      <c r="C1" s="4" t="s">
        <v>10</v>
      </c>
      <c r="D1" s="4" t="s">
        <v>70</v>
      </c>
      <c r="E1" s="4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2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224</v>
      </c>
      <c r="E4" t="s">
        <v>225</v>
      </c>
    </row>
    <row r="5" spans="1:5" x14ac:dyDescent="0.25">
      <c r="A5" t="s">
        <v>42</v>
      </c>
      <c r="B5" t="s">
        <v>19</v>
      </c>
      <c r="C5" t="s">
        <v>23</v>
      </c>
      <c r="D5" t="s">
        <v>226</v>
      </c>
      <c r="E5" t="s">
        <v>227</v>
      </c>
    </row>
    <row r="6" spans="1:5" x14ac:dyDescent="0.25">
      <c r="A6" t="s">
        <v>52</v>
      </c>
      <c r="B6" t="s">
        <v>19</v>
      </c>
      <c r="C6" t="s">
        <v>32</v>
      </c>
      <c r="D6" t="s">
        <v>228</v>
      </c>
      <c r="E6" t="s">
        <v>229</v>
      </c>
    </row>
    <row r="7" spans="1:5" x14ac:dyDescent="0.25">
      <c r="A7" t="s">
        <v>53</v>
      </c>
      <c r="B7" t="s">
        <v>19</v>
      </c>
      <c r="C7" t="s">
        <v>23</v>
      </c>
      <c r="D7" t="s">
        <v>230</v>
      </c>
      <c r="E7" t="s">
        <v>231</v>
      </c>
    </row>
    <row r="8" spans="1:5" x14ac:dyDescent="0.25">
      <c r="A8" t="s">
        <v>169</v>
      </c>
      <c r="B8" t="s">
        <v>19</v>
      </c>
      <c r="C8" t="s">
        <v>23</v>
      </c>
      <c r="D8" t="s">
        <v>232</v>
      </c>
      <c r="E8" t="s">
        <v>233</v>
      </c>
    </row>
    <row r="9" spans="1:5" x14ac:dyDescent="0.25">
      <c r="A9" t="s">
        <v>178</v>
      </c>
      <c r="B9" t="s">
        <v>19</v>
      </c>
      <c r="C9" t="s">
        <v>32</v>
      </c>
      <c r="D9" t="s">
        <v>234</v>
      </c>
      <c r="E9" t="s">
        <v>235</v>
      </c>
    </row>
    <row r="10" spans="1:5" x14ac:dyDescent="0.25">
      <c r="A10" t="s">
        <v>186</v>
      </c>
      <c r="B10" t="s">
        <v>19</v>
      </c>
      <c r="C10" t="s">
        <v>23</v>
      </c>
      <c r="D10" t="s">
        <v>236</v>
      </c>
      <c r="E10" t="s">
        <v>237</v>
      </c>
    </row>
    <row r="11" spans="1:5" x14ac:dyDescent="0.25">
      <c r="A11" t="s">
        <v>193</v>
      </c>
      <c r="B11" t="s">
        <v>19</v>
      </c>
      <c r="C11" t="s">
        <v>32</v>
      </c>
      <c r="D11" t="s">
        <v>238</v>
      </c>
      <c r="E11" t="s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zoomScale="85" zoomScaleNormal="85"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5" t="s">
        <v>4</v>
      </c>
      <c r="B1" s="5" t="s">
        <v>5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0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</v>
      </c>
    </row>
    <row r="2" spans="1:15" x14ac:dyDescent="0.25">
      <c r="A2" t="s">
        <v>17</v>
      </c>
      <c r="B2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t="s">
        <v>28</v>
      </c>
      <c r="B3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t="s">
        <v>45</v>
      </c>
      <c r="B4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t="s">
        <v>46</v>
      </c>
      <c r="B5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t="s">
        <v>47</v>
      </c>
      <c r="B6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241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242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243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245</v>
      </c>
      <c r="B10" t="s">
        <v>191</v>
      </c>
      <c r="C10" t="s">
        <v>19</v>
      </c>
      <c r="D10" s="2" t="s">
        <v>244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zoomScale="85" zoomScaleNormal="85" workbookViewId="0">
      <selection activeCell="H4" sqref="H4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</row>
    <row r="2" spans="1:9" x14ac:dyDescent="0.25">
      <c r="A2" t="s">
        <v>85</v>
      </c>
      <c r="B2" t="str">
        <f>_xlfn.CONCAT(Clients!A2, " ",Clients!B2)</f>
        <v>John Doe</v>
      </c>
      <c r="C2" s="2" t="s">
        <v>122</v>
      </c>
      <c r="D2" t="s">
        <v>86</v>
      </c>
      <c r="E2" s="6" t="s">
        <v>129</v>
      </c>
      <c r="F2" s="6" t="s">
        <v>134</v>
      </c>
      <c r="G2" t="s">
        <v>87</v>
      </c>
      <c r="H2" t="s">
        <v>103</v>
      </c>
      <c r="I2" t="s">
        <v>88</v>
      </c>
    </row>
    <row r="3" spans="1:9" x14ac:dyDescent="0.25">
      <c r="A3" t="s">
        <v>102</v>
      </c>
      <c r="B3" t="str">
        <f>_xlfn.CONCAT(Clients!A3, " ",Clients!B3)</f>
        <v>Jane Doe</v>
      </c>
      <c r="C3" s="2" t="s">
        <v>121</v>
      </c>
      <c r="D3" t="s">
        <v>153</v>
      </c>
      <c r="E3" s="6" t="s">
        <v>130</v>
      </c>
      <c r="F3" t="s">
        <v>135</v>
      </c>
      <c r="G3" t="s">
        <v>89</v>
      </c>
      <c r="H3" t="s">
        <v>103</v>
      </c>
      <c r="I3" t="s">
        <v>90</v>
      </c>
    </row>
    <row r="4" spans="1:9" x14ac:dyDescent="0.25">
      <c r="A4" t="s">
        <v>91</v>
      </c>
      <c r="B4" t="str">
        <f>_xlfn.CONCAT(Clients!A4, " ",Clients!B4)</f>
        <v>Bob Smith</v>
      </c>
      <c r="C4" s="2" t="s">
        <v>123</v>
      </c>
      <c r="D4" t="s">
        <v>154</v>
      </c>
      <c r="E4" s="6" t="s">
        <v>131</v>
      </c>
      <c r="F4" t="s">
        <v>136</v>
      </c>
      <c r="G4" t="s">
        <v>93</v>
      </c>
      <c r="H4" t="s">
        <v>104</v>
      </c>
      <c r="I4" t="s">
        <v>94</v>
      </c>
    </row>
    <row r="5" spans="1:9" x14ac:dyDescent="0.25">
      <c r="A5" t="s">
        <v>95</v>
      </c>
      <c r="B5" t="str">
        <f>_xlfn.CONCAT(Clients!A5, " ",Clients!B5)</f>
        <v>Alice Johnson</v>
      </c>
      <c r="C5" s="2" t="s">
        <v>124</v>
      </c>
      <c r="D5" t="s">
        <v>92</v>
      </c>
      <c r="E5" s="6" t="s">
        <v>132</v>
      </c>
      <c r="F5" t="s">
        <v>137</v>
      </c>
      <c r="G5" t="s">
        <v>96</v>
      </c>
      <c r="H5" t="s">
        <v>103</v>
      </c>
      <c r="I5" t="s">
        <v>97</v>
      </c>
    </row>
    <row r="6" spans="1:9" x14ac:dyDescent="0.25">
      <c r="A6" t="s">
        <v>98</v>
      </c>
      <c r="B6" t="str">
        <f>_xlfn.CONCAT(Clients!A6, " ",Clients!B6)</f>
        <v>Mike Brown</v>
      </c>
      <c r="C6" s="2" t="s">
        <v>122</v>
      </c>
      <c r="D6" t="s">
        <v>153</v>
      </c>
      <c r="E6" s="6" t="s">
        <v>133</v>
      </c>
      <c r="F6" t="s">
        <v>138</v>
      </c>
      <c r="G6" t="s">
        <v>99</v>
      </c>
      <c r="H6" t="s">
        <v>104</v>
      </c>
      <c r="I6" t="s">
        <v>100</v>
      </c>
    </row>
    <row r="7" spans="1:9" x14ac:dyDescent="0.25">
      <c r="A7" t="s">
        <v>198</v>
      </c>
      <c r="B7" t="str">
        <f>_xlfn.CONCAT(Clients!A7, " ",Clients!B7)</f>
        <v>Emily Wilson</v>
      </c>
      <c r="C7" s="2" t="s">
        <v>240</v>
      </c>
      <c r="D7" t="s">
        <v>86</v>
      </c>
      <c r="E7" t="s">
        <v>199</v>
      </c>
      <c r="F7" t="s">
        <v>200</v>
      </c>
      <c r="G7" t="s">
        <v>87</v>
      </c>
      <c r="H7" t="s">
        <v>103</v>
      </c>
      <c r="I7" t="s">
        <v>201</v>
      </c>
    </row>
    <row r="8" spans="1:9" x14ac:dyDescent="0.25">
      <c r="A8" t="s">
        <v>202</v>
      </c>
      <c r="B8" t="str">
        <f>_xlfn.CONCAT(Clients!A8, " ",Clients!B8)</f>
        <v>David Lee</v>
      </c>
      <c r="C8" s="2" t="s">
        <v>121</v>
      </c>
      <c r="D8" t="s">
        <v>153</v>
      </c>
      <c r="E8" t="s">
        <v>143</v>
      </c>
      <c r="F8" t="s">
        <v>203</v>
      </c>
      <c r="G8" t="s">
        <v>89</v>
      </c>
      <c r="H8" t="s">
        <v>103</v>
      </c>
      <c r="I8" t="s">
        <v>204</v>
      </c>
    </row>
    <row r="9" spans="1:9" x14ac:dyDescent="0.25">
      <c r="A9" t="s">
        <v>205</v>
      </c>
      <c r="B9" t="str">
        <f>_xlfn.CONCAT(Clients!A9, " ",Clients!B9)</f>
        <v>Sarah Taylor</v>
      </c>
      <c r="C9" s="2" t="s">
        <v>123</v>
      </c>
      <c r="D9" t="s">
        <v>154</v>
      </c>
      <c r="E9" t="s">
        <v>150</v>
      </c>
      <c r="F9" t="s">
        <v>206</v>
      </c>
      <c r="G9" t="s">
        <v>93</v>
      </c>
      <c r="H9" t="s">
        <v>104</v>
      </c>
      <c r="I9" t="s">
        <v>207</v>
      </c>
    </row>
    <row r="10" spans="1:9" x14ac:dyDescent="0.25">
      <c r="A10" t="s">
        <v>208</v>
      </c>
      <c r="B10" t="str">
        <f>_xlfn.CONCAT(Clients!A10, " ",Clients!B10)</f>
        <v>Kevin White</v>
      </c>
      <c r="C10" s="2" t="s">
        <v>124</v>
      </c>
      <c r="D10" t="s">
        <v>92</v>
      </c>
      <c r="E10" t="s">
        <v>133</v>
      </c>
      <c r="F10" t="s">
        <v>209</v>
      </c>
      <c r="G10" t="s">
        <v>96</v>
      </c>
      <c r="H10" t="s">
        <v>103</v>
      </c>
      <c r="I10" t="s">
        <v>210</v>
      </c>
    </row>
    <row r="11" spans="1:9" x14ac:dyDescent="0.25">
      <c r="A11" t="s">
        <v>211</v>
      </c>
      <c r="B11" t="str">
        <f>_xlfn.CONCAT(Clients!A6, " ",Clients!B6)</f>
        <v>Mike Brown</v>
      </c>
      <c r="C11" s="2" t="s">
        <v>122</v>
      </c>
      <c r="D11" t="s">
        <v>153</v>
      </c>
      <c r="E11" t="s">
        <v>139</v>
      </c>
      <c r="F11" t="s">
        <v>212</v>
      </c>
      <c r="G11" t="s">
        <v>99</v>
      </c>
      <c r="H11" t="s">
        <v>104</v>
      </c>
      <c r="I11" t="s">
        <v>213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1"/>
  <sheetViews>
    <sheetView topLeftCell="C1" zoomScaleNormal="100" workbookViewId="0">
      <selection activeCell="K1" sqref="K1:K3"/>
    </sheetView>
  </sheetViews>
  <sheetFormatPr defaultColWidth="14.7109375" defaultRowHeight="15" x14ac:dyDescent="0.25"/>
  <cols>
    <col min="7" max="7" width="35.7109375" customWidth="1"/>
  </cols>
  <sheetData>
    <row r="1" spans="1:11" x14ac:dyDescent="0.25">
      <c r="A1" s="5" t="s">
        <v>74</v>
      </c>
      <c r="B1" s="5" t="s">
        <v>78</v>
      </c>
      <c r="C1" s="5" t="s">
        <v>79</v>
      </c>
      <c r="D1" s="5" t="s">
        <v>76</v>
      </c>
      <c r="E1" s="5" t="s">
        <v>83</v>
      </c>
      <c r="F1" s="5" t="s">
        <v>80</v>
      </c>
      <c r="G1" s="5" t="s">
        <v>82</v>
      </c>
      <c r="H1" s="5" t="s">
        <v>10</v>
      </c>
      <c r="I1" s="5" t="s">
        <v>75</v>
      </c>
      <c r="J1" s="5" t="s">
        <v>164</v>
      </c>
      <c r="K1" s="5" t="s">
        <v>84</v>
      </c>
    </row>
    <row r="2" spans="1:11" x14ac:dyDescent="0.25">
      <c r="A2" t="s">
        <v>105</v>
      </c>
      <c r="B2" t="s">
        <v>139</v>
      </c>
      <c r="C2" t="s">
        <v>145</v>
      </c>
      <c r="D2" s="2" t="s">
        <v>125</v>
      </c>
      <c r="E2" t="s">
        <v>85</v>
      </c>
      <c r="F2" t="s">
        <v>155</v>
      </c>
      <c r="G2" t="s">
        <v>106</v>
      </c>
      <c r="H2" t="s">
        <v>107</v>
      </c>
      <c r="I2" t="str">
        <f>(VLOOKUP(E2,Projects!A2:B11,2,1))</f>
        <v>John Doe</v>
      </c>
      <c r="J2" t="s">
        <v>165</v>
      </c>
      <c r="K2" t="s">
        <v>163</v>
      </c>
    </row>
    <row r="3" spans="1:11" x14ac:dyDescent="0.25">
      <c r="A3" t="s">
        <v>108</v>
      </c>
      <c r="B3" t="s">
        <v>143</v>
      </c>
      <c r="C3" t="s">
        <v>149</v>
      </c>
      <c r="D3" s="2" t="s">
        <v>126</v>
      </c>
      <c r="E3" t="s">
        <v>102</v>
      </c>
      <c r="F3" t="s">
        <v>156</v>
      </c>
      <c r="G3" t="s">
        <v>99</v>
      </c>
      <c r="H3" t="s">
        <v>118</v>
      </c>
      <c r="I3" t="str">
        <f>(VLOOKUP(E3,Projects!A3:B7,2,1))</f>
        <v>Jane Doe</v>
      </c>
      <c r="J3" t="s">
        <v>165</v>
      </c>
      <c r="K3" t="s">
        <v>163</v>
      </c>
    </row>
    <row r="4" spans="1:11" x14ac:dyDescent="0.25">
      <c r="A4" t="s">
        <v>111</v>
      </c>
      <c r="B4" t="s">
        <v>140</v>
      </c>
      <c r="C4" t="s">
        <v>146</v>
      </c>
      <c r="D4" s="2" t="s">
        <v>126</v>
      </c>
      <c r="E4" t="s">
        <v>91</v>
      </c>
      <c r="F4" t="s">
        <v>157</v>
      </c>
      <c r="G4" t="s">
        <v>109</v>
      </c>
      <c r="H4" t="s">
        <v>120</v>
      </c>
      <c r="I4" t="str">
        <f>(VLOOKUP(E4,Projects!A4:B8,2,1))</f>
        <v>Bob Smith</v>
      </c>
      <c r="J4" t="s">
        <v>165</v>
      </c>
      <c r="K4" t="s">
        <v>163</v>
      </c>
    </row>
    <row r="5" spans="1:11" x14ac:dyDescent="0.25">
      <c r="A5" t="s">
        <v>112</v>
      </c>
      <c r="B5" t="s">
        <v>144</v>
      </c>
      <c r="C5" t="s">
        <v>150</v>
      </c>
      <c r="D5" s="2" t="s">
        <v>125</v>
      </c>
      <c r="E5" t="s">
        <v>95</v>
      </c>
      <c r="F5" t="s">
        <v>158</v>
      </c>
      <c r="G5" t="s">
        <v>101</v>
      </c>
      <c r="H5" t="s">
        <v>107</v>
      </c>
      <c r="I5" t="str">
        <f>(VLOOKUP(E5,Projects!A5:B9,2,1))</f>
        <v>Alice Johnson</v>
      </c>
      <c r="J5" t="s">
        <v>165</v>
      </c>
      <c r="K5" t="s">
        <v>163</v>
      </c>
    </row>
    <row r="6" spans="1:11" x14ac:dyDescent="0.25">
      <c r="A6" t="s">
        <v>113</v>
      </c>
      <c r="B6" t="s">
        <v>141</v>
      </c>
      <c r="C6" t="s">
        <v>147</v>
      </c>
      <c r="D6" s="2" t="s">
        <v>127</v>
      </c>
      <c r="E6" t="s">
        <v>98</v>
      </c>
      <c r="F6" t="s">
        <v>159</v>
      </c>
      <c r="G6" t="s">
        <v>87</v>
      </c>
      <c r="H6" t="s">
        <v>119</v>
      </c>
      <c r="I6" t="str">
        <f>(VLOOKUP(E6,Projects!A6:B10,2,1))</f>
        <v>Mike Brown</v>
      </c>
      <c r="J6" t="s">
        <v>165</v>
      </c>
      <c r="K6" t="s">
        <v>163</v>
      </c>
    </row>
    <row r="7" spans="1:11" x14ac:dyDescent="0.25">
      <c r="A7" t="s">
        <v>114</v>
      </c>
      <c r="B7" t="s">
        <v>142</v>
      </c>
      <c r="C7" t="s">
        <v>148</v>
      </c>
      <c r="D7" s="2" t="s">
        <v>128</v>
      </c>
      <c r="E7" t="s">
        <v>198</v>
      </c>
      <c r="F7" t="s">
        <v>160</v>
      </c>
      <c r="G7" t="s">
        <v>93</v>
      </c>
      <c r="H7" t="s">
        <v>110</v>
      </c>
      <c r="I7" t="str">
        <f>(VLOOKUP(E7,Projects!A7:B11,2,1))</f>
        <v>Emily Wilson</v>
      </c>
      <c r="J7" t="s">
        <v>165</v>
      </c>
      <c r="K7" t="s">
        <v>163</v>
      </c>
    </row>
    <row r="8" spans="1:11" x14ac:dyDescent="0.25">
      <c r="A8" t="s">
        <v>115</v>
      </c>
      <c r="B8" t="s">
        <v>132</v>
      </c>
      <c r="C8" t="s">
        <v>151</v>
      </c>
      <c r="D8" s="2" t="s">
        <v>127</v>
      </c>
      <c r="E8" t="s">
        <v>202</v>
      </c>
      <c r="F8" t="s">
        <v>161</v>
      </c>
      <c r="G8" t="s">
        <v>96</v>
      </c>
      <c r="H8" t="s">
        <v>119</v>
      </c>
      <c r="I8" t="str">
        <f>(VLOOKUP(E8,Projects!A8:B11,2,1))</f>
        <v>David Lee</v>
      </c>
      <c r="J8" t="s">
        <v>165</v>
      </c>
      <c r="K8" t="s">
        <v>163</v>
      </c>
    </row>
    <row r="9" spans="1:11" x14ac:dyDescent="0.25">
      <c r="A9" t="s">
        <v>116</v>
      </c>
      <c r="B9" t="s">
        <v>152</v>
      </c>
      <c r="C9" t="s">
        <v>146</v>
      </c>
      <c r="D9" s="2" t="s">
        <v>126</v>
      </c>
      <c r="E9" t="s">
        <v>205</v>
      </c>
      <c r="F9" t="s">
        <v>162</v>
      </c>
      <c r="G9" t="s">
        <v>117</v>
      </c>
      <c r="H9" t="s">
        <v>110</v>
      </c>
      <c r="I9" t="str">
        <f>(VLOOKUP(E9,Projects!A9:B11,2,1))</f>
        <v>Sarah Taylor</v>
      </c>
      <c r="J9" t="s">
        <v>165</v>
      </c>
      <c r="K9" t="s">
        <v>163</v>
      </c>
    </row>
    <row r="10" spans="1:11" x14ac:dyDescent="0.25">
      <c r="A10" t="s">
        <v>214</v>
      </c>
      <c r="B10" t="s">
        <v>215</v>
      </c>
      <c r="C10" t="s">
        <v>216</v>
      </c>
      <c r="D10" s="2" t="s">
        <v>128</v>
      </c>
      <c r="E10" t="s">
        <v>208</v>
      </c>
      <c r="F10" t="s">
        <v>217</v>
      </c>
      <c r="G10" t="s">
        <v>218</v>
      </c>
      <c r="H10" t="s">
        <v>107</v>
      </c>
      <c r="I10" t="str">
        <f>(VLOOKUP(E10,Projects!A10:B11,2,1))</f>
        <v>Kevin White</v>
      </c>
      <c r="J10" t="s">
        <v>165</v>
      </c>
      <c r="K10" t="s">
        <v>163</v>
      </c>
    </row>
    <row r="11" spans="1:11" x14ac:dyDescent="0.25">
      <c r="A11" t="s">
        <v>219</v>
      </c>
      <c r="B11" t="s">
        <v>220</v>
      </c>
      <c r="C11" t="s">
        <v>221</v>
      </c>
      <c r="D11" s="2" t="s">
        <v>127</v>
      </c>
      <c r="E11" t="s">
        <v>211</v>
      </c>
      <c r="F11" t="s">
        <v>222</v>
      </c>
      <c r="G11" t="s">
        <v>223</v>
      </c>
      <c r="H11" t="s">
        <v>119</v>
      </c>
      <c r="I11" t="str">
        <f>(VLOOKUP(E11,Projects!A11:B11,2,1))</f>
        <v>Mike Brown</v>
      </c>
      <c r="J11" t="s">
        <v>165</v>
      </c>
      <c r="K11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1720-5319-4D09-AC75-AA4AFF6170CA}">
  <dimension ref="A1:H3"/>
  <sheetViews>
    <sheetView tabSelected="1" workbookViewId="0">
      <selection activeCell="H1" sqref="H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5703125" bestFit="1" customWidth="1"/>
    <col min="4" max="4" width="22.5703125" bestFit="1" customWidth="1"/>
    <col min="5" max="6" width="11.5703125" bestFit="1" customWidth="1"/>
    <col min="7" max="8" width="11.7109375" bestFit="1" customWidth="1"/>
  </cols>
  <sheetData>
    <row r="1" spans="1:8" x14ac:dyDescent="0.25">
      <c r="A1" s="7" t="s">
        <v>262</v>
      </c>
      <c r="B1" s="7" t="s">
        <v>263</v>
      </c>
      <c r="C1" s="7" t="s">
        <v>264</v>
      </c>
      <c r="D1" s="7" t="s">
        <v>246</v>
      </c>
      <c r="E1" s="7" t="s">
        <v>247</v>
      </c>
      <c r="F1" s="7" t="s">
        <v>248</v>
      </c>
      <c r="G1" s="7" t="s">
        <v>249</v>
      </c>
      <c r="H1" s="5" t="s">
        <v>265</v>
      </c>
    </row>
    <row r="2" spans="1:8" x14ac:dyDescent="0.25">
      <c r="A2" s="8" t="s">
        <v>250</v>
      </c>
      <c r="B2" s="8" t="s">
        <v>251</v>
      </c>
      <c r="C2" s="8" t="s">
        <v>259</v>
      </c>
      <c r="D2" s="9" t="s">
        <v>257</v>
      </c>
      <c r="E2" s="8" t="s">
        <v>254</v>
      </c>
      <c r="F2" s="8" t="s">
        <v>254</v>
      </c>
      <c r="G2" s="8" t="s">
        <v>261</v>
      </c>
      <c r="H2" t="s">
        <v>163</v>
      </c>
    </row>
    <row r="3" spans="1:8" x14ac:dyDescent="0.25">
      <c r="A3" s="8" t="s">
        <v>252</v>
      </c>
      <c r="B3" s="8" t="s">
        <v>253</v>
      </c>
      <c r="C3" s="8" t="s">
        <v>260</v>
      </c>
      <c r="D3" s="8" t="s">
        <v>258</v>
      </c>
      <c r="E3" s="8" t="s">
        <v>255</v>
      </c>
      <c r="F3" s="8" t="s">
        <v>256</v>
      </c>
      <c r="G3" s="8" t="s">
        <v>261</v>
      </c>
      <c r="H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Clients</vt:lpstr>
      <vt:lpstr>Projects</vt:lpstr>
      <vt:lpstr>Tasks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2025-04-18T17:40:03Z</dcterms:modified>
</cp:coreProperties>
</file>