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ocuments\Excel Worksheets\"/>
    </mc:Choice>
  </mc:AlternateContent>
  <xr:revisionPtr revIDLastSave="0" documentId="13_ncr:1_{EB86C199-F62C-4B60-8F63-4CD66E3B181A}" xr6:coauthVersionLast="47" xr6:coauthVersionMax="47" xr10:uidLastSave="{00000000-0000-0000-0000-000000000000}"/>
  <bookViews>
    <workbookView xWindow="-120" yWindow="-120" windowWidth="29040" windowHeight="15720" xr2:uid="{901C6332-DBEB-4DA2-9557-1EF7270F03C1}"/>
  </bookViews>
  <sheets>
    <sheet name="Sheet1" sheetId="1" r:id="rId1"/>
  </sheets>
  <definedNames>
    <definedName name="TaxesOwed">Sheet1!$F$2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5" i="1"/>
  <c r="E16" i="1"/>
  <c r="E15" i="1"/>
  <c r="D17" i="1"/>
  <c r="D16" i="1"/>
  <c r="D15" i="1"/>
  <c r="F14" i="1"/>
  <c r="E14" i="1"/>
  <c r="D14" i="1"/>
  <c r="D13" i="1"/>
  <c r="F6" i="1"/>
  <c r="F7" i="1"/>
  <c r="F8" i="1"/>
  <c r="F9" i="1"/>
  <c r="F10" i="1"/>
  <c r="F11" i="1"/>
  <c r="E3" i="1"/>
  <c r="F3" i="1" s="1"/>
  <c r="E4" i="1"/>
  <c r="F4" i="1" s="1"/>
  <c r="E5" i="1"/>
  <c r="F5" i="1" s="1"/>
  <c r="E6" i="1"/>
  <c r="E7" i="1"/>
  <c r="E8" i="1"/>
  <c r="E9" i="1"/>
  <c r="E10" i="1"/>
  <c r="E11" i="1"/>
  <c r="E2" i="1"/>
  <c r="E13" i="1" l="1"/>
  <c r="F13" i="1" s="1"/>
  <c r="F2" i="1"/>
</calcChain>
</file>

<file path=xl/sharedStrings.xml><?xml version="1.0" encoding="utf-8"?>
<sst xmlns="http://schemas.openxmlformats.org/spreadsheetml/2006/main" count="22" uniqueCount="22">
  <si>
    <t>Julia</t>
  </si>
  <si>
    <t>Amelia</t>
  </si>
  <si>
    <t>James</t>
  </si>
  <si>
    <t>Freddy</t>
  </si>
  <si>
    <t>Jeff</t>
  </si>
  <si>
    <t>Jefferson</t>
  </si>
  <si>
    <t>Clifford</t>
  </si>
  <si>
    <t>Janay</t>
  </si>
  <si>
    <t>Tanisha</t>
  </si>
  <si>
    <t>Tre</t>
  </si>
  <si>
    <t>Employee ID</t>
  </si>
  <si>
    <t>Name</t>
  </si>
  <si>
    <t>Hourly Wage</t>
  </si>
  <si>
    <t>Hours Worked</t>
  </si>
  <si>
    <t>Taxable Income</t>
  </si>
  <si>
    <t>Taxes to Be Paid</t>
  </si>
  <si>
    <t xml:space="preserve">Tax Rate: </t>
  </si>
  <si>
    <t>Total:</t>
  </si>
  <si>
    <t>Average:</t>
  </si>
  <si>
    <t>Highest:</t>
  </si>
  <si>
    <t>Lowest:</t>
  </si>
  <si>
    <t>Number of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</si>
</sst>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2" fillId="0" borderId="0" xfId="0" applyFont="1"/>
    <xf numFmtId="164" fontId="0" fillId="0" borderId="0" xfId="1" applyNumberFormat="1" applyFont="1"/>
    <xf numFmtId="44" fontId="0" fillId="0" borderId="0" xfId="0" applyNumberFormat="1"/>
    <xf numFmtId="44" fontId="2" fillId="0" borderId="0" xfId="0" applyNumberFormat="1" applyFont="1" applyAlignment="1">
      <alignment horizontal="right"/>
    </xf>
    <xf numFmtId="0" fontId="0" fillId="0" borderId="0" xfId="0" applyNumberFormat="1"/>
    <xf numFmtId="0" fontId="2" fillId="2" borderId="0" xfId="0" applyFont="1" applyFill="1" applyAlignment="1">
      <alignment horizontal="center"/>
    </xf>
    <xf numFmtId="44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Summary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 Hourly Wage 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Sheet1!$A$2:$B$11</c:f>
              <c:multiLvlStrCache>
                <c:ptCount val="1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Sheet1!$C$2:$C$11</c:f>
              <c:numCache>
                <c:formatCode>_("$"* #,##0.00_);_("$"* \(#,##0.00\);_("$"* "-"??_);_(@_)</c:formatCode>
                <c:ptCount val="10"/>
                <c:pt idx="0">
                  <c:v>14.25</c:v>
                </c:pt>
                <c:pt idx="1">
                  <c:v>15.5</c:v>
                </c:pt>
                <c:pt idx="2">
                  <c:v>16</c:v>
                </c:pt>
                <c:pt idx="3">
                  <c:v>13.75</c:v>
                </c:pt>
                <c:pt idx="4">
                  <c:v>15.5</c:v>
                </c:pt>
                <c:pt idx="5">
                  <c:v>17</c:v>
                </c:pt>
                <c:pt idx="6">
                  <c:v>13.75</c:v>
                </c:pt>
                <c:pt idx="7">
                  <c:v>15.5</c:v>
                </c:pt>
                <c:pt idx="8">
                  <c:v>10.75</c:v>
                </c:pt>
                <c:pt idx="9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1-4F56-9F7A-2840CF5E3A5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Hours Worked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Sheet1!$A$2:$B$11</c:f>
              <c:multiLvlStrCache>
                <c:ptCount val="1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158</c:v>
                </c:pt>
                <c:pt idx="1">
                  <c:v>160</c:v>
                </c:pt>
                <c:pt idx="2">
                  <c:v>125</c:v>
                </c:pt>
                <c:pt idx="3">
                  <c:v>165</c:v>
                </c:pt>
                <c:pt idx="4">
                  <c:v>144</c:v>
                </c:pt>
                <c:pt idx="5">
                  <c:v>174</c:v>
                </c:pt>
                <c:pt idx="6">
                  <c:v>161</c:v>
                </c:pt>
                <c:pt idx="7">
                  <c:v>69</c:v>
                </c:pt>
                <c:pt idx="8">
                  <c:v>85</c:v>
                </c:pt>
                <c:pt idx="9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1-4F56-9F7A-2840CF5E3A5C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 Taxable Income 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Sheet1!$A$2:$B$11</c:f>
              <c:multiLvlStrCache>
                <c:ptCount val="1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Sheet1!$E$2:$E$11</c:f>
              <c:numCache>
                <c:formatCode>_([$$-409]* #,##0.00_);_([$$-409]* \(#,##0.00\);_([$$-409]* "-"??_);_(@_)</c:formatCode>
                <c:ptCount val="10"/>
                <c:pt idx="0">
                  <c:v>2251.5</c:v>
                </c:pt>
                <c:pt idx="1">
                  <c:v>2480</c:v>
                </c:pt>
                <c:pt idx="2">
                  <c:v>2000</c:v>
                </c:pt>
                <c:pt idx="3">
                  <c:v>2268.75</c:v>
                </c:pt>
                <c:pt idx="4">
                  <c:v>2232</c:v>
                </c:pt>
                <c:pt idx="5">
                  <c:v>2958</c:v>
                </c:pt>
                <c:pt idx="6">
                  <c:v>2213.75</c:v>
                </c:pt>
                <c:pt idx="7">
                  <c:v>1069.5</c:v>
                </c:pt>
                <c:pt idx="8">
                  <c:v>913.75</c:v>
                </c:pt>
                <c:pt idx="9">
                  <c:v>1813.5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81-4F56-9F7A-2840CF5E3A5C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 Taxes to Be Paid 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Sheet1!$A$2:$B$11</c:f>
              <c:multiLvlStrCache>
                <c:ptCount val="1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Sheet1!$F$2:$F$11</c:f>
              <c:numCache>
                <c:formatCode>_([$$-409]* #,##0.00_);_([$$-409]* \(#,##0.00\);_([$$-409]* "-"??_);_(@_)</c:formatCode>
                <c:ptCount val="10"/>
                <c:pt idx="0">
                  <c:v>157.60500000000002</c:v>
                </c:pt>
                <c:pt idx="1">
                  <c:v>173.60000000000002</c:v>
                </c:pt>
                <c:pt idx="2">
                  <c:v>140</c:v>
                </c:pt>
                <c:pt idx="3">
                  <c:v>158.81250000000003</c:v>
                </c:pt>
                <c:pt idx="4">
                  <c:v>156.24</c:v>
                </c:pt>
                <c:pt idx="5">
                  <c:v>207.06000000000003</c:v>
                </c:pt>
                <c:pt idx="6">
                  <c:v>154.96250000000001</c:v>
                </c:pt>
                <c:pt idx="7">
                  <c:v>74.865000000000009</c:v>
                </c:pt>
                <c:pt idx="8">
                  <c:v>63.962500000000006</c:v>
                </c:pt>
                <c:pt idx="9">
                  <c:v>126.94500000000001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81-4F56-9F7A-2840CF5E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029001232"/>
        <c:axId val="1029002192"/>
      </c:barChart>
      <c:catAx>
        <c:axId val="102900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002192"/>
        <c:crosses val="autoZero"/>
        <c:auto val="1"/>
        <c:lblAlgn val="ctr"/>
        <c:lblOffset val="100"/>
        <c:noMultiLvlLbl val="0"/>
      </c:catAx>
      <c:valAx>
        <c:axId val="102900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00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10991</xdr:colOff>
      <xdr:row>1</xdr:row>
      <xdr:rowOff>181708</xdr:rowOff>
    </xdr:from>
    <xdr:to>
      <xdr:col>15</xdr:col>
      <xdr:colOff>326048</xdr:colOff>
      <xdr:row>16</xdr:row>
      <xdr:rowOff>67408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7A38E5-F278-F2F4-0B97-BC9D3C114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97A7-CF14-4492-8575-C1086AD70FE1}">
  <dimension ref="A1:H17"/>
  <sheetViews>
    <sheetView tabSelected="1" zoomScale="130" zoomScaleNormal="130" workbookViewId="0">
      <selection activeCell="G24" sqref="G24"/>
    </sheetView>
  </sheetViews>
  <sheetFormatPr defaultRowHeight="15" x14ac:dyDescent="0.25"/>
  <cols>
    <col min="1" max="1" width="11.7109375" bestFit="1" customWidth="1"/>
    <col min="2" max="2" width="8.85546875" bestFit="1" customWidth="1"/>
    <col min="3" max="3" width="21.42578125" style="4" bestFit="1" customWidth="1"/>
    <col min="4" max="4" width="13.5703125" style="6" bestFit="1" customWidth="1"/>
    <col min="5" max="5" width="15" style="1" bestFit="1" customWidth="1"/>
    <col min="6" max="6" width="15.28515625" style="1" bestFit="1" customWidth="1"/>
    <col min="7" max="7" width="9.28515625" bestFit="1" customWidth="1"/>
    <col min="8" max="8" width="5.42578125" bestFit="1" customWidth="1"/>
  </cols>
  <sheetData>
    <row r="1" spans="1:8" x14ac:dyDescent="0.25">
      <c r="A1" s="7" t="s">
        <v>10</v>
      </c>
      <c r="B1" s="7" t="s">
        <v>11</v>
      </c>
      <c r="C1" s="8" t="s">
        <v>12</v>
      </c>
      <c r="D1" s="9" t="s">
        <v>13</v>
      </c>
      <c r="E1" s="10" t="s">
        <v>14</v>
      </c>
      <c r="F1" s="10" t="s">
        <v>15</v>
      </c>
      <c r="G1" s="7" t="s">
        <v>16</v>
      </c>
      <c r="H1" s="7">
        <v>7.0000000000000007E-2</v>
      </c>
    </row>
    <row r="2" spans="1:8" x14ac:dyDescent="0.25">
      <c r="A2">
        <v>1</v>
      </c>
      <c r="B2" t="s">
        <v>0</v>
      </c>
      <c r="C2" s="4">
        <v>14.25</v>
      </c>
      <c r="D2" s="6">
        <v>158</v>
      </c>
      <c r="E2" s="1">
        <f>C2*D2</f>
        <v>2251.5</v>
      </c>
      <c r="F2" s="1">
        <f>E2*$H$1</f>
        <v>157.60500000000002</v>
      </c>
    </row>
    <row r="3" spans="1:8" x14ac:dyDescent="0.25">
      <c r="A3">
        <v>2</v>
      </c>
      <c r="B3" t="s">
        <v>2</v>
      </c>
      <c r="C3" s="4">
        <v>15.5</v>
      </c>
      <c r="D3" s="6">
        <v>160</v>
      </c>
      <c r="E3" s="1">
        <f t="shared" ref="E3:E11" si="0">C3*D3</f>
        <v>2480</v>
      </c>
      <c r="F3" s="1">
        <f t="shared" ref="F3:F13" si="1">E3*$H$1</f>
        <v>173.60000000000002</v>
      </c>
    </row>
    <row r="4" spans="1:8" x14ac:dyDescent="0.25">
      <c r="A4">
        <v>3</v>
      </c>
      <c r="B4" t="s">
        <v>1</v>
      </c>
      <c r="C4" s="4">
        <v>16</v>
      </c>
      <c r="D4" s="6">
        <v>125</v>
      </c>
      <c r="E4" s="1">
        <f t="shared" si="0"/>
        <v>2000</v>
      </c>
      <c r="F4" s="1">
        <f t="shared" si="1"/>
        <v>140</v>
      </c>
    </row>
    <row r="5" spans="1:8" x14ac:dyDescent="0.25">
      <c r="A5">
        <v>4</v>
      </c>
      <c r="B5" t="s">
        <v>3</v>
      </c>
      <c r="C5" s="4">
        <v>13.75</v>
      </c>
      <c r="D5" s="6">
        <v>165</v>
      </c>
      <c r="E5" s="1">
        <f t="shared" si="0"/>
        <v>2268.75</v>
      </c>
      <c r="F5" s="1">
        <f t="shared" si="1"/>
        <v>158.81250000000003</v>
      </c>
    </row>
    <row r="6" spans="1:8" x14ac:dyDescent="0.25">
      <c r="A6">
        <v>5</v>
      </c>
      <c r="B6" t="s">
        <v>4</v>
      </c>
      <c r="C6" s="4">
        <v>15.5</v>
      </c>
      <c r="D6" s="6">
        <v>144</v>
      </c>
      <c r="E6" s="1">
        <f t="shared" si="0"/>
        <v>2232</v>
      </c>
      <c r="F6" s="1">
        <f t="shared" si="1"/>
        <v>156.24</v>
      </c>
    </row>
    <row r="7" spans="1:8" x14ac:dyDescent="0.25">
      <c r="A7">
        <v>6</v>
      </c>
      <c r="B7" t="s">
        <v>5</v>
      </c>
      <c r="C7" s="4">
        <v>17</v>
      </c>
      <c r="D7" s="6">
        <v>174</v>
      </c>
      <c r="E7" s="1">
        <f t="shared" si="0"/>
        <v>2958</v>
      </c>
      <c r="F7" s="1">
        <f t="shared" si="1"/>
        <v>207.06000000000003</v>
      </c>
    </row>
    <row r="8" spans="1:8" x14ac:dyDescent="0.25">
      <c r="A8">
        <v>7</v>
      </c>
      <c r="B8" t="s">
        <v>6</v>
      </c>
      <c r="C8" s="4">
        <v>13.75</v>
      </c>
      <c r="D8" s="6">
        <v>161</v>
      </c>
      <c r="E8" s="1">
        <f t="shared" si="0"/>
        <v>2213.75</v>
      </c>
      <c r="F8" s="1">
        <f t="shared" si="1"/>
        <v>154.96250000000001</v>
      </c>
    </row>
    <row r="9" spans="1:8" x14ac:dyDescent="0.25">
      <c r="A9">
        <v>8</v>
      </c>
      <c r="B9" t="s">
        <v>7</v>
      </c>
      <c r="C9" s="4">
        <v>15.5</v>
      </c>
      <c r="D9" s="6">
        <v>69</v>
      </c>
      <c r="E9" s="1">
        <f t="shared" si="0"/>
        <v>1069.5</v>
      </c>
      <c r="F9" s="1">
        <f t="shared" si="1"/>
        <v>74.865000000000009</v>
      </c>
    </row>
    <row r="10" spans="1:8" x14ac:dyDescent="0.25">
      <c r="A10">
        <v>9</v>
      </c>
      <c r="B10" t="s">
        <v>8</v>
      </c>
      <c r="C10" s="4">
        <v>10.75</v>
      </c>
      <c r="D10" s="6">
        <v>85</v>
      </c>
      <c r="E10" s="1">
        <f t="shared" si="0"/>
        <v>913.75</v>
      </c>
      <c r="F10" s="1">
        <f t="shared" si="1"/>
        <v>63.962500000000006</v>
      </c>
    </row>
    <row r="11" spans="1:8" x14ac:dyDescent="0.25">
      <c r="A11">
        <v>10</v>
      </c>
      <c r="B11" t="s">
        <v>9</v>
      </c>
      <c r="C11" s="4">
        <v>15.5</v>
      </c>
      <c r="D11" s="6">
        <v>117</v>
      </c>
      <c r="E11" s="1">
        <f t="shared" si="0"/>
        <v>1813.5</v>
      </c>
      <c r="F11" s="1">
        <f t="shared" si="1"/>
        <v>126.94500000000001</v>
      </c>
    </row>
    <row r="12" spans="1:8" x14ac:dyDescent="0.25">
      <c r="B12" s="2"/>
    </row>
    <row r="13" spans="1:8" x14ac:dyDescent="0.25">
      <c r="C13" s="5" t="s">
        <v>17</v>
      </c>
      <c r="D13" s="6">
        <f>SUM(D2:D11)</f>
        <v>1358</v>
      </c>
      <c r="E13" s="1">
        <f>SUM(E2:E11)</f>
        <v>20200.75</v>
      </c>
      <c r="F13" s="1">
        <f t="shared" si="1"/>
        <v>1414.0525000000002</v>
      </c>
    </row>
    <row r="14" spans="1:8" x14ac:dyDescent="0.25">
      <c r="C14" s="5" t="s">
        <v>18</v>
      </c>
      <c r="D14" s="6">
        <f>AVERAGE(D2:D11)</f>
        <v>135.80000000000001</v>
      </c>
      <c r="E14" s="3">
        <f>AVERAGE(E2:E11)</f>
        <v>2020.075</v>
      </c>
      <c r="F14" s="1">
        <f>AVERAGE(TaxesOwed)</f>
        <v>157.60500000000002</v>
      </c>
    </row>
    <row r="15" spans="1:8" x14ac:dyDescent="0.25">
      <c r="C15" s="5" t="s">
        <v>19</v>
      </c>
      <c r="D15" s="6">
        <f>MAX(D2:D11)</f>
        <v>174</v>
      </c>
      <c r="E15" s="1">
        <f>MAX(E2:E11)</f>
        <v>2958</v>
      </c>
      <c r="F15" s="1">
        <f>MAX(F2:F11)</f>
        <v>207.06000000000003</v>
      </c>
    </row>
    <row r="16" spans="1:8" x14ac:dyDescent="0.25">
      <c r="C16" s="5" t="s">
        <v>20</v>
      </c>
      <c r="D16" s="6">
        <f>MIN(D2:D11)</f>
        <v>69</v>
      </c>
      <c r="E16" s="1">
        <f>MIN(E2:E11)</f>
        <v>913.75</v>
      </c>
      <c r="F16" s="1">
        <f>MIN(F2:F11)</f>
        <v>63.962500000000006</v>
      </c>
    </row>
    <row r="17" spans="3:4" x14ac:dyDescent="0.25">
      <c r="C17" s="5" t="s">
        <v>21</v>
      </c>
      <c r="D17" s="6">
        <f>COUNT(A2:A11)</f>
        <v>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TaxesOwed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Flora</dc:creator>
  <cp:lastModifiedBy>Simon Flora</cp:lastModifiedBy>
  <dcterms:created xsi:type="dcterms:W3CDTF">2025-09-01T05:08:44Z</dcterms:created>
  <dcterms:modified xsi:type="dcterms:W3CDTF">2025-09-01T06:16:24Z</dcterms:modified>
</cp:coreProperties>
</file>