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D3EB4D7-CEBE-4EBF-A647-8AB8777095FB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C5" i="1" l="1"/>
  <c r="C6" i="1"/>
  <c r="C7" i="1"/>
  <c r="E6" i="1" s="1"/>
  <c r="C8" i="1"/>
  <c r="E7" i="1" s="1"/>
  <c r="F5" i="1" s="1"/>
  <c r="C9" i="1"/>
  <c r="C10" i="1"/>
  <c r="C11" i="1"/>
  <c r="E10" i="1" s="1"/>
  <c r="C12" i="1"/>
  <c r="E11" i="1" s="1"/>
  <c r="F9" i="1" s="1"/>
  <c r="C13" i="1"/>
  <c r="C14" i="1"/>
  <c r="C15" i="1"/>
  <c r="E14" i="1" s="1"/>
  <c r="C16" i="1"/>
  <c r="E15" i="1" s="1"/>
  <c r="F13" i="1" s="1"/>
  <c r="C17" i="1"/>
  <c r="C18" i="1"/>
  <c r="C19" i="1"/>
  <c r="E18" i="1" s="1"/>
  <c r="C20" i="1"/>
  <c r="E19" i="1" s="1"/>
  <c r="F17" i="1" s="1"/>
  <c r="C21" i="1"/>
  <c r="C22" i="1"/>
  <c r="C23" i="1"/>
  <c r="E22" i="1" s="1"/>
  <c r="C24" i="1"/>
  <c r="E23" i="1" s="1"/>
  <c r="F21" i="1" s="1"/>
  <c r="C25" i="1"/>
  <c r="C26" i="1"/>
  <c r="C27" i="1"/>
  <c r="E26" i="1" s="1"/>
  <c r="C28" i="1"/>
  <c r="E27" i="1" s="1"/>
  <c r="F25" i="1" s="1"/>
  <c r="C29" i="1"/>
  <c r="C30" i="1"/>
  <c r="C31" i="1"/>
  <c r="E30" i="1" s="1"/>
  <c r="C32" i="1"/>
  <c r="E31" i="1" s="1"/>
  <c r="F29" i="1" s="1"/>
  <c r="C33" i="1"/>
  <c r="C34" i="1"/>
  <c r="C35" i="1"/>
  <c r="E34" i="1" s="1"/>
  <c r="C36" i="1"/>
  <c r="E35" i="1" s="1"/>
  <c r="F33" i="1" s="1"/>
  <c r="C37" i="1"/>
  <c r="C38" i="1"/>
  <c r="C39" i="1"/>
  <c r="E38" i="1" s="1"/>
  <c r="C40" i="1"/>
  <c r="E39" i="1" s="1"/>
  <c r="F37" i="1" s="1"/>
  <c r="C41" i="1"/>
  <c r="C42" i="1"/>
  <c r="C43" i="1"/>
  <c r="E42" i="1" s="1"/>
  <c r="C44" i="1"/>
  <c r="E43" i="1" s="1"/>
  <c r="F41" i="1" s="1"/>
  <c r="C45" i="1"/>
  <c r="C46" i="1"/>
  <c r="C47" i="1"/>
  <c r="E46" i="1" s="1"/>
  <c r="C48" i="1"/>
  <c r="E47" i="1" s="1"/>
  <c r="F45" i="1" s="1"/>
  <c r="C49" i="1"/>
  <c r="C50" i="1"/>
  <c r="C51" i="1"/>
  <c r="E50" i="1" s="1"/>
  <c r="C52" i="1"/>
  <c r="E51" i="1" s="1"/>
  <c r="F49" i="1" s="1"/>
  <c r="C53" i="1"/>
  <c r="C54" i="1"/>
  <c r="C55" i="1"/>
  <c r="E54" i="1" s="1"/>
  <c r="C56" i="1"/>
  <c r="E55" i="1" s="1"/>
  <c r="F53" i="1" s="1"/>
  <c r="C57" i="1"/>
  <c r="C58" i="1"/>
  <c r="C59" i="1"/>
  <c r="E58" i="1" s="1"/>
  <c r="C60" i="1"/>
  <c r="E59" i="1" s="1"/>
  <c r="F57" i="1" s="1"/>
  <c r="C61" i="1"/>
  <c r="C62" i="1"/>
  <c r="C63" i="1"/>
  <c r="E62" i="1" s="1"/>
  <c r="C64" i="1"/>
  <c r="E63" i="1" s="1"/>
  <c r="F61" i="1" s="1"/>
  <c r="C65" i="1"/>
  <c r="C66" i="1"/>
  <c r="C67" i="1"/>
  <c r="E66" i="1" s="1"/>
  <c r="C68" i="1"/>
  <c r="E67" i="1" s="1"/>
  <c r="F65" i="1" s="1"/>
  <c r="C69" i="1"/>
  <c r="C70" i="1"/>
  <c r="C71" i="1"/>
  <c r="E70" i="1" s="1"/>
  <c r="C72" i="1"/>
  <c r="E71" i="1" s="1"/>
  <c r="F69" i="1" s="1"/>
  <c r="C73" i="1"/>
  <c r="C74" i="1"/>
  <c r="C75" i="1"/>
  <c r="E74" i="1" s="1"/>
  <c r="C76" i="1"/>
  <c r="E75" i="1" s="1"/>
  <c r="F73" i="1" s="1"/>
  <c r="C77" i="1"/>
  <c r="C78" i="1"/>
  <c r="C79" i="1"/>
  <c r="E78" i="1" s="1"/>
  <c r="C80" i="1"/>
  <c r="E79" i="1" s="1"/>
  <c r="F77" i="1" s="1"/>
  <c r="C81" i="1"/>
  <c r="C82" i="1"/>
  <c r="C83" i="1"/>
  <c r="E82" i="1" s="1"/>
  <c r="C84" i="1"/>
  <c r="E83" i="1" s="1"/>
  <c r="F81" i="1" s="1"/>
  <c r="C85" i="1"/>
  <c r="C86" i="1"/>
  <c r="C87" i="1"/>
  <c r="E86" i="1" s="1"/>
  <c r="C88" i="1"/>
  <c r="E87" i="1" s="1"/>
  <c r="F85" i="1" s="1"/>
  <c r="C89" i="1"/>
  <c r="C90" i="1"/>
  <c r="C91" i="1"/>
  <c r="E90" i="1" s="1"/>
  <c r="C92" i="1"/>
  <c r="E91" i="1" s="1"/>
  <c r="F89" i="1" s="1"/>
  <c r="C93" i="1"/>
  <c r="C94" i="1"/>
  <c r="C95" i="1"/>
  <c r="E94" i="1" s="1"/>
  <c r="C96" i="1"/>
  <c r="E95" i="1" s="1"/>
  <c r="F93" i="1" s="1"/>
  <c r="C97" i="1"/>
  <c r="C98" i="1"/>
  <c r="C99" i="1"/>
  <c r="C3" i="1"/>
  <c r="E2" i="1" s="1"/>
  <c r="C4" i="1"/>
  <c r="C2" i="1"/>
  <c r="F56" i="1" l="1"/>
  <c r="F24" i="1"/>
  <c r="F8" i="1"/>
  <c r="F28" i="1"/>
  <c r="E3" i="1"/>
  <c r="E96" i="1"/>
  <c r="F94" i="1" s="1"/>
  <c r="E92" i="1"/>
  <c r="F90" i="1" s="1"/>
  <c r="E88" i="1"/>
  <c r="F86" i="1" s="1"/>
  <c r="E84" i="1"/>
  <c r="F82" i="1" s="1"/>
  <c r="E80" i="1"/>
  <c r="F78" i="1" s="1"/>
  <c r="E76" i="1"/>
  <c r="F74" i="1" s="1"/>
  <c r="E72" i="1"/>
  <c r="F70" i="1" s="1"/>
  <c r="E68" i="1"/>
  <c r="F66" i="1" s="1"/>
  <c r="E64" i="1"/>
  <c r="F62" i="1" s="1"/>
  <c r="E60" i="1"/>
  <c r="F58" i="1" s="1"/>
  <c r="E56" i="1"/>
  <c r="F54" i="1" s="1"/>
  <c r="E52" i="1"/>
  <c r="F50" i="1" s="1"/>
  <c r="E48" i="1"/>
  <c r="F46" i="1" s="1"/>
  <c r="E44" i="1"/>
  <c r="F42" i="1" s="1"/>
  <c r="E99" i="1"/>
  <c r="E98" i="1"/>
  <c r="F96" i="1" s="1"/>
  <c r="E97" i="1"/>
  <c r="F95" i="1" s="1"/>
  <c r="E93" i="1"/>
  <c r="F91" i="1" s="1"/>
  <c r="E89" i="1"/>
  <c r="F87" i="1" s="1"/>
  <c r="E85" i="1"/>
  <c r="F83" i="1" s="1"/>
  <c r="E81" i="1"/>
  <c r="F79" i="1" s="1"/>
  <c r="E77" i="1"/>
  <c r="F75" i="1" s="1"/>
  <c r="E73" i="1"/>
  <c r="F71" i="1" s="1"/>
  <c r="E69" i="1"/>
  <c r="F67" i="1" s="1"/>
  <c r="E65" i="1"/>
  <c r="F63" i="1" s="1"/>
  <c r="E61" i="1"/>
  <c r="F59" i="1" s="1"/>
  <c r="E57" i="1"/>
  <c r="F55" i="1" s="1"/>
  <c r="E53" i="1"/>
  <c r="F51" i="1" s="1"/>
  <c r="E49" i="1"/>
  <c r="F47" i="1" s="1"/>
  <c r="E45" i="1"/>
  <c r="F43" i="1" s="1"/>
  <c r="E41" i="1"/>
  <c r="E37" i="1"/>
  <c r="F35" i="1" s="1"/>
  <c r="E33" i="1"/>
  <c r="F31" i="1" s="1"/>
  <c r="E29" i="1"/>
  <c r="E25" i="1"/>
  <c r="E21" i="1"/>
  <c r="F19" i="1" s="1"/>
  <c r="E17" i="1"/>
  <c r="F15" i="1" s="1"/>
  <c r="E13" i="1"/>
  <c r="F12" i="1" s="1"/>
  <c r="E9" i="1"/>
  <c r="E5" i="1"/>
  <c r="F3" i="1" s="1"/>
  <c r="E40" i="1"/>
  <c r="F38" i="1" s="1"/>
  <c r="E36" i="1"/>
  <c r="F34" i="1" s="1"/>
  <c r="E32" i="1"/>
  <c r="F30" i="1" s="1"/>
  <c r="E28" i="1"/>
  <c r="F26" i="1" s="1"/>
  <c r="E24" i="1"/>
  <c r="F22" i="1" s="1"/>
  <c r="E20" i="1"/>
  <c r="F18" i="1" s="1"/>
  <c r="E16" i="1"/>
  <c r="F14" i="1" s="1"/>
  <c r="E12" i="1"/>
  <c r="F10" i="1" s="1"/>
  <c r="E8" i="1"/>
  <c r="F6" i="1" s="1"/>
  <c r="E4" i="1"/>
  <c r="F68" i="1" l="1"/>
  <c r="F7" i="1"/>
  <c r="F23" i="1"/>
  <c r="F39" i="1"/>
  <c r="F98" i="1"/>
  <c r="F97" i="1"/>
  <c r="F44" i="1"/>
  <c r="F40" i="1"/>
  <c r="F76" i="1"/>
  <c r="F32" i="1"/>
  <c r="F72" i="1"/>
  <c r="F2" i="1"/>
  <c r="F11" i="1"/>
  <c r="F27" i="1"/>
  <c r="F64" i="1"/>
  <c r="F52" i="1"/>
  <c r="F92" i="1"/>
  <c r="F16" i="1"/>
  <c r="F36" i="1"/>
  <c r="F80" i="1"/>
  <c r="F84" i="1"/>
  <c r="F60" i="1"/>
  <c r="F4" i="1"/>
  <c r="F20" i="1"/>
  <c r="F48" i="1"/>
  <c r="F88" i="1"/>
</calcChain>
</file>

<file path=xl/sharedStrings.xml><?xml version="1.0" encoding="utf-8"?>
<sst xmlns="http://schemas.openxmlformats.org/spreadsheetml/2006/main" count="5" uniqueCount="5">
  <si>
    <t>V</t>
    <phoneticPr fontId="1" type="noConversion"/>
  </si>
  <si>
    <t>PH</t>
    <phoneticPr fontId="1" type="noConversion"/>
  </si>
  <si>
    <t>次数</t>
    <phoneticPr fontId="1" type="noConversion"/>
  </si>
  <si>
    <t>(Δ^2 𝑝𝐻)/(Δ𝑉^2 )</t>
    <phoneticPr fontId="1" type="noConversion"/>
  </si>
  <si>
    <t>ΔpH/ΔV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</si>
</sst>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2" fillId="0" borderId="0" xfId="0" applyFont="1"/>
    <xf numFmtId="176" fontId="0" fillId="0" borderId="0" xfId="0" applyNumberFormat="1" applyAlignment="1">
      <alignment wrapTex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3052810391978807E-2"/>
          <c:y val="1.0499437887595281E-2"/>
          <c:w val="0.92698024769710463"/>
          <c:h val="0.841647313713811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Sheet1!$C$3:$C$189</c:f>
              <c:numCache>
                <c:formatCode>General</c:formatCode>
                <c:ptCount val="187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5.6000000000000005</c:v>
                </c:pt>
                <c:pt idx="28">
                  <c:v>5.8000000000000007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10.200000000000001</c:v>
                </c:pt>
                <c:pt idx="35">
                  <c:v>10.4</c:v>
                </c:pt>
                <c:pt idx="36">
                  <c:v>10.600000000000001</c:v>
                </c:pt>
                <c:pt idx="37">
                  <c:v>10.8</c:v>
                </c:pt>
                <c:pt idx="38">
                  <c:v>11.8</c:v>
                </c:pt>
                <c:pt idx="39">
                  <c:v>12.8</c:v>
                </c:pt>
                <c:pt idx="40">
                  <c:v>13.8</c:v>
                </c:pt>
                <c:pt idx="41">
                  <c:v>14.8</c:v>
                </c:pt>
                <c:pt idx="42">
                  <c:v>15</c:v>
                </c:pt>
                <c:pt idx="43">
                  <c:v>15.200000000000001</c:v>
                </c:pt>
                <c:pt idx="44">
                  <c:v>15.4</c:v>
                </c:pt>
                <c:pt idx="45">
                  <c:v>15.600000000000001</c:v>
                </c:pt>
                <c:pt idx="46">
                  <c:v>15.8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19.200000000000003</c:v>
                </c:pt>
                <c:pt idx="52">
                  <c:v>19.400000000000002</c:v>
                </c:pt>
                <c:pt idx="53">
                  <c:v>19.600000000000001</c:v>
                </c:pt>
                <c:pt idx="54">
                  <c:v>19.8</c:v>
                </c:pt>
                <c:pt idx="55">
                  <c:v>20</c:v>
                </c:pt>
                <c:pt idx="56">
                  <c:v>20.200000000000003</c:v>
                </c:pt>
                <c:pt idx="57">
                  <c:v>21.200000000000003</c:v>
                </c:pt>
                <c:pt idx="58">
                  <c:v>22.200000000000003</c:v>
                </c:pt>
                <c:pt idx="59">
                  <c:v>22.400000000000002</c:v>
                </c:pt>
                <c:pt idx="60">
                  <c:v>22.6</c:v>
                </c:pt>
                <c:pt idx="61">
                  <c:v>22.8</c:v>
                </c:pt>
                <c:pt idx="62">
                  <c:v>23.8</c:v>
                </c:pt>
                <c:pt idx="63">
                  <c:v>24.8</c:v>
                </c:pt>
                <c:pt idx="64">
                  <c:v>25</c:v>
                </c:pt>
                <c:pt idx="65">
                  <c:v>25.200000000000003</c:v>
                </c:pt>
                <c:pt idx="66">
                  <c:v>25.400000000000002</c:v>
                </c:pt>
                <c:pt idx="67">
                  <c:v>25.6</c:v>
                </c:pt>
                <c:pt idx="68">
                  <c:v>25.8</c:v>
                </c:pt>
                <c:pt idx="69">
                  <c:v>26</c:v>
                </c:pt>
                <c:pt idx="70">
                  <c:v>26.200000000000003</c:v>
                </c:pt>
                <c:pt idx="71">
                  <c:v>26.400000000000002</c:v>
                </c:pt>
                <c:pt idx="72">
                  <c:v>26.6</c:v>
                </c:pt>
                <c:pt idx="73">
                  <c:v>26.8</c:v>
                </c:pt>
                <c:pt idx="74">
                  <c:v>27</c:v>
                </c:pt>
                <c:pt idx="75">
                  <c:v>27.200000000000003</c:v>
                </c:pt>
                <c:pt idx="76">
                  <c:v>27.400000000000002</c:v>
                </c:pt>
                <c:pt idx="77">
                  <c:v>27.6</c:v>
                </c:pt>
                <c:pt idx="78">
                  <c:v>27.8</c:v>
                </c:pt>
                <c:pt idx="79">
                  <c:v>28</c:v>
                </c:pt>
                <c:pt idx="80">
                  <c:v>28.200000000000003</c:v>
                </c:pt>
                <c:pt idx="81">
                  <c:v>28.400000000000002</c:v>
                </c:pt>
                <c:pt idx="82">
                  <c:v>28.6</c:v>
                </c:pt>
                <c:pt idx="83">
                  <c:v>28.8</c:v>
                </c:pt>
                <c:pt idx="84">
                  <c:v>29</c:v>
                </c:pt>
                <c:pt idx="85">
                  <c:v>29.200000000000003</c:v>
                </c:pt>
                <c:pt idx="86">
                  <c:v>29.400000000000002</c:v>
                </c:pt>
                <c:pt idx="87">
                  <c:v>29.6</c:v>
                </c:pt>
                <c:pt idx="88">
                  <c:v>29.8</c:v>
                </c:pt>
                <c:pt idx="89">
                  <c:v>30</c:v>
                </c:pt>
                <c:pt idx="90">
                  <c:v>30.200000000000003</c:v>
                </c:pt>
                <c:pt idx="91">
                  <c:v>31.200000000000003</c:v>
                </c:pt>
                <c:pt idx="92">
                  <c:v>32.200000000000003</c:v>
                </c:pt>
                <c:pt idx="93">
                  <c:v>33.200000000000003</c:v>
                </c:pt>
                <c:pt idx="94">
                  <c:v>34.200000000000003</c:v>
                </c:pt>
                <c:pt idx="95">
                  <c:v>35.200000000000003</c:v>
                </c:pt>
                <c:pt idx="96">
                  <c:v>36.200000000000003</c:v>
                </c:pt>
              </c:numCache>
            </c:numRef>
          </c:xVal>
          <c:yVal>
            <c:numRef>
              <c:f>Sheet1!$D$3:$D$189</c:f>
              <c:numCache>
                <c:formatCode>General</c:formatCode>
                <c:ptCount val="187"/>
                <c:pt idx="0">
                  <c:v>1.35</c:v>
                </c:pt>
                <c:pt idx="1">
                  <c:v>1.35</c:v>
                </c:pt>
                <c:pt idx="2">
                  <c:v>1.36</c:v>
                </c:pt>
                <c:pt idx="3">
                  <c:v>1.37</c:v>
                </c:pt>
                <c:pt idx="4">
                  <c:v>1.38</c:v>
                </c:pt>
                <c:pt idx="5">
                  <c:v>1.39</c:v>
                </c:pt>
                <c:pt idx="6">
                  <c:v>1.4</c:v>
                </c:pt>
                <c:pt idx="7">
                  <c:v>1.41</c:v>
                </c:pt>
                <c:pt idx="8">
                  <c:v>1.41</c:v>
                </c:pt>
                <c:pt idx="9">
                  <c:v>1.42</c:v>
                </c:pt>
                <c:pt idx="10">
                  <c:v>1.42</c:v>
                </c:pt>
                <c:pt idx="11">
                  <c:v>1.43</c:v>
                </c:pt>
                <c:pt idx="12">
                  <c:v>1.44</c:v>
                </c:pt>
                <c:pt idx="13">
                  <c:v>1.44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1.46</c:v>
                </c:pt>
                <c:pt idx="18">
                  <c:v>1.47</c:v>
                </c:pt>
                <c:pt idx="19">
                  <c:v>1.48</c:v>
                </c:pt>
                <c:pt idx="20">
                  <c:v>1.49</c:v>
                </c:pt>
                <c:pt idx="21">
                  <c:v>1.54</c:v>
                </c:pt>
                <c:pt idx="22">
                  <c:v>1.55</c:v>
                </c:pt>
                <c:pt idx="23">
                  <c:v>1.55</c:v>
                </c:pt>
                <c:pt idx="24">
                  <c:v>1.56</c:v>
                </c:pt>
                <c:pt idx="25">
                  <c:v>1.57</c:v>
                </c:pt>
                <c:pt idx="26">
                  <c:v>1.58</c:v>
                </c:pt>
                <c:pt idx="27">
                  <c:v>1.58</c:v>
                </c:pt>
                <c:pt idx="28">
                  <c:v>1.58</c:v>
                </c:pt>
                <c:pt idx="29">
                  <c:v>1.59</c:v>
                </c:pt>
                <c:pt idx="30">
                  <c:v>1.64</c:v>
                </c:pt>
                <c:pt idx="31">
                  <c:v>1.7</c:v>
                </c:pt>
                <c:pt idx="32">
                  <c:v>1.73</c:v>
                </c:pt>
                <c:pt idx="33">
                  <c:v>1.75</c:v>
                </c:pt>
                <c:pt idx="34">
                  <c:v>1.75</c:v>
                </c:pt>
                <c:pt idx="35">
                  <c:v>1.75</c:v>
                </c:pt>
                <c:pt idx="36">
                  <c:v>1.76</c:v>
                </c:pt>
                <c:pt idx="37">
                  <c:v>1.76</c:v>
                </c:pt>
                <c:pt idx="38">
                  <c:v>1.79</c:v>
                </c:pt>
                <c:pt idx="39">
                  <c:v>1.82</c:v>
                </c:pt>
                <c:pt idx="40">
                  <c:v>1.85</c:v>
                </c:pt>
                <c:pt idx="41">
                  <c:v>1.88</c:v>
                </c:pt>
                <c:pt idx="42">
                  <c:v>1.9</c:v>
                </c:pt>
                <c:pt idx="43">
                  <c:v>1.92</c:v>
                </c:pt>
                <c:pt idx="44">
                  <c:v>1.94</c:v>
                </c:pt>
                <c:pt idx="45">
                  <c:v>1.95</c:v>
                </c:pt>
                <c:pt idx="46">
                  <c:v>1.96</c:v>
                </c:pt>
                <c:pt idx="47">
                  <c:v>1.97</c:v>
                </c:pt>
                <c:pt idx="48">
                  <c:v>2</c:v>
                </c:pt>
                <c:pt idx="49">
                  <c:v>2.04</c:v>
                </c:pt>
                <c:pt idx="50">
                  <c:v>2.09</c:v>
                </c:pt>
                <c:pt idx="51">
                  <c:v>2.12</c:v>
                </c:pt>
                <c:pt idx="52">
                  <c:v>2.13</c:v>
                </c:pt>
                <c:pt idx="53">
                  <c:v>2.14</c:v>
                </c:pt>
                <c:pt idx="54">
                  <c:v>2.16</c:v>
                </c:pt>
                <c:pt idx="55">
                  <c:v>2.1800000000000002</c:v>
                </c:pt>
                <c:pt idx="56">
                  <c:v>2.1800000000000002</c:v>
                </c:pt>
                <c:pt idx="57">
                  <c:v>2.2400000000000002</c:v>
                </c:pt>
                <c:pt idx="58">
                  <c:v>2.3199999999999998</c:v>
                </c:pt>
                <c:pt idx="59">
                  <c:v>2.37</c:v>
                </c:pt>
                <c:pt idx="60">
                  <c:v>2.38</c:v>
                </c:pt>
                <c:pt idx="61">
                  <c:v>2.4</c:v>
                </c:pt>
                <c:pt idx="62">
                  <c:v>2.4900000000000002</c:v>
                </c:pt>
                <c:pt idx="63">
                  <c:v>2.63</c:v>
                </c:pt>
                <c:pt idx="64">
                  <c:v>2.67</c:v>
                </c:pt>
                <c:pt idx="65">
                  <c:v>2.72</c:v>
                </c:pt>
                <c:pt idx="66">
                  <c:v>2.77</c:v>
                </c:pt>
                <c:pt idx="67">
                  <c:v>2.82</c:v>
                </c:pt>
                <c:pt idx="68">
                  <c:v>2.94</c:v>
                </c:pt>
                <c:pt idx="69">
                  <c:v>3.01</c:v>
                </c:pt>
                <c:pt idx="70">
                  <c:v>3.1</c:v>
                </c:pt>
                <c:pt idx="71">
                  <c:v>3.22</c:v>
                </c:pt>
                <c:pt idx="72">
                  <c:v>3.37</c:v>
                </c:pt>
                <c:pt idx="73">
                  <c:v>3.63</c:v>
                </c:pt>
                <c:pt idx="74">
                  <c:v>4.1399999999999997</c:v>
                </c:pt>
                <c:pt idx="75">
                  <c:v>5.05</c:v>
                </c:pt>
                <c:pt idx="76">
                  <c:v>5.22</c:v>
                </c:pt>
                <c:pt idx="77">
                  <c:v>5.87</c:v>
                </c:pt>
                <c:pt idx="78">
                  <c:v>6.16</c:v>
                </c:pt>
                <c:pt idx="79">
                  <c:v>6.31</c:v>
                </c:pt>
                <c:pt idx="80">
                  <c:v>6.43</c:v>
                </c:pt>
                <c:pt idx="81">
                  <c:v>6.53</c:v>
                </c:pt>
                <c:pt idx="82">
                  <c:v>6.6</c:v>
                </c:pt>
                <c:pt idx="83">
                  <c:v>6.68</c:v>
                </c:pt>
                <c:pt idx="84">
                  <c:v>7.25</c:v>
                </c:pt>
                <c:pt idx="85">
                  <c:v>9.9499999999999993</c:v>
                </c:pt>
                <c:pt idx="86">
                  <c:v>10.62</c:v>
                </c:pt>
                <c:pt idx="87">
                  <c:v>11</c:v>
                </c:pt>
                <c:pt idx="88">
                  <c:v>11.2</c:v>
                </c:pt>
                <c:pt idx="89">
                  <c:v>11.35</c:v>
                </c:pt>
                <c:pt idx="90">
                  <c:v>11.47</c:v>
                </c:pt>
                <c:pt idx="91">
                  <c:v>11.76</c:v>
                </c:pt>
                <c:pt idx="92">
                  <c:v>11.97</c:v>
                </c:pt>
                <c:pt idx="93">
                  <c:v>12.07</c:v>
                </c:pt>
                <c:pt idx="94">
                  <c:v>12.15</c:v>
                </c:pt>
                <c:pt idx="95">
                  <c:v>12.23</c:v>
                </c:pt>
                <c:pt idx="96">
                  <c:v>12.28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D-4585-8258-74173B69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98680"/>
        <c:axId val="443499960"/>
      </c:scatterChart>
      <c:valAx>
        <c:axId val="44349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</a:t>
                </a:r>
                <a:r>
                  <a:rPr lang="zh-CN" altLang="en-US"/>
                  <a:t>（</a:t>
                </a:r>
                <a:r>
                  <a:rPr lang="en-US" altLang="zh-CN"/>
                  <a:t>NaOH</a:t>
                </a:r>
                <a:r>
                  <a:rPr lang="zh-CN" altLang="en-US"/>
                  <a:t>）</a:t>
                </a:r>
                <a:r>
                  <a:rPr lang="en-US" altLang="zh-CN"/>
                  <a:t>/mL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0256031681236708"/>
              <c:y val="0.95880526617064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499960"/>
        <c:crosses val="autoZero"/>
        <c:crossBetween val="midCat"/>
      </c:valAx>
      <c:valAx>
        <c:axId val="4434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</a:t>
                </a:r>
              </a:p>
            </c:rich>
          </c:tx>
          <c:layout>
            <c:manualLayout>
              <c:xMode val="edge"/>
              <c:yMode val="edge"/>
              <c:x val="1.0820560086579627E-2"/>
              <c:y val="7.35788505452317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49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ΔpH/ΔV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Sheet1!$C$2:$C$104</c:f>
              <c:numCache>
                <c:formatCode>General</c:formatCode>
                <c:ptCount val="10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10.200000000000001</c:v>
                </c:pt>
                <c:pt idx="36">
                  <c:v>10.4</c:v>
                </c:pt>
                <c:pt idx="37">
                  <c:v>10.600000000000001</c:v>
                </c:pt>
                <c:pt idx="38">
                  <c:v>10.8</c:v>
                </c:pt>
                <c:pt idx="39">
                  <c:v>11.8</c:v>
                </c:pt>
                <c:pt idx="40">
                  <c:v>12.8</c:v>
                </c:pt>
                <c:pt idx="41">
                  <c:v>13.8</c:v>
                </c:pt>
                <c:pt idx="42">
                  <c:v>14.8</c:v>
                </c:pt>
                <c:pt idx="43">
                  <c:v>15</c:v>
                </c:pt>
                <c:pt idx="44">
                  <c:v>15.200000000000001</c:v>
                </c:pt>
                <c:pt idx="45">
                  <c:v>15.4</c:v>
                </c:pt>
                <c:pt idx="46">
                  <c:v>15.600000000000001</c:v>
                </c:pt>
                <c:pt idx="47">
                  <c:v>15.8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19.200000000000003</c:v>
                </c:pt>
                <c:pt idx="53">
                  <c:v>19.400000000000002</c:v>
                </c:pt>
                <c:pt idx="54">
                  <c:v>19.600000000000001</c:v>
                </c:pt>
                <c:pt idx="55">
                  <c:v>19.8</c:v>
                </c:pt>
                <c:pt idx="56">
                  <c:v>20</c:v>
                </c:pt>
                <c:pt idx="57">
                  <c:v>20.200000000000003</c:v>
                </c:pt>
                <c:pt idx="58">
                  <c:v>21.200000000000003</c:v>
                </c:pt>
                <c:pt idx="59">
                  <c:v>22.200000000000003</c:v>
                </c:pt>
                <c:pt idx="60">
                  <c:v>22.400000000000002</c:v>
                </c:pt>
                <c:pt idx="61">
                  <c:v>22.6</c:v>
                </c:pt>
                <c:pt idx="62">
                  <c:v>22.8</c:v>
                </c:pt>
                <c:pt idx="63">
                  <c:v>23.8</c:v>
                </c:pt>
                <c:pt idx="64">
                  <c:v>24.8</c:v>
                </c:pt>
                <c:pt idx="65">
                  <c:v>25</c:v>
                </c:pt>
                <c:pt idx="66">
                  <c:v>25.200000000000003</c:v>
                </c:pt>
                <c:pt idx="67">
                  <c:v>25.400000000000002</c:v>
                </c:pt>
                <c:pt idx="68">
                  <c:v>25.6</c:v>
                </c:pt>
                <c:pt idx="69">
                  <c:v>25.8</c:v>
                </c:pt>
                <c:pt idx="70">
                  <c:v>26</c:v>
                </c:pt>
                <c:pt idx="71">
                  <c:v>26.200000000000003</c:v>
                </c:pt>
                <c:pt idx="72">
                  <c:v>26.400000000000002</c:v>
                </c:pt>
                <c:pt idx="73">
                  <c:v>26.6</c:v>
                </c:pt>
                <c:pt idx="74">
                  <c:v>26.8</c:v>
                </c:pt>
                <c:pt idx="75">
                  <c:v>27</c:v>
                </c:pt>
                <c:pt idx="76">
                  <c:v>27.200000000000003</c:v>
                </c:pt>
                <c:pt idx="77">
                  <c:v>27.400000000000002</c:v>
                </c:pt>
                <c:pt idx="78">
                  <c:v>27.6</c:v>
                </c:pt>
                <c:pt idx="79">
                  <c:v>27.8</c:v>
                </c:pt>
                <c:pt idx="80">
                  <c:v>28</c:v>
                </c:pt>
                <c:pt idx="81">
                  <c:v>28.200000000000003</c:v>
                </c:pt>
                <c:pt idx="82">
                  <c:v>28.400000000000002</c:v>
                </c:pt>
                <c:pt idx="83">
                  <c:v>28.6</c:v>
                </c:pt>
                <c:pt idx="84">
                  <c:v>28.8</c:v>
                </c:pt>
                <c:pt idx="85">
                  <c:v>29</c:v>
                </c:pt>
                <c:pt idx="86">
                  <c:v>29.200000000000003</c:v>
                </c:pt>
                <c:pt idx="87">
                  <c:v>29.400000000000002</c:v>
                </c:pt>
                <c:pt idx="88">
                  <c:v>29.6</c:v>
                </c:pt>
                <c:pt idx="89">
                  <c:v>29.8</c:v>
                </c:pt>
                <c:pt idx="90">
                  <c:v>30</c:v>
                </c:pt>
                <c:pt idx="91">
                  <c:v>30.200000000000003</c:v>
                </c:pt>
                <c:pt idx="92">
                  <c:v>31.200000000000003</c:v>
                </c:pt>
                <c:pt idx="93">
                  <c:v>32.200000000000003</c:v>
                </c:pt>
                <c:pt idx="94">
                  <c:v>33.200000000000003</c:v>
                </c:pt>
                <c:pt idx="95">
                  <c:v>34.200000000000003</c:v>
                </c:pt>
                <c:pt idx="96">
                  <c:v>35.200000000000003</c:v>
                </c:pt>
                <c:pt idx="97">
                  <c:v>36.200000000000003</c:v>
                </c:pt>
              </c:numCache>
            </c:numRef>
          </c:xVal>
          <c:yVal>
            <c:numRef>
              <c:f>Sheet1!$E$2:$E$104</c:f>
              <c:numCache>
                <c:formatCode>General</c:formatCode>
                <c:ptCount val="103"/>
                <c:pt idx="0">
                  <c:v>5.0000000000000044E-2</c:v>
                </c:pt>
                <c:pt idx="1">
                  <c:v>0</c:v>
                </c:pt>
                <c:pt idx="2">
                  <c:v>5.0000000000000031E-2</c:v>
                </c:pt>
                <c:pt idx="3">
                  <c:v>5.0000000000000058E-2</c:v>
                </c:pt>
                <c:pt idx="4">
                  <c:v>4.9999999999998948E-2</c:v>
                </c:pt>
                <c:pt idx="5">
                  <c:v>0.05</c:v>
                </c:pt>
                <c:pt idx="6">
                  <c:v>5.0000000000000058E-2</c:v>
                </c:pt>
                <c:pt idx="7">
                  <c:v>5.0000000000000058E-2</c:v>
                </c:pt>
                <c:pt idx="8">
                  <c:v>0</c:v>
                </c:pt>
                <c:pt idx="9">
                  <c:v>5.0000000000000058E-2</c:v>
                </c:pt>
                <c:pt idx="10">
                  <c:v>0</c:v>
                </c:pt>
                <c:pt idx="11">
                  <c:v>0.05</c:v>
                </c:pt>
                <c:pt idx="12">
                  <c:v>5.0000000000000114E-2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0.05</c:v>
                </c:pt>
                <c:pt idx="19">
                  <c:v>5.0000000000000114E-2</c:v>
                </c:pt>
                <c:pt idx="20">
                  <c:v>0.05</c:v>
                </c:pt>
                <c:pt idx="21">
                  <c:v>0.25</c:v>
                </c:pt>
                <c:pt idx="22">
                  <c:v>0.05</c:v>
                </c:pt>
                <c:pt idx="23">
                  <c:v>0</c:v>
                </c:pt>
                <c:pt idx="24">
                  <c:v>5.0000000000000225E-2</c:v>
                </c:pt>
                <c:pt idx="25">
                  <c:v>0.05</c:v>
                </c:pt>
                <c:pt idx="26">
                  <c:v>0.05</c:v>
                </c:pt>
                <c:pt idx="27">
                  <c:v>0</c:v>
                </c:pt>
                <c:pt idx="28">
                  <c:v>0</c:v>
                </c:pt>
                <c:pt idx="29">
                  <c:v>5.0000000000000225E-2</c:v>
                </c:pt>
                <c:pt idx="30">
                  <c:v>4.9999999999999822E-2</c:v>
                </c:pt>
                <c:pt idx="31">
                  <c:v>6.0000000000000053E-2</c:v>
                </c:pt>
                <c:pt idx="32">
                  <c:v>3.0000000000000027E-2</c:v>
                </c:pt>
                <c:pt idx="33">
                  <c:v>2.0000000000000018E-2</c:v>
                </c:pt>
                <c:pt idx="34">
                  <c:v>0</c:v>
                </c:pt>
                <c:pt idx="35">
                  <c:v>0</c:v>
                </c:pt>
                <c:pt idx="36">
                  <c:v>4.9999999999999781E-2</c:v>
                </c:pt>
                <c:pt idx="37">
                  <c:v>0</c:v>
                </c:pt>
                <c:pt idx="38">
                  <c:v>3.0000000000000027E-2</c:v>
                </c:pt>
                <c:pt idx="39">
                  <c:v>3.0000000000000027E-2</c:v>
                </c:pt>
                <c:pt idx="40">
                  <c:v>3.0000000000000027E-2</c:v>
                </c:pt>
                <c:pt idx="41">
                  <c:v>2.9999999999999805E-2</c:v>
                </c:pt>
                <c:pt idx="42">
                  <c:v>0.10000000000000045</c:v>
                </c:pt>
                <c:pt idx="43">
                  <c:v>9.9999999999999561E-2</c:v>
                </c:pt>
                <c:pt idx="44">
                  <c:v>0.10000000000000045</c:v>
                </c:pt>
                <c:pt idx="45">
                  <c:v>4.9999999999999781E-2</c:v>
                </c:pt>
                <c:pt idx="46">
                  <c:v>5.0000000000000225E-2</c:v>
                </c:pt>
                <c:pt idx="47">
                  <c:v>5.0000000000000225E-2</c:v>
                </c:pt>
                <c:pt idx="48">
                  <c:v>3.0000000000000027E-2</c:v>
                </c:pt>
                <c:pt idx="49">
                  <c:v>4.0000000000000036E-2</c:v>
                </c:pt>
                <c:pt idx="50">
                  <c:v>4.9999999999999822E-2</c:v>
                </c:pt>
                <c:pt idx="51">
                  <c:v>0.14999999999999911</c:v>
                </c:pt>
                <c:pt idx="52">
                  <c:v>4.9999999999999115E-2</c:v>
                </c:pt>
                <c:pt idx="53">
                  <c:v>5.0000000000001335E-2</c:v>
                </c:pt>
                <c:pt idx="54">
                  <c:v>0.10000000000000045</c:v>
                </c:pt>
                <c:pt idx="55">
                  <c:v>0.10000000000000045</c:v>
                </c:pt>
                <c:pt idx="56">
                  <c:v>0</c:v>
                </c:pt>
                <c:pt idx="57">
                  <c:v>6.0000000000000053E-2</c:v>
                </c:pt>
                <c:pt idx="58">
                  <c:v>7.9999999999999627E-2</c:v>
                </c:pt>
                <c:pt idx="59">
                  <c:v>0.25000000000000222</c:v>
                </c:pt>
                <c:pt idx="60">
                  <c:v>4.9999999999999115E-2</c:v>
                </c:pt>
                <c:pt idx="61">
                  <c:v>0.10000000000000045</c:v>
                </c:pt>
                <c:pt idx="62">
                  <c:v>9.0000000000000302E-2</c:v>
                </c:pt>
                <c:pt idx="63">
                  <c:v>0.13999999999999968</c:v>
                </c:pt>
                <c:pt idx="64">
                  <c:v>0.2000000000000009</c:v>
                </c:pt>
                <c:pt idx="65">
                  <c:v>0.24999999999999778</c:v>
                </c:pt>
                <c:pt idx="66">
                  <c:v>0.25</c:v>
                </c:pt>
                <c:pt idx="67">
                  <c:v>0.25</c:v>
                </c:pt>
                <c:pt idx="68">
                  <c:v>0.60000000000000264</c:v>
                </c:pt>
                <c:pt idx="69">
                  <c:v>0.35000000000000042</c:v>
                </c:pt>
                <c:pt idx="70">
                  <c:v>0.44999999999999513</c:v>
                </c:pt>
                <c:pt idx="71">
                  <c:v>0.60000000000000264</c:v>
                </c:pt>
                <c:pt idx="72">
                  <c:v>0.75000000000000222</c:v>
                </c:pt>
                <c:pt idx="73">
                  <c:v>1.3000000000000036</c:v>
                </c:pt>
                <c:pt idx="74">
                  <c:v>2.5500000000000078</c:v>
                </c:pt>
                <c:pt idx="75">
                  <c:v>4.5499999999999359</c:v>
                </c:pt>
                <c:pt idx="76">
                  <c:v>0.85000000000000264</c:v>
                </c:pt>
                <c:pt idx="77">
                  <c:v>3.2500000000000133</c:v>
                </c:pt>
                <c:pt idx="78">
                  <c:v>1.4500000000000053</c:v>
                </c:pt>
                <c:pt idx="79">
                  <c:v>0.75</c:v>
                </c:pt>
                <c:pt idx="80">
                  <c:v>0.59999999999999198</c:v>
                </c:pt>
                <c:pt idx="81">
                  <c:v>0.50000000000000444</c:v>
                </c:pt>
                <c:pt idx="82">
                  <c:v>0.3499999999999982</c:v>
                </c:pt>
                <c:pt idx="83">
                  <c:v>0.4000000000000018</c:v>
                </c:pt>
                <c:pt idx="84">
                  <c:v>2.8500000000000116</c:v>
                </c:pt>
                <c:pt idx="85">
                  <c:v>13.499999999999805</c:v>
                </c:pt>
                <c:pt idx="86">
                  <c:v>3.3500000000000116</c:v>
                </c:pt>
                <c:pt idx="87">
                  <c:v>1.9000000000000106</c:v>
                </c:pt>
                <c:pt idx="88">
                  <c:v>1</c:v>
                </c:pt>
                <c:pt idx="89">
                  <c:v>0.75000000000000444</c:v>
                </c:pt>
                <c:pt idx="90">
                  <c:v>0.59999999999999643</c:v>
                </c:pt>
                <c:pt idx="91">
                  <c:v>0.28999999999999915</c:v>
                </c:pt>
                <c:pt idx="92">
                  <c:v>0.21000000000000085</c:v>
                </c:pt>
                <c:pt idx="93">
                  <c:v>9.9999999999999645E-2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4.9999999999998934E-2</c:v>
                </c:pt>
                <c:pt idx="97">
                  <c:v>0.33922651933701653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D-4217-81C7-434377F1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29488"/>
        <c:axId val="554529808"/>
      </c:scatterChart>
      <c:valAx>
        <c:axId val="5545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529808"/>
        <c:crosses val="autoZero"/>
        <c:crossBetween val="midCat"/>
      </c:valAx>
      <c:valAx>
        <c:axId val="5545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5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000179213878322E-2"/>
          <c:y val="6.2232170658770583E-2"/>
          <c:w val="0.94331182275324743"/>
          <c:h val="0.91044694050544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(Δ^2 𝑝𝐻)/(Δ𝑉^2 )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Sheet1!$C$2:$C$104</c:f>
              <c:numCache>
                <c:formatCode>General</c:formatCode>
                <c:ptCount val="10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10.200000000000001</c:v>
                </c:pt>
                <c:pt idx="36">
                  <c:v>10.4</c:v>
                </c:pt>
                <c:pt idx="37">
                  <c:v>10.600000000000001</c:v>
                </c:pt>
                <c:pt idx="38">
                  <c:v>10.8</c:v>
                </c:pt>
                <c:pt idx="39">
                  <c:v>11.8</c:v>
                </c:pt>
                <c:pt idx="40">
                  <c:v>12.8</c:v>
                </c:pt>
                <c:pt idx="41">
                  <c:v>13.8</c:v>
                </c:pt>
                <c:pt idx="42">
                  <c:v>14.8</c:v>
                </c:pt>
                <c:pt idx="43">
                  <c:v>15</c:v>
                </c:pt>
                <c:pt idx="44">
                  <c:v>15.200000000000001</c:v>
                </c:pt>
                <c:pt idx="45">
                  <c:v>15.4</c:v>
                </c:pt>
                <c:pt idx="46">
                  <c:v>15.600000000000001</c:v>
                </c:pt>
                <c:pt idx="47">
                  <c:v>15.8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19.200000000000003</c:v>
                </c:pt>
                <c:pt idx="53">
                  <c:v>19.400000000000002</c:v>
                </c:pt>
                <c:pt idx="54">
                  <c:v>19.600000000000001</c:v>
                </c:pt>
                <c:pt idx="55">
                  <c:v>19.8</c:v>
                </c:pt>
                <c:pt idx="56">
                  <c:v>20</c:v>
                </c:pt>
                <c:pt idx="57">
                  <c:v>20.200000000000003</c:v>
                </c:pt>
                <c:pt idx="58">
                  <c:v>21.200000000000003</c:v>
                </c:pt>
                <c:pt idx="59">
                  <c:v>22.200000000000003</c:v>
                </c:pt>
                <c:pt idx="60">
                  <c:v>22.400000000000002</c:v>
                </c:pt>
                <c:pt idx="61">
                  <c:v>22.6</c:v>
                </c:pt>
                <c:pt idx="62">
                  <c:v>22.8</c:v>
                </c:pt>
                <c:pt idx="63">
                  <c:v>23.8</c:v>
                </c:pt>
                <c:pt idx="64">
                  <c:v>24.8</c:v>
                </c:pt>
                <c:pt idx="65">
                  <c:v>25</c:v>
                </c:pt>
                <c:pt idx="66">
                  <c:v>25.200000000000003</c:v>
                </c:pt>
                <c:pt idx="67">
                  <c:v>25.400000000000002</c:v>
                </c:pt>
                <c:pt idx="68">
                  <c:v>25.6</c:v>
                </c:pt>
                <c:pt idx="69">
                  <c:v>25.8</c:v>
                </c:pt>
                <c:pt idx="70">
                  <c:v>26</c:v>
                </c:pt>
                <c:pt idx="71">
                  <c:v>26.200000000000003</c:v>
                </c:pt>
                <c:pt idx="72">
                  <c:v>26.400000000000002</c:v>
                </c:pt>
                <c:pt idx="73">
                  <c:v>26.6</c:v>
                </c:pt>
                <c:pt idx="74">
                  <c:v>26.8</c:v>
                </c:pt>
                <c:pt idx="75">
                  <c:v>27</c:v>
                </c:pt>
                <c:pt idx="76">
                  <c:v>27.200000000000003</c:v>
                </c:pt>
                <c:pt idx="77">
                  <c:v>27.400000000000002</c:v>
                </c:pt>
                <c:pt idx="78">
                  <c:v>27.6</c:v>
                </c:pt>
                <c:pt idx="79">
                  <c:v>27.8</c:v>
                </c:pt>
                <c:pt idx="80">
                  <c:v>28</c:v>
                </c:pt>
                <c:pt idx="81">
                  <c:v>28.200000000000003</c:v>
                </c:pt>
                <c:pt idx="82">
                  <c:v>28.400000000000002</c:v>
                </c:pt>
                <c:pt idx="83">
                  <c:v>28.6</c:v>
                </c:pt>
                <c:pt idx="84">
                  <c:v>28.8</c:v>
                </c:pt>
                <c:pt idx="85">
                  <c:v>29</c:v>
                </c:pt>
                <c:pt idx="86">
                  <c:v>29.200000000000003</c:v>
                </c:pt>
                <c:pt idx="87">
                  <c:v>29.400000000000002</c:v>
                </c:pt>
                <c:pt idx="88">
                  <c:v>29.6</c:v>
                </c:pt>
                <c:pt idx="89">
                  <c:v>29.8</c:v>
                </c:pt>
                <c:pt idx="90">
                  <c:v>30</c:v>
                </c:pt>
                <c:pt idx="91">
                  <c:v>30.200000000000003</c:v>
                </c:pt>
                <c:pt idx="92">
                  <c:v>31.200000000000003</c:v>
                </c:pt>
                <c:pt idx="93">
                  <c:v>32.200000000000003</c:v>
                </c:pt>
                <c:pt idx="94">
                  <c:v>33.200000000000003</c:v>
                </c:pt>
                <c:pt idx="95">
                  <c:v>34.200000000000003</c:v>
                </c:pt>
                <c:pt idx="96">
                  <c:v>35.200000000000003</c:v>
                </c:pt>
                <c:pt idx="97">
                  <c:v>36.200000000000003</c:v>
                </c:pt>
              </c:numCache>
            </c:numRef>
          </c:xVal>
          <c:yVal>
            <c:numRef>
              <c:f>Sheet1!$F$2:$F$104</c:f>
              <c:numCache>
                <c:formatCode>0.00_ </c:formatCode>
                <c:ptCount val="103"/>
                <c:pt idx="0">
                  <c:v>0.25000000000000011</c:v>
                </c:pt>
                <c:pt idx="1">
                  <c:v>1.3877787807814452E-16</c:v>
                </c:pt>
                <c:pt idx="2">
                  <c:v>-5.5511151231257843E-15</c:v>
                </c:pt>
                <c:pt idx="3">
                  <c:v>5.2735593669694944E-15</c:v>
                </c:pt>
                <c:pt idx="4">
                  <c:v>2.7755575615628889E-16</c:v>
                </c:pt>
                <c:pt idx="5">
                  <c:v>0</c:v>
                </c:pt>
                <c:pt idx="6">
                  <c:v>-0.25000000000000033</c:v>
                </c:pt>
                <c:pt idx="7">
                  <c:v>0.25000000000000033</c:v>
                </c:pt>
                <c:pt idx="8">
                  <c:v>-0.25000000000000033</c:v>
                </c:pt>
                <c:pt idx="9">
                  <c:v>0.24999999999999981</c:v>
                </c:pt>
                <c:pt idx="10">
                  <c:v>5.5511151231257778E-16</c:v>
                </c:pt>
                <c:pt idx="11">
                  <c:v>-0.25000000000000089</c:v>
                </c:pt>
                <c:pt idx="12">
                  <c:v>0</c:v>
                </c:pt>
                <c:pt idx="13">
                  <c:v>0.25000000000000033</c:v>
                </c:pt>
                <c:pt idx="14">
                  <c:v>0</c:v>
                </c:pt>
                <c:pt idx="15">
                  <c:v>-0.24999999999999981</c:v>
                </c:pt>
                <c:pt idx="16">
                  <c:v>0.25000000000000033</c:v>
                </c:pt>
                <c:pt idx="17">
                  <c:v>5.5511151231257778E-16</c:v>
                </c:pt>
                <c:pt idx="18">
                  <c:v>-5.5511151231257906E-16</c:v>
                </c:pt>
                <c:pt idx="19">
                  <c:v>0.99999999999999922</c:v>
                </c:pt>
                <c:pt idx="20">
                  <c:v>-0.99999999999999922</c:v>
                </c:pt>
                <c:pt idx="21">
                  <c:v>-0.24999999999999981</c:v>
                </c:pt>
                <c:pt idx="22">
                  <c:v>0.25000000000000089</c:v>
                </c:pt>
                <c:pt idx="23">
                  <c:v>-1.1102230246251605E-15</c:v>
                </c:pt>
                <c:pt idx="24">
                  <c:v>0</c:v>
                </c:pt>
                <c:pt idx="25">
                  <c:v>-0.24999999999999981</c:v>
                </c:pt>
                <c:pt idx="26">
                  <c:v>0</c:v>
                </c:pt>
                <c:pt idx="27">
                  <c:v>0.25000000000000089</c:v>
                </c:pt>
                <c:pt idx="28">
                  <c:v>-2.0122792321331033E-15</c:v>
                </c:pt>
                <c:pt idx="29">
                  <c:v>1.0000000000000231E-2</c:v>
                </c:pt>
                <c:pt idx="30">
                  <c:v>-3.0000000000000027E-2</c:v>
                </c:pt>
                <c:pt idx="31">
                  <c:v>-1.0000000000000009E-2</c:v>
                </c:pt>
                <c:pt idx="32">
                  <c:v>-2.0000000000000018E-2</c:v>
                </c:pt>
                <c:pt idx="33">
                  <c:v>0</c:v>
                </c:pt>
                <c:pt idx="34">
                  <c:v>0.24999999999999978</c:v>
                </c:pt>
                <c:pt idx="35">
                  <c:v>-0.24999999999999759</c:v>
                </c:pt>
                <c:pt idx="36">
                  <c:v>0.15000000000000066</c:v>
                </c:pt>
                <c:pt idx="37">
                  <c:v>0</c:v>
                </c:pt>
                <c:pt idx="38">
                  <c:v>0</c:v>
                </c:pt>
                <c:pt idx="39">
                  <c:v>-2.2204460492503131E-16</c:v>
                </c:pt>
                <c:pt idx="40">
                  <c:v>7.0000000000000645E-2</c:v>
                </c:pt>
                <c:pt idx="41">
                  <c:v>-4.4408920985006419E-15</c:v>
                </c:pt>
                <c:pt idx="42">
                  <c:v>4.4408920985006025E-15</c:v>
                </c:pt>
                <c:pt idx="43">
                  <c:v>-0.25000000000000422</c:v>
                </c:pt>
                <c:pt idx="44">
                  <c:v>2.2204460492503012E-15</c:v>
                </c:pt>
                <c:pt idx="45">
                  <c:v>0</c:v>
                </c:pt>
                <c:pt idx="46">
                  <c:v>-0.10000000000000135</c:v>
                </c:pt>
                <c:pt idx="47">
                  <c:v>1.0000000000000009E-2</c:v>
                </c:pt>
                <c:pt idx="48">
                  <c:v>9.9999999999997868E-3</c:v>
                </c:pt>
                <c:pt idx="49">
                  <c:v>9.9999999999999284E-2</c:v>
                </c:pt>
                <c:pt idx="50">
                  <c:v>-0.49999999999999284</c:v>
                </c:pt>
                <c:pt idx="51">
                  <c:v>1.1102230246251605E-14</c:v>
                </c:pt>
                <c:pt idx="52">
                  <c:v>0.24999999999999645</c:v>
                </c:pt>
                <c:pt idx="53">
                  <c:v>0</c:v>
                </c:pt>
                <c:pt idx="54">
                  <c:v>-0.500000000000004</c:v>
                </c:pt>
                <c:pt idx="55">
                  <c:v>0.29999999999999599</c:v>
                </c:pt>
                <c:pt idx="56">
                  <c:v>1.9999999999999574E-2</c:v>
                </c:pt>
                <c:pt idx="57">
                  <c:v>0.17000000000000259</c:v>
                </c:pt>
                <c:pt idx="58">
                  <c:v>-1.0000000000000191</c:v>
                </c:pt>
                <c:pt idx="59">
                  <c:v>0.25000000000000755</c:v>
                </c:pt>
                <c:pt idx="60">
                  <c:v>-5.0000000000000919E-2</c:v>
                </c:pt>
                <c:pt idx="61">
                  <c:v>4.9999999999999378E-2</c:v>
                </c:pt>
                <c:pt idx="62">
                  <c:v>6.0000000000001219E-2</c:v>
                </c:pt>
                <c:pt idx="63">
                  <c:v>0.24999999999998529</c:v>
                </c:pt>
                <c:pt idx="64">
                  <c:v>1.1102230246251408E-14</c:v>
                </c:pt>
                <c:pt idx="65">
                  <c:v>0</c:v>
                </c:pt>
                <c:pt idx="66">
                  <c:v>1.7500000000000195</c:v>
                </c:pt>
                <c:pt idx="67">
                  <c:v>-1.2500000000000155</c:v>
                </c:pt>
                <c:pt idx="68">
                  <c:v>0.4999999999999753</c:v>
                </c:pt>
                <c:pt idx="69">
                  <c:v>0.75000000000002687</c:v>
                </c:pt>
                <c:pt idx="70">
                  <c:v>0.75000000000000056</c:v>
                </c:pt>
                <c:pt idx="71">
                  <c:v>2.7500000000000169</c:v>
                </c:pt>
                <c:pt idx="72">
                  <c:v>6.2500000000000435</c:v>
                </c:pt>
                <c:pt idx="73">
                  <c:v>9.9999999999996749</c:v>
                </c:pt>
                <c:pt idx="74">
                  <c:v>-18.499999999999403</c:v>
                </c:pt>
                <c:pt idx="75">
                  <c:v>12.000000000000096</c:v>
                </c:pt>
                <c:pt idx="76">
                  <c:v>-9.0000000000000728</c:v>
                </c:pt>
                <c:pt idx="77">
                  <c:v>-3.5000000000000391</c:v>
                </c:pt>
                <c:pt idx="78">
                  <c:v>-0.75000000000004274</c:v>
                </c:pt>
                <c:pt idx="79">
                  <c:v>-0.49999999999993061</c:v>
                </c:pt>
                <c:pt idx="80">
                  <c:v>-0.75000000000003386</c:v>
                </c:pt>
                <c:pt idx="81">
                  <c:v>0.25000000000001887</c:v>
                </c:pt>
                <c:pt idx="82">
                  <c:v>12.250000000000094</c:v>
                </c:pt>
                <c:pt idx="83">
                  <c:v>53.249999999999154</c:v>
                </c:pt>
                <c:pt idx="84">
                  <c:v>-50.749999999998245</c:v>
                </c:pt>
                <c:pt idx="85">
                  <c:v>-7.2500000000000311</c:v>
                </c:pt>
                <c:pt idx="86">
                  <c:v>-4.5000000000000693</c:v>
                </c:pt>
                <c:pt idx="87">
                  <c:v>-1.2499999999999822</c:v>
                </c:pt>
                <c:pt idx="88">
                  <c:v>-0.75000000000004274</c:v>
                </c:pt>
                <c:pt idx="89">
                  <c:v>-1.5499999999999643</c:v>
                </c:pt>
                <c:pt idx="90">
                  <c:v>-7.9999999999998295E-2</c:v>
                </c:pt>
                <c:pt idx="91">
                  <c:v>-0.11000000000000121</c:v>
                </c:pt>
                <c:pt idx="92">
                  <c:v>-1.9999999999999574E-2</c:v>
                </c:pt>
                <c:pt idx="93">
                  <c:v>0</c:v>
                </c:pt>
                <c:pt idx="94">
                  <c:v>-3.0000000000001137E-2</c:v>
                </c:pt>
                <c:pt idx="95">
                  <c:v>0.2892265193370176</c:v>
                </c:pt>
                <c:pt idx="96">
                  <c:v>9.3708983242269759E-3</c:v>
                </c:pt>
                <c:pt idx="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0-4389-8024-681250E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35248"/>
        <c:axId val="554533968"/>
      </c:scatterChart>
      <c:valAx>
        <c:axId val="5545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533968"/>
        <c:crosses val="autoZero"/>
        <c:crossBetween val="midCat"/>
      </c:valAx>
      <c:valAx>
        <c:axId val="5545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5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204789</xdr:colOff>
      <xdr:row>20</xdr:row>
      <xdr:rowOff>76200</xdr:rowOff>
    </xdr:from>
    <xdr:to>
      <xdr:col>7</xdr:col>
      <xdr:colOff>171450</xdr:colOff>
      <xdr:row>34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5A9840-ADD7-4F86-A606-59A9FCD99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631031</xdr:colOff>
      <xdr:row>12</xdr:row>
      <xdr:rowOff>35718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F047686-C0EB-4D35-A333-6038000F20A0}"/>
            </a:ext>
          </a:extLst>
        </xdr:cNvPr>
        <xdr:cNvSpPr txBox="1"/>
      </xdr:nvSpPr>
      <xdr:spPr>
        <a:xfrm>
          <a:off x="2574131" y="23264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9</xdr:row>
      <xdr:rowOff>69056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9158CF25-9A81-482E-BFDF-34FCD9DE653E}"/>
            </a:ext>
          </a:extLst>
        </xdr:cNvPr>
        <xdr:cNvSpPr txBox="1"/>
      </xdr:nvSpPr>
      <xdr:spPr>
        <a:xfrm>
          <a:off x="5836444" y="2331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864394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CF1BCD3B-74DC-4B0B-86BE-824B3B6C6C8A}"/>
            </a:ext>
          </a:extLst>
        </xdr:cNvPr>
        <xdr:cNvSpPr txBox="1"/>
      </xdr:nvSpPr>
      <xdr:spPr>
        <a:xfrm>
          <a:off x="3238500" y="0"/>
          <a:ext cx="86439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7</xdr:col>
      <xdr:colOff>626267</xdr:colOff>
      <xdr:row>21</xdr:row>
      <xdr:rowOff>14287</xdr:rowOff>
    </xdr:from>
    <xdr:to>
      <xdr:col>13</xdr:col>
      <xdr:colOff>57150</xdr:colOff>
      <xdr:row>35</xdr:row>
      <xdr:rowOff>4762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4F9CF69-920E-4483-85EF-76CC3373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129267</xdr:colOff>
      <xdr:row>20</xdr:row>
      <xdr:rowOff>176892</xdr:rowOff>
    </xdr:from>
    <xdr:to>
      <xdr:col>23</xdr:col>
      <xdr:colOff>523875</xdr:colOff>
      <xdr:row>35</xdr:row>
      <xdr:rowOff>81642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4652BA7-DC66-4C52-84E3-6391A2DC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zoomScale="70" zoomScaleNormal="70" workbookViewId="0">
      <selection activeCell="G1" sqref="G1:G1048576"/>
    </sheetView>
  </sheetViews>
  <sheetFormatPr defaultRowHeight="13.9" x14ac:dyDescent="0.4"/>
  <cols>
    <col min="3" max="4" width="9.06640625" style="1"/>
    <col min="5" max="5" width="11.53125" style="1" customWidth="1"/>
    <col min="6" max="6" width="17" style="4" customWidth="1"/>
    <col min="9" max="9" width="5.46484375" customWidth="1"/>
    <col min="10" max="10" width="20.9296875" customWidth="1"/>
  </cols>
  <sheetData>
    <row r="1" spans="1:10" ht="82.15" customHeight="1" x14ac:dyDescent="6.65">
      <c r="A1" t="s">
        <v>2</v>
      </c>
      <c r="C1" s="1" t="s">
        <v>0</v>
      </c>
      <c r="D1" s="1" t="s">
        <v>1</v>
      </c>
      <c r="E1" s="3" t="s">
        <v>4</v>
      </c>
      <c r="F1" s="4" t="s">
        <v>3</v>
      </c>
      <c r="J1" s="2"/>
    </row>
    <row r="2" spans="1:10" x14ac:dyDescent="0.4">
      <c r="A2">
        <v>0</v>
      </c>
      <c r="C2" s="1">
        <f>0.2*A2</f>
        <v>0</v>
      </c>
      <c r="D2" s="1">
        <v>1.34</v>
      </c>
      <c r="E2" s="1">
        <f>(D3-D2)/(C3-C2)</f>
        <v>5.0000000000000044E-2</v>
      </c>
      <c r="F2" s="4">
        <f>(E4-E3)/(C4-C3)</f>
        <v>0.25000000000000011</v>
      </c>
    </row>
    <row r="3" spans="1:10" x14ac:dyDescent="0.4">
      <c r="A3">
        <v>1</v>
      </c>
      <c r="C3" s="1">
        <f t="shared" ref="C3:C42" si="0">0.2*A3</f>
        <v>0.2</v>
      </c>
      <c r="D3" s="1">
        <v>1.35</v>
      </c>
      <c r="E3" s="1">
        <f t="shared" ref="E3:E66" si="1">(D4-D3)/(C4-C3)</f>
        <v>0</v>
      </c>
      <c r="F3" s="4">
        <f t="shared" ref="F3:F66" si="2">(E5-E4)/(C5-C4)</f>
        <v>1.3877787807814452E-16</v>
      </c>
    </row>
    <row r="4" spans="1:10" x14ac:dyDescent="0.4">
      <c r="A4">
        <v>2</v>
      </c>
      <c r="C4" s="1">
        <f t="shared" si="0"/>
        <v>0.4</v>
      </c>
      <c r="D4" s="1">
        <v>1.35</v>
      </c>
      <c r="E4" s="1">
        <f t="shared" si="1"/>
        <v>5.0000000000000031E-2</v>
      </c>
      <c r="F4" s="4">
        <f t="shared" si="2"/>
        <v>-5.5511151231257843E-15</v>
      </c>
    </row>
    <row r="5" spans="1:10" x14ac:dyDescent="0.4">
      <c r="A5">
        <v>3</v>
      </c>
      <c r="C5" s="1">
        <f t="shared" si="0"/>
        <v>0.60000000000000009</v>
      </c>
      <c r="D5" s="1">
        <v>1.36</v>
      </c>
      <c r="E5" s="1">
        <f t="shared" si="1"/>
        <v>5.0000000000000058E-2</v>
      </c>
      <c r="F5" s="4">
        <f t="shared" si="2"/>
        <v>5.2735593669694944E-15</v>
      </c>
    </row>
    <row r="6" spans="1:10" x14ac:dyDescent="0.4">
      <c r="A6">
        <v>4</v>
      </c>
      <c r="C6" s="1">
        <f t="shared" si="0"/>
        <v>0.8</v>
      </c>
      <c r="D6" s="1">
        <v>1.37</v>
      </c>
      <c r="E6" s="1">
        <f t="shared" si="1"/>
        <v>4.9999999999998948E-2</v>
      </c>
      <c r="F6" s="4">
        <f t="shared" si="2"/>
        <v>2.7755575615628889E-16</v>
      </c>
    </row>
    <row r="7" spans="1:10" x14ac:dyDescent="0.4">
      <c r="A7">
        <v>5</v>
      </c>
      <c r="C7" s="1">
        <f t="shared" si="0"/>
        <v>1</v>
      </c>
      <c r="D7" s="1">
        <v>1.38</v>
      </c>
      <c r="E7" s="1">
        <f t="shared" si="1"/>
        <v>0.05</v>
      </c>
      <c r="F7" s="4">
        <f t="shared" si="2"/>
        <v>0</v>
      </c>
    </row>
    <row r="8" spans="1:10" x14ac:dyDescent="0.4">
      <c r="A8">
        <v>6</v>
      </c>
      <c r="C8" s="1">
        <f t="shared" si="0"/>
        <v>1.2000000000000002</v>
      </c>
      <c r="D8" s="1">
        <v>1.39</v>
      </c>
      <c r="E8" s="1">
        <f t="shared" si="1"/>
        <v>5.0000000000000058E-2</v>
      </c>
      <c r="F8" s="4">
        <f t="shared" si="2"/>
        <v>-0.25000000000000033</v>
      </c>
    </row>
    <row r="9" spans="1:10" x14ac:dyDescent="0.4">
      <c r="A9">
        <v>7</v>
      </c>
      <c r="C9" s="1">
        <f t="shared" si="0"/>
        <v>1.4000000000000001</v>
      </c>
      <c r="D9" s="1">
        <v>1.4</v>
      </c>
      <c r="E9" s="1">
        <f t="shared" si="1"/>
        <v>5.0000000000000058E-2</v>
      </c>
      <c r="F9" s="4">
        <f t="shared" si="2"/>
        <v>0.25000000000000033</v>
      </c>
    </row>
    <row r="10" spans="1:10" x14ac:dyDescent="0.4">
      <c r="A10">
        <v>8</v>
      </c>
      <c r="C10" s="1">
        <f t="shared" si="0"/>
        <v>1.6</v>
      </c>
      <c r="D10" s="1">
        <v>1.41</v>
      </c>
      <c r="E10" s="1">
        <f t="shared" si="1"/>
        <v>0</v>
      </c>
      <c r="F10" s="4">
        <f t="shared" si="2"/>
        <v>-0.25000000000000033</v>
      </c>
    </row>
    <row r="11" spans="1:10" x14ac:dyDescent="0.4">
      <c r="A11">
        <v>9</v>
      </c>
      <c r="C11" s="1">
        <f t="shared" si="0"/>
        <v>1.8</v>
      </c>
      <c r="D11" s="1">
        <v>1.41</v>
      </c>
      <c r="E11" s="1">
        <f t="shared" si="1"/>
        <v>5.0000000000000058E-2</v>
      </c>
      <c r="F11" s="4">
        <f t="shared" si="2"/>
        <v>0.24999999999999981</v>
      </c>
    </row>
    <row r="12" spans="1:10" x14ac:dyDescent="0.4">
      <c r="A12">
        <v>10</v>
      </c>
      <c r="C12" s="1">
        <f t="shared" si="0"/>
        <v>2</v>
      </c>
      <c r="D12" s="1">
        <v>1.42</v>
      </c>
      <c r="E12" s="1">
        <f t="shared" si="1"/>
        <v>0</v>
      </c>
      <c r="F12" s="4">
        <f t="shared" si="2"/>
        <v>5.5511151231257778E-16</v>
      </c>
    </row>
    <row r="13" spans="1:10" x14ac:dyDescent="0.4">
      <c r="A13">
        <v>11</v>
      </c>
      <c r="C13" s="1">
        <f t="shared" si="0"/>
        <v>2.2000000000000002</v>
      </c>
      <c r="D13" s="1">
        <v>1.42</v>
      </c>
      <c r="E13" s="1">
        <f t="shared" si="1"/>
        <v>0.05</v>
      </c>
      <c r="F13" s="4">
        <f t="shared" si="2"/>
        <v>-0.25000000000000089</v>
      </c>
    </row>
    <row r="14" spans="1:10" x14ac:dyDescent="0.4">
      <c r="A14">
        <v>12</v>
      </c>
      <c r="C14" s="1">
        <f t="shared" si="0"/>
        <v>2.4000000000000004</v>
      </c>
      <c r="D14" s="1">
        <v>1.43</v>
      </c>
      <c r="E14" s="1">
        <f t="shared" si="1"/>
        <v>5.0000000000000114E-2</v>
      </c>
      <c r="F14" s="4">
        <f t="shared" si="2"/>
        <v>0</v>
      </c>
    </row>
    <row r="15" spans="1:10" x14ac:dyDescent="0.4">
      <c r="A15">
        <v>13</v>
      </c>
      <c r="C15" s="1">
        <f t="shared" si="0"/>
        <v>2.6</v>
      </c>
      <c r="D15" s="1">
        <v>1.44</v>
      </c>
      <c r="E15" s="1">
        <f t="shared" si="1"/>
        <v>0</v>
      </c>
      <c r="F15" s="4">
        <f t="shared" si="2"/>
        <v>0.25000000000000033</v>
      </c>
    </row>
    <row r="16" spans="1:10" x14ac:dyDescent="0.4">
      <c r="A16">
        <v>14</v>
      </c>
      <c r="C16" s="1">
        <f t="shared" si="0"/>
        <v>2.8000000000000003</v>
      </c>
      <c r="D16" s="1">
        <v>1.44</v>
      </c>
      <c r="E16" s="1">
        <f t="shared" si="1"/>
        <v>0</v>
      </c>
      <c r="F16" s="4">
        <f t="shared" si="2"/>
        <v>0</v>
      </c>
    </row>
    <row r="17" spans="1:6" x14ac:dyDescent="0.4">
      <c r="A17">
        <v>15</v>
      </c>
      <c r="C17" s="1">
        <f t="shared" si="0"/>
        <v>3</v>
      </c>
      <c r="D17" s="1">
        <v>1.44</v>
      </c>
      <c r="E17" s="1">
        <f t="shared" si="1"/>
        <v>0.05</v>
      </c>
      <c r="F17" s="4">
        <f t="shared" si="2"/>
        <v>-0.24999999999999981</v>
      </c>
    </row>
    <row r="18" spans="1:6" x14ac:dyDescent="0.4">
      <c r="A18">
        <v>16</v>
      </c>
      <c r="C18" s="1">
        <f t="shared" si="0"/>
        <v>3.2</v>
      </c>
      <c r="D18" s="1">
        <v>1.45</v>
      </c>
      <c r="E18" s="1">
        <f t="shared" si="1"/>
        <v>0.05</v>
      </c>
      <c r="F18" s="4">
        <f t="shared" si="2"/>
        <v>0.25000000000000033</v>
      </c>
    </row>
    <row r="19" spans="1:6" x14ac:dyDescent="0.4">
      <c r="A19">
        <v>17</v>
      </c>
      <c r="C19" s="1">
        <f t="shared" si="0"/>
        <v>3.4000000000000004</v>
      </c>
      <c r="D19" s="1">
        <v>1.46</v>
      </c>
      <c r="E19" s="1">
        <f t="shared" si="1"/>
        <v>0</v>
      </c>
      <c r="F19" s="4">
        <f t="shared" si="2"/>
        <v>5.5511151231257778E-16</v>
      </c>
    </row>
    <row r="20" spans="1:6" x14ac:dyDescent="0.4">
      <c r="A20">
        <v>18</v>
      </c>
      <c r="C20" s="1">
        <f t="shared" si="0"/>
        <v>3.6</v>
      </c>
      <c r="D20" s="1">
        <v>1.46</v>
      </c>
      <c r="E20" s="1">
        <f t="shared" si="1"/>
        <v>0.05</v>
      </c>
      <c r="F20" s="4">
        <f t="shared" si="2"/>
        <v>-5.5511151231257906E-16</v>
      </c>
    </row>
    <row r="21" spans="1:6" x14ac:dyDescent="0.4">
      <c r="A21">
        <v>19</v>
      </c>
      <c r="C21" s="1">
        <f t="shared" si="0"/>
        <v>3.8000000000000003</v>
      </c>
      <c r="D21" s="1">
        <v>1.47</v>
      </c>
      <c r="E21" s="1">
        <f t="shared" si="1"/>
        <v>5.0000000000000114E-2</v>
      </c>
      <c r="F21" s="4">
        <f t="shared" si="2"/>
        <v>0.99999999999999922</v>
      </c>
    </row>
    <row r="22" spans="1:6" x14ac:dyDescent="0.4">
      <c r="A22">
        <v>20</v>
      </c>
      <c r="C22" s="1">
        <f t="shared" si="0"/>
        <v>4</v>
      </c>
      <c r="D22" s="1">
        <v>1.48</v>
      </c>
      <c r="E22" s="1">
        <f t="shared" si="1"/>
        <v>0.05</v>
      </c>
      <c r="F22" s="4">
        <f t="shared" si="2"/>
        <v>-0.99999999999999922</v>
      </c>
    </row>
    <row r="23" spans="1:6" x14ac:dyDescent="0.4">
      <c r="A23">
        <v>21</v>
      </c>
      <c r="C23" s="1">
        <f t="shared" si="0"/>
        <v>4.2</v>
      </c>
      <c r="D23" s="1">
        <v>1.49</v>
      </c>
      <c r="E23" s="1">
        <f t="shared" si="1"/>
        <v>0.25</v>
      </c>
      <c r="F23" s="4">
        <f t="shared" si="2"/>
        <v>-0.24999999999999981</v>
      </c>
    </row>
    <row r="24" spans="1:6" x14ac:dyDescent="0.4">
      <c r="A24">
        <v>22</v>
      </c>
      <c r="C24" s="1">
        <f t="shared" si="0"/>
        <v>4.4000000000000004</v>
      </c>
      <c r="D24" s="1">
        <v>1.54</v>
      </c>
      <c r="E24" s="1">
        <f t="shared" si="1"/>
        <v>0.05</v>
      </c>
      <c r="F24" s="4">
        <f t="shared" si="2"/>
        <v>0.25000000000000089</v>
      </c>
    </row>
    <row r="25" spans="1:6" x14ac:dyDescent="0.4">
      <c r="A25">
        <v>23</v>
      </c>
      <c r="C25" s="1">
        <f t="shared" si="0"/>
        <v>4.6000000000000005</v>
      </c>
      <c r="D25" s="1">
        <v>1.55</v>
      </c>
      <c r="E25" s="1">
        <f t="shared" si="1"/>
        <v>0</v>
      </c>
      <c r="F25" s="4">
        <f t="shared" si="2"/>
        <v>-1.1102230246251605E-15</v>
      </c>
    </row>
    <row r="26" spans="1:6" x14ac:dyDescent="0.4">
      <c r="A26">
        <v>24</v>
      </c>
      <c r="C26" s="1">
        <f t="shared" si="0"/>
        <v>4.8000000000000007</v>
      </c>
      <c r="D26" s="1">
        <v>1.55</v>
      </c>
      <c r="E26" s="1">
        <f t="shared" si="1"/>
        <v>5.0000000000000225E-2</v>
      </c>
      <c r="F26" s="4">
        <f t="shared" si="2"/>
        <v>0</v>
      </c>
    </row>
    <row r="27" spans="1:6" x14ac:dyDescent="0.4">
      <c r="A27">
        <v>25</v>
      </c>
      <c r="C27" s="1">
        <f t="shared" si="0"/>
        <v>5</v>
      </c>
      <c r="D27" s="1">
        <v>1.56</v>
      </c>
      <c r="E27" s="1">
        <f t="shared" si="1"/>
        <v>0.05</v>
      </c>
      <c r="F27" s="4">
        <f t="shared" si="2"/>
        <v>-0.24999999999999981</v>
      </c>
    </row>
    <row r="28" spans="1:6" x14ac:dyDescent="0.4">
      <c r="A28">
        <v>26</v>
      </c>
      <c r="C28" s="1">
        <f t="shared" si="0"/>
        <v>5.2</v>
      </c>
      <c r="D28" s="1">
        <v>1.57</v>
      </c>
      <c r="E28" s="1">
        <f t="shared" si="1"/>
        <v>0.05</v>
      </c>
      <c r="F28" s="4">
        <f t="shared" si="2"/>
        <v>0</v>
      </c>
    </row>
    <row r="29" spans="1:6" x14ac:dyDescent="0.4">
      <c r="A29">
        <v>27</v>
      </c>
      <c r="C29" s="1">
        <f t="shared" si="0"/>
        <v>5.4</v>
      </c>
      <c r="D29" s="1">
        <v>1.58</v>
      </c>
      <c r="E29" s="1">
        <f t="shared" si="1"/>
        <v>0</v>
      </c>
      <c r="F29" s="4">
        <f t="shared" si="2"/>
        <v>0.25000000000000089</v>
      </c>
    </row>
    <row r="30" spans="1:6" x14ac:dyDescent="0.4">
      <c r="A30">
        <v>28</v>
      </c>
      <c r="C30" s="1">
        <f t="shared" si="0"/>
        <v>5.6000000000000005</v>
      </c>
      <c r="D30" s="1">
        <v>1.58</v>
      </c>
      <c r="E30" s="1">
        <f t="shared" si="1"/>
        <v>0</v>
      </c>
      <c r="F30" s="4">
        <f t="shared" si="2"/>
        <v>-2.0122792321331033E-15</v>
      </c>
    </row>
    <row r="31" spans="1:6" x14ac:dyDescent="0.4">
      <c r="A31">
        <v>29</v>
      </c>
      <c r="C31" s="1">
        <f t="shared" si="0"/>
        <v>5.8000000000000007</v>
      </c>
      <c r="D31" s="1">
        <v>1.58</v>
      </c>
      <c r="E31" s="1">
        <f t="shared" si="1"/>
        <v>5.0000000000000225E-2</v>
      </c>
      <c r="F31" s="4">
        <f t="shared" si="2"/>
        <v>1.0000000000000231E-2</v>
      </c>
    </row>
    <row r="32" spans="1:6" x14ac:dyDescent="0.4">
      <c r="A32">
        <v>30</v>
      </c>
      <c r="C32" s="1">
        <f t="shared" si="0"/>
        <v>6</v>
      </c>
      <c r="D32" s="1">
        <v>1.59</v>
      </c>
      <c r="E32" s="1">
        <f t="shared" si="1"/>
        <v>4.9999999999999822E-2</v>
      </c>
      <c r="F32" s="4">
        <f t="shared" si="2"/>
        <v>-3.0000000000000027E-2</v>
      </c>
    </row>
    <row r="33" spans="1:6" x14ac:dyDescent="0.4">
      <c r="A33">
        <v>35</v>
      </c>
      <c r="C33" s="1">
        <f t="shared" si="0"/>
        <v>7</v>
      </c>
      <c r="D33" s="1">
        <v>1.64</v>
      </c>
      <c r="E33" s="1">
        <f t="shared" si="1"/>
        <v>6.0000000000000053E-2</v>
      </c>
      <c r="F33" s="4">
        <f t="shared" si="2"/>
        <v>-1.0000000000000009E-2</v>
      </c>
    </row>
    <row r="34" spans="1:6" x14ac:dyDescent="0.4">
      <c r="A34">
        <v>40</v>
      </c>
      <c r="C34" s="1">
        <f t="shared" si="0"/>
        <v>8</v>
      </c>
      <c r="D34" s="1">
        <v>1.7</v>
      </c>
      <c r="E34" s="1">
        <f t="shared" si="1"/>
        <v>3.0000000000000027E-2</v>
      </c>
      <c r="F34" s="4">
        <f t="shared" si="2"/>
        <v>-2.0000000000000018E-2</v>
      </c>
    </row>
    <row r="35" spans="1:6" x14ac:dyDescent="0.4">
      <c r="A35">
        <v>45</v>
      </c>
      <c r="C35" s="1">
        <f t="shared" si="0"/>
        <v>9</v>
      </c>
      <c r="D35" s="1">
        <v>1.73</v>
      </c>
      <c r="E35" s="1">
        <f t="shared" si="1"/>
        <v>2.0000000000000018E-2</v>
      </c>
      <c r="F35" s="4">
        <f t="shared" si="2"/>
        <v>0</v>
      </c>
    </row>
    <row r="36" spans="1:6" x14ac:dyDescent="0.4">
      <c r="A36">
        <v>50</v>
      </c>
      <c r="C36" s="1">
        <f t="shared" si="0"/>
        <v>10</v>
      </c>
      <c r="D36" s="1">
        <v>1.75</v>
      </c>
      <c r="E36" s="1">
        <f t="shared" si="1"/>
        <v>0</v>
      </c>
      <c r="F36" s="4">
        <f t="shared" si="2"/>
        <v>0.24999999999999978</v>
      </c>
    </row>
    <row r="37" spans="1:6" x14ac:dyDescent="0.4">
      <c r="A37">
        <v>51</v>
      </c>
      <c r="C37" s="1">
        <f t="shared" si="0"/>
        <v>10.200000000000001</v>
      </c>
      <c r="D37" s="1">
        <v>1.75</v>
      </c>
      <c r="E37" s="1">
        <f t="shared" si="1"/>
        <v>0</v>
      </c>
      <c r="F37" s="4">
        <f t="shared" si="2"/>
        <v>-0.24999999999999759</v>
      </c>
    </row>
    <row r="38" spans="1:6" x14ac:dyDescent="0.4">
      <c r="A38">
        <v>52</v>
      </c>
      <c r="C38" s="1">
        <f t="shared" si="0"/>
        <v>10.4</v>
      </c>
      <c r="D38" s="1">
        <v>1.75</v>
      </c>
      <c r="E38" s="1">
        <f t="shared" si="1"/>
        <v>4.9999999999999781E-2</v>
      </c>
      <c r="F38" s="4">
        <f t="shared" si="2"/>
        <v>0.15000000000000066</v>
      </c>
    </row>
    <row r="39" spans="1:6" x14ac:dyDescent="0.4">
      <c r="A39">
        <v>53</v>
      </c>
      <c r="C39" s="1">
        <f t="shared" si="0"/>
        <v>10.600000000000001</v>
      </c>
      <c r="D39" s="1">
        <v>1.76</v>
      </c>
      <c r="E39" s="1">
        <f>(D40-D39)/(C40-C39)</f>
        <v>0</v>
      </c>
      <c r="F39" s="4">
        <f t="shared" si="2"/>
        <v>0</v>
      </c>
    </row>
    <row r="40" spans="1:6" x14ac:dyDescent="0.4">
      <c r="A40">
        <v>54</v>
      </c>
      <c r="C40" s="1">
        <f t="shared" si="0"/>
        <v>10.8</v>
      </c>
      <c r="D40" s="1">
        <v>1.76</v>
      </c>
      <c r="E40" s="1">
        <f t="shared" si="1"/>
        <v>3.0000000000000027E-2</v>
      </c>
      <c r="F40" s="4">
        <f t="shared" si="2"/>
        <v>0</v>
      </c>
    </row>
    <row r="41" spans="1:6" x14ac:dyDescent="0.4">
      <c r="A41">
        <v>59</v>
      </c>
      <c r="C41" s="1">
        <f t="shared" si="0"/>
        <v>11.8</v>
      </c>
      <c r="D41" s="1">
        <v>1.79</v>
      </c>
      <c r="E41" s="1">
        <f t="shared" si="1"/>
        <v>3.0000000000000027E-2</v>
      </c>
      <c r="F41" s="4">
        <f t="shared" si="2"/>
        <v>-2.2204460492503131E-16</v>
      </c>
    </row>
    <row r="42" spans="1:6" x14ac:dyDescent="0.4">
      <c r="A42">
        <v>64</v>
      </c>
      <c r="C42" s="1">
        <f t="shared" si="0"/>
        <v>12.8</v>
      </c>
      <c r="D42" s="1">
        <v>1.82</v>
      </c>
      <c r="E42" s="1">
        <f t="shared" si="1"/>
        <v>3.0000000000000027E-2</v>
      </c>
      <c r="F42" s="4">
        <f t="shared" si="2"/>
        <v>7.0000000000000645E-2</v>
      </c>
    </row>
    <row r="43" spans="1:6" x14ac:dyDescent="0.4">
      <c r="A43">
        <v>69</v>
      </c>
      <c r="C43" s="1">
        <f t="shared" ref="C43:C70" si="3">0.2*A43</f>
        <v>13.8</v>
      </c>
      <c r="D43" s="1">
        <v>1.85</v>
      </c>
      <c r="E43" s="1">
        <f t="shared" si="1"/>
        <v>2.9999999999999805E-2</v>
      </c>
      <c r="F43" s="4">
        <f t="shared" si="2"/>
        <v>-4.4408920985006419E-15</v>
      </c>
    </row>
    <row r="44" spans="1:6" x14ac:dyDescent="0.4">
      <c r="A44">
        <v>74</v>
      </c>
      <c r="C44" s="1">
        <f t="shared" si="3"/>
        <v>14.8</v>
      </c>
      <c r="D44" s="1">
        <v>1.88</v>
      </c>
      <c r="E44" s="1">
        <f t="shared" si="1"/>
        <v>0.10000000000000045</v>
      </c>
      <c r="F44" s="4">
        <f t="shared" si="2"/>
        <v>4.4408920985006025E-15</v>
      </c>
    </row>
    <row r="45" spans="1:6" x14ac:dyDescent="0.4">
      <c r="A45">
        <v>75</v>
      </c>
      <c r="C45" s="1">
        <f t="shared" si="3"/>
        <v>15</v>
      </c>
      <c r="D45" s="1">
        <v>1.9</v>
      </c>
      <c r="E45" s="1">
        <f t="shared" si="1"/>
        <v>9.9999999999999561E-2</v>
      </c>
      <c r="F45" s="4">
        <f t="shared" si="2"/>
        <v>-0.25000000000000422</v>
      </c>
    </row>
    <row r="46" spans="1:6" x14ac:dyDescent="0.4">
      <c r="A46">
        <v>76</v>
      </c>
      <c r="C46" s="1">
        <f t="shared" si="3"/>
        <v>15.200000000000001</v>
      </c>
      <c r="D46" s="1">
        <v>1.92</v>
      </c>
      <c r="E46" s="1">
        <f t="shared" si="1"/>
        <v>0.10000000000000045</v>
      </c>
      <c r="F46" s="4">
        <f t="shared" si="2"/>
        <v>2.2204460492503012E-15</v>
      </c>
    </row>
    <row r="47" spans="1:6" x14ac:dyDescent="0.4">
      <c r="A47">
        <v>77</v>
      </c>
      <c r="C47" s="1">
        <f t="shared" si="3"/>
        <v>15.4</v>
      </c>
      <c r="D47" s="1">
        <v>1.94</v>
      </c>
      <c r="E47" s="1">
        <f t="shared" si="1"/>
        <v>4.9999999999999781E-2</v>
      </c>
      <c r="F47" s="4">
        <f t="shared" si="2"/>
        <v>0</v>
      </c>
    </row>
    <row r="48" spans="1:6" x14ac:dyDescent="0.4">
      <c r="A48">
        <v>78</v>
      </c>
      <c r="C48" s="1">
        <f t="shared" si="3"/>
        <v>15.600000000000001</v>
      </c>
      <c r="D48" s="1">
        <v>1.95</v>
      </c>
      <c r="E48" s="1">
        <f t="shared" si="1"/>
        <v>5.0000000000000225E-2</v>
      </c>
      <c r="F48" s="4">
        <f t="shared" si="2"/>
        <v>-0.10000000000000135</v>
      </c>
    </row>
    <row r="49" spans="1:6" x14ac:dyDescent="0.4">
      <c r="A49">
        <v>79</v>
      </c>
      <c r="C49" s="1">
        <f t="shared" si="3"/>
        <v>15.8</v>
      </c>
      <c r="D49" s="1">
        <v>1.96</v>
      </c>
      <c r="E49" s="1">
        <f t="shared" si="1"/>
        <v>5.0000000000000225E-2</v>
      </c>
      <c r="F49" s="4">
        <f t="shared" si="2"/>
        <v>1.0000000000000009E-2</v>
      </c>
    </row>
    <row r="50" spans="1:6" x14ac:dyDescent="0.4">
      <c r="A50">
        <v>80</v>
      </c>
      <c r="C50" s="1">
        <f t="shared" si="3"/>
        <v>16</v>
      </c>
      <c r="D50" s="1">
        <v>1.97</v>
      </c>
      <c r="E50" s="1">
        <f t="shared" si="1"/>
        <v>3.0000000000000027E-2</v>
      </c>
      <c r="F50" s="4">
        <f t="shared" si="2"/>
        <v>9.9999999999997868E-3</v>
      </c>
    </row>
    <row r="51" spans="1:6" x14ac:dyDescent="0.4">
      <c r="A51">
        <v>85</v>
      </c>
      <c r="C51" s="1">
        <f t="shared" si="3"/>
        <v>17</v>
      </c>
      <c r="D51" s="1">
        <v>2</v>
      </c>
      <c r="E51" s="1">
        <f t="shared" si="1"/>
        <v>4.0000000000000036E-2</v>
      </c>
      <c r="F51" s="4">
        <f t="shared" si="2"/>
        <v>9.9999999999999284E-2</v>
      </c>
    </row>
    <row r="52" spans="1:6" x14ac:dyDescent="0.4">
      <c r="A52">
        <v>90</v>
      </c>
      <c r="C52" s="1">
        <f t="shared" si="3"/>
        <v>18</v>
      </c>
      <c r="D52" s="1">
        <v>2.04</v>
      </c>
      <c r="E52" s="1">
        <f t="shared" si="1"/>
        <v>4.9999999999999822E-2</v>
      </c>
      <c r="F52" s="4">
        <f t="shared" si="2"/>
        <v>-0.49999999999999284</v>
      </c>
    </row>
    <row r="53" spans="1:6" x14ac:dyDescent="0.4">
      <c r="A53">
        <v>95</v>
      </c>
      <c r="C53" s="1">
        <f t="shared" si="3"/>
        <v>19</v>
      </c>
      <c r="D53" s="1">
        <v>2.09</v>
      </c>
      <c r="E53" s="1">
        <f t="shared" si="1"/>
        <v>0.14999999999999911</v>
      </c>
      <c r="F53" s="4">
        <f t="shared" si="2"/>
        <v>1.1102230246251605E-14</v>
      </c>
    </row>
    <row r="54" spans="1:6" x14ac:dyDescent="0.4">
      <c r="A54">
        <v>96</v>
      </c>
      <c r="C54" s="1">
        <f t="shared" si="3"/>
        <v>19.200000000000003</v>
      </c>
      <c r="D54" s="1">
        <v>2.12</v>
      </c>
      <c r="E54" s="1">
        <f t="shared" si="1"/>
        <v>4.9999999999999115E-2</v>
      </c>
      <c r="F54" s="4">
        <f t="shared" si="2"/>
        <v>0.24999999999999645</v>
      </c>
    </row>
    <row r="55" spans="1:6" x14ac:dyDescent="0.4">
      <c r="A55">
        <v>97</v>
      </c>
      <c r="C55" s="1">
        <f t="shared" si="3"/>
        <v>19.400000000000002</v>
      </c>
      <c r="D55" s="1">
        <v>2.13</v>
      </c>
      <c r="E55" s="1">
        <f t="shared" si="1"/>
        <v>5.0000000000001335E-2</v>
      </c>
      <c r="F55" s="4">
        <f t="shared" si="2"/>
        <v>0</v>
      </c>
    </row>
    <row r="56" spans="1:6" x14ac:dyDescent="0.4">
      <c r="A56">
        <v>98</v>
      </c>
      <c r="C56" s="1">
        <f t="shared" si="3"/>
        <v>19.600000000000001</v>
      </c>
      <c r="D56" s="1">
        <v>2.14</v>
      </c>
      <c r="E56" s="1">
        <f t="shared" si="1"/>
        <v>0.10000000000000045</v>
      </c>
      <c r="F56" s="4">
        <f t="shared" si="2"/>
        <v>-0.500000000000004</v>
      </c>
    </row>
    <row r="57" spans="1:6" x14ac:dyDescent="0.4">
      <c r="A57">
        <v>99</v>
      </c>
      <c r="C57" s="1">
        <f t="shared" si="3"/>
        <v>19.8</v>
      </c>
      <c r="D57" s="1">
        <v>2.16</v>
      </c>
      <c r="E57" s="1">
        <f t="shared" si="1"/>
        <v>0.10000000000000045</v>
      </c>
      <c r="F57" s="4">
        <f t="shared" si="2"/>
        <v>0.29999999999999599</v>
      </c>
    </row>
    <row r="58" spans="1:6" x14ac:dyDescent="0.4">
      <c r="A58">
        <v>100</v>
      </c>
      <c r="C58" s="1">
        <f t="shared" si="3"/>
        <v>20</v>
      </c>
      <c r="D58" s="1">
        <v>2.1800000000000002</v>
      </c>
      <c r="E58" s="1">
        <f t="shared" si="1"/>
        <v>0</v>
      </c>
      <c r="F58" s="4">
        <f t="shared" si="2"/>
        <v>1.9999999999999574E-2</v>
      </c>
    </row>
    <row r="59" spans="1:6" x14ac:dyDescent="0.4">
      <c r="A59">
        <v>101</v>
      </c>
      <c r="C59" s="1">
        <f t="shared" si="3"/>
        <v>20.200000000000003</v>
      </c>
      <c r="D59" s="1">
        <v>2.1800000000000002</v>
      </c>
      <c r="E59" s="1">
        <f t="shared" si="1"/>
        <v>6.0000000000000053E-2</v>
      </c>
      <c r="F59" s="4">
        <f t="shared" si="2"/>
        <v>0.17000000000000259</v>
      </c>
    </row>
    <row r="60" spans="1:6" x14ac:dyDescent="0.4">
      <c r="A60">
        <v>106</v>
      </c>
      <c r="C60" s="1">
        <f t="shared" si="3"/>
        <v>21.200000000000003</v>
      </c>
      <c r="D60" s="1">
        <v>2.2400000000000002</v>
      </c>
      <c r="E60" s="1">
        <f t="shared" si="1"/>
        <v>7.9999999999999627E-2</v>
      </c>
      <c r="F60" s="4">
        <f t="shared" si="2"/>
        <v>-1.0000000000000191</v>
      </c>
    </row>
    <row r="61" spans="1:6" x14ac:dyDescent="0.4">
      <c r="A61">
        <v>111</v>
      </c>
      <c r="C61" s="1">
        <f t="shared" si="3"/>
        <v>22.200000000000003</v>
      </c>
      <c r="D61" s="1">
        <v>2.3199999999999998</v>
      </c>
      <c r="E61" s="1">
        <f>(D62-D61)/(C62-C61)</f>
        <v>0.25000000000000222</v>
      </c>
      <c r="F61" s="4">
        <f t="shared" si="2"/>
        <v>0.25000000000000755</v>
      </c>
    </row>
    <row r="62" spans="1:6" x14ac:dyDescent="0.4">
      <c r="A62">
        <v>112</v>
      </c>
      <c r="C62" s="1">
        <f t="shared" si="3"/>
        <v>22.400000000000002</v>
      </c>
      <c r="D62" s="1">
        <v>2.37</v>
      </c>
      <c r="E62" s="1">
        <f t="shared" si="1"/>
        <v>4.9999999999999115E-2</v>
      </c>
      <c r="F62" s="4">
        <f t="shared" si="2"/>
        <v>-5.0000000000000919E-2</v>
      </c>
    </row>
    <row r="63" spans="1:6" x14ac:dyDescent="0.4">
      <c r="A63">
        <v>113</v>
      </c>
      <c r="C63" s="1">
        <f t="shared" si="3"/>
        <v>22.6</v>
      </c>
      <c r="D63" s="1">
        <v>2.38</v>
      </c>
      <c r="E63" s="1">
        <f t="shared" si="1"/>
        <v>0.10000000000000045</v>
      </c>
      <c r="F63" s="4">
        <f t="shared" si="2"/>
        <v>4.9999999999999378E-2</v>
      </c>
    </row>
    <row r="64" spans="1:6" x14ac:dyDescent="0.4">
      <c r="A64">
        <v>114</v>
      </c>
      <c r="C64" s="1">
        <f t="shared" si="3"/>
        <v>22.8</v>
      </c>
      <c r="D64" s="1">
        <v>2.4</v>
      </c>
      <c r="E64" s="1">
        <f t="shared" si="1"/>
        <v>9.0000000000000302E-2</v>
      </c>
      <c r="F64" s="4">
        <f t="shared" si="2"/>
        <v>6.0000000000001219E-2</v>
      </c>
    </row>
    <row r="65" spans="1:6" x14ac:dyDescent="0.4">
      <c r="A65">
        <v>119</v>
      </c>
      <c r="C65" s="1">
        <f t="shared" si="3"/>
        <v>23.8</v>
      </c>
      <c r="D65" s="1">
        <v>2.4900000000000002</v>
      </c>
      <c r="E65" s="1">
        <f t="shared" si="1"/>
        <v>0.13999999999999968</v>
      </c>
      <c r="F65" s="4">
        <f t="shared" si="2"/>
        <v>0.24999999999998529</v>
      </c>
    </row>
    <row r="66" spans="1:6" x14ac:dyDescent="0.4">
      <c r="A66">
        <v>124</v>
      </c>
      <c r="C66" s="1">
        <f t="shared" si="3"/>
        <v>24.8</v>
      </c>
      <c r="D66" s="1">
        <v>2.63</v>
      </c>
      <c r="E66" s="1">
        <f t="shared" si="1"/>
        <v>0.2000000000000009</v>
      </c>
      <c r="F66" s="4">
        <f t="shared" si="2"/>
        <v>1.1102230246251408E-14</v>
      </c>
    </row>
    <row r="67" spans="1:6" x14ac:dyDescent="0.4">
      <c r="A67">
        <v>125</v>
      </c>
      <c r="C67" s="1">
        <f t="shared" si="3"/>
        <v>25</v>
      </c>
      <c r="D67" s="1">
        <v>2.67</v>
      </c>
      <c r="E67" s="1">
        <f t="shared" ref="E67:E77" si="4">(D68-D67)/(C68-C67)</f>
        <v>0.24999999999999778</v>
      </c>
      <c r="F67" s="4">
        <f t="shared" ref="F67:F99" si="5">(E69-E68)/(C69-C68)</f>
        <v>0</v>
      </c>
    </row>
    <row r="68" spans="1:6" x14ac:dyDescent="0.4">
      <c r="A68">
        <v>126</v>
      </c>
      <c r="C68" s="1">
        <f t="shared" si="3"/>
        <v>25.200000000000003</v>
      </c>
      <c r="D68" s="1">
        <v>2.72</v>
      </c>
      <c r="E68" s="1">
        <f t="shared" si="4"/>
        <v>0.25</v>
      </c>
      <c r="F68" s="4">
        <f t="shared" si="5"/>
        <v>1.7500000000000195</v>
      </c>
    </row>
    <row r="69" spans="1:6" x14ac:dyDescent="0.4">
      <c r="A69">
        <v>127</v>
      </c>
      <c r="C69" s="1">
        <f t="shared" si="3"/>
        <v>25.400000000000002</v>
      </c>
      <c r="D69" s="1">
        <v>2.77</v>
      </c>
      <c r="E69" s="1">
        <f t="shared" si="4"/>
        <v>0.25</v>
      </c>
      <c r="F69" s="4">
        <f t="shared" si="5"/>
        <v>-1.2500000000000155</v>
      </c>
    </row>
    <row r="70" spans="1:6" x14ac:dyDescent="0.4">
      <c r="A70">
        <v>128</v>
      </c>
      <c r="C70" s="1">
        <f t="shared" si="3"/>
        <v>25.6</v>
      </c>
      <c r="D70" s="1">
        <v>2.82</v>
      </c>
      <c r="E70" s="1">
        <f t="shared" si="4"/>
        <v>0.60000000000000264</v>
      </c>
      <c r="F70" s="4">
        <f t="shared" si="5"/>
        <v>0.4999999999999753</v>
      </c>
    </row>
    <row r="71" spans="1:6" x14ac:dyDescent="0.4">
      <c r="A71">
        <v>129</v>
      </c>
      <c r="C71" s="1">
        <f t="shared" ref="C71:C99" si="6">0.2*A71</f>
        <v>25.8</v>
      </c>
      <c r="D71" s="1">
        <v>2.94</v>
      </c>
      <c r="E71" s="1">
        <f t="shared" si="4"/>
        <v>0.35000000000000042</v>
      </c>
      <c r="F71" s="4">
        <f t="shared" si="5"/>
        <v>0.75000000000002687</v>
      </c>
    </row>
    <row r="72" spans="1:6" x14ac:dyDescent="0.4">
      <c r="A72">
        <v>130</v>
      </c>
      <c r="C72" s="1">
        <f t="shared" si="6"/>
        <v>26</v>
      </c>
      <c r="D72" s="1">
        <v>3.01</v>
      </c>
      <c r="E72" s="1">
        <f t="shared" si="4"/>
        <v>0.44999999999999513</v>
      </c>
      <c r="F72" s="4">
        <f t="shared" si="5"/>
        <v>0.75000000000000056</v>
      </c>
    </row>
    <row r="73" spans="1:6" x14ac:dyDescent="0.4">
      <c r="A73">
        <v>131</v>
      </c>
      <c r="C73" s="1">
        <f t="shared" si="6"/>
        <v>26.200000000000003</v>
      </c>
      <c r="D73" s="1">
        <v>3.1</v>
      </c>
      <c r="E73" s="1">
        <f t="shared" si="4"/>
        <v>0.60000000000000264</v>
      </c>
      <c r="F73" s="4">
        <f t="shared" si="5"/>
        <v>2.7500000000000169</v>
      </c>
    </row>
    <row r="74" spans="1:6" x14ac:dyDescent="0.4">
      <c r="A74">
        <v>132</v>
      </c>
      <c r="C74" s="1">
        <f t="shared" si="6"/>
        <v>26.400000000000002</v>
      </c>
      <c r="D74" s="1">
        <v>3.22</v>
      </c>
      <c r="E74" s="1">
        <f t="shared" si="4"/>
        <v>0.75000000000000222</v>
      </c>
      <c r="F74" s="4">
        <f t="shared" si="5"/>
        <v>6.2500000000000435</v>
      </c>
    </row>
    <row r="75" spans="1:6" x14ac:dyDescent="0.4">
      <c r="A75">
        <v>133</v>
      </c>
      <c r="C75" s="1">
        <f t="shared" si="6"/>
        <v>26.6</v>
      </c>
      <c r="D75" s="1">
        <v>3.37</v>
      </c>
      <c r="E75" s="1">
        <f t="shared" si="4"/>
        <v>1.3000000000000036</v>
      </c>
      <c r="F75" s="4">
        <f t="shared" si="5"/>
        <v>9.9999999999996749</v>
      </c>
    </row>
    <row r="76" spans="1:6" x14ac:dyDescent="0.4">
      <c r="A76">
        <v>134</v>
      </c>
      <c r="C76" s="1">
        <f t="shared" si="6"/>
        <v>26.8</v>
      </c>
      <c r="D76" s="1">
        <v>3.63</v>
      </c>
      <c r="E76" s="1">
        <f t="shared" si="4"/>
        <v>2.5500000000000078</v>
      </c>
      <c r="F76" s="4">
        <f t="shared" si="5"/>
        <v>-18.499999999999403</v>
      </c>
    </row>
    <row r="77" spans="1:6" x14ac:dyDescent="0.4">
      <c r="A77">
        <v>135</v>
      </c>
      <c r="C77" s="1">
        <f t="shared" si="6"/>
        <v>27</v>
      </c>
      <c r="D77" s="1">
        <v>4.1399999999999997</v>
      </c>
      <c r="E77" s="1">
        <f t="shared" si="4"/>
        <v>4.5499999999999359</v>
      </c>
      <c r="F77" s="4">
        <f t="shared" si="5"/>
        <v>12.000000000000096</v>
      </c>
    </row>
    <row r="78" spans="1:6" x14ac:dyDescent="0.4">
      <c r="A78">
        <v>136</v>
      </c>
      <c r="C78" s="1">
        <f t="shared" si="6"/>
        <v>27.200000000000003</v>
      </c>
      <c r="D78" s="1">
        <v>5.05</v>
      </c>
      <c r="E78" s="1">
        <f>(D79-D78)/(C79-C78)</f>
        <v>0.85000000000000264</v>
      </c>
      <c r="F78" s="4">
        <f t="shared" si="5"/>
        <v>-9.0000000000000728</v>
      </c>
    </row>
    <row r="79" spans="1:6" x14ac:dyDescent="0.4">
      <c r="A79">
        <v>137</v>
      </c>
      <c r="C79" s="1">
        <f t="shared" si="6"/>
        <v>27.400000000000002</v>
      </c>
      <c r="D79" s="1">
        <v>5.22</v>
      </c>
      <c r="E79" s="1">
        <f t="shared" ref="E79:E95" si="7">(D80-D79)/(C80-C79)</f>
        <v>3.2500000000000133</v>
      </c>
      <c r="F79" s="4">
        <f t="shared" si="5"/>
        <v>-3.5000000000000391</v>
      </c>
    </row>
    <row r="80" spans="1:6" x14ac:dyDescent="0.4">
      <c r="A80">
        <v>138</v>
      </c>
      <c r="C80" s="1">
        <f t="shared" si="6"/>
        <v>27.6</v>
      </c>
      <c r="D80" s="1">
        <v>5.87</v>
      </c>
      <c r="E80" s="1">
        <f t="shared" si="7"/>
        <v>1.4500000000000053</v>
      </c>
      <c r="F80" s="4">
        <f t="shared" si="5"/>
        <v>-0.75000000000004274</v>
      </c>
    </row>
    <row r="81" spans="1:6" x14ac:dyDescent="0.4">
      <c r="A81">
        <v>139</v>
      </c>
      <c r="C81" s="1">
        <f t="shared" si="6"/>
        <v>27.8</v>
      </c>
      <c r="D81" s="1">
        <v>6.16</v>
      </c>
      <c r="E81" s="1">
        <f t="shared" si="7"/>
        <v>0.75</v>
      </c>
      <c r="F81" s="4">
        <f t="shared" si="5"/>
        <v>-0.49999999999993061</v>
      </c>
    </row>
    <row r="82" spans="1:6" x14ac:dyDescent="0.4">
      <c r="A82">
        <v>140</v>
      </c>
      <c r="C82" s="1">
        <f t="shared" si="6"/>
        <v>28</v>
      </c>
      <c r="D82" s="1">
        <v>6.31</v>
      </c>
      <c r="E82" s="1">
        <f t="shared" si="7"/>
        <v>0.59999999999999198</v>
      </c>
      <c r="F82" s="4">
        <f t="shared" si="5"/>
        <v>-0.75000000000003386</v>
      </c>
    </row>
    <row r="83" spans="1:6" x14ac:dyDescent="0.4">
      <c r="A83">
        <v>141</v>
      </c>
      <c r="C83" s="1">
        <f t="shared" si="6"/>
        <v>28.200000000000003</v>
      </c>
      <c r="D83" s="1">
        <v>6.43</v>
      </c>
      <c r="E83" s="1">
        <f t="shared" si="7"/>
        <v>0.50000000000000444</v>
      </c>
      <c r="F83" s="4">
        <f t="shared" si="5"/>
        <v>0.25000000000001887</v>
      </c>
    </row>
    <row r="84" spans="1:6" x14ac:dyDescent="0.4">
      <c r="A84">
        <v>142</v>
      </c>
      <c r="C84" s="1">
        <f t="shared" si="6"/>
        <v>28.400000000000002</v>
      </c>
      <c r="D84" s="1">
        <v>6.53</v>
      </c>
      <c r="E84" s="1">
        <f t="shared" si="7"/>
        <v>0.3499999999999982</v>
      </c>
      <c r="F84" s="4">
        <f t="shared" si="5"/>
        <v>12.250000000000094</v>
      </c>
    </row>
    <row r="85" spans="1:6" x14ac:dyDescent="0.4">
      <c r="A85">
        <v>143</v>
      </c>
      <c r="C85" s="1">
        <f t="shared" si="6"/>
        <v>28.6</v>
      </c>
      <c r="D85" s="1">
        <v>6.6</v>
      </c>
      <c r="E85" s="1">
        <f t="shared" si="7"/>
        <v>0.4000000000000018</v>
      </c>
      <c r="F85" s="4">
        <f t="shared" si="5"/>
        <v>53.249999999999154</v>
      </c>
    </row>
    <row r="86" spans="1:6" x14ac:dyDescent="0.4">
      <c r="A86">
        <v>144</v>
      </c>
      <c r="C86" s="1">
        <f t="shared" si="6"/>
        <v>28.8</v>
      </c>
      <c r="D86" s="1">
        <v>6.68</v>
      </c>
      <c r="E86" s="1">
        <f t="shared" si="7"/>
        <v>2.8500000000000116</v>
      </c>
      <c r="F86" s="4">
        <f t="shared" si="5"/>
        <v>-50.749999999998245</v>
      </c>
    </row>
    <row r="87" spans="1:6" x14ac:dyDescent="0.4">
      <c r="A87">
        <v>145</v>
      </c>
      <c r="C87" s="1">
        <f t="shared" si="6"/>
        <v>29</v>
      </c>
      <c r="D87" s="1">
        <v>7.25</v>
      </c>
      <c r="E87" s="1">
        <f t="shared" si="7"/>
        <v>13.499999999999805</v>
      </c>
      <c r="F87" s="4">
        <f t="shared" si="5"/>
        <v>-7.2500000000000311</v>
      </c>
    </row>
    <row r="88" spans="1:6" x14ac:dyDescent="0.4">
      <c r="A88">
        <v>146</v>
      </c>
      <c r="C88" s="1">
        <f t="shared" si="6"/>
        <v>29.200000000000003</v>
      </c>
      <c r="D88" s="1">
        <v>9.9499999999999993</v>
      </c>
      <c r="E88" s="1">
        <f t="shared" si="7"/>
        <v>3.3500000000000116</v>
      </c>
      <c r="F88" s="4">
        <f t="shared" si="5"/>
        <v>-4.5000000000000693</v>
      </c>
    </row>
    <row r="89" spans="1:6" x14ac:dyDescent="0.4">
      <c r="A89">
        <v>147</v>
      </c>
      <c r="C89" s="1">
        <f t="shared" si="6"/>
        <v>29.400000000000002</v>
      </c>
      <c r="D89" s="1">
        <v>10.62</v>
      </c>
      <c r="E89" s="1">
        <f t="shared" si="7"/>
        <v>1.9000000000000106</v>
      </c>
      <c r="F89" s="4">
        <f t="shared" si="5"/>
        <v>-1.2499999999999822</v>
      </c>
    </row>
    <row r="90" spans="1:6" x14ac:dyDescent="0.4">
      <c r="A90">
        <v>148</v>
      </c>
      <c r="C90" s="1">
        <f t="shared" si="6"/>
        <v>29.6</v>
      </c>
      <c r="D90" s="1">
        <v>11</v>
      </c>
      <c r="E90" s="1">
        <f t="shared" si="7"/>
        <v>1</v>
      </c>
      <c r="F90" s="4">
        <f t="shared" si="5"/>
        <v>-0.75000000000004274</v>
      </c>
    </row>
    <row r="91" spans="1:6" x14ac:dyDescent="0.4">
      <c r="A91">
        <v>149</v>
      </c>
      <c r="C91" s="1">
        <f t="shared" si="6"/>
        <v>29.8</v>
      </c>
      <c r="D91" s="1">
        <v>11.2</v>
      </c>
      <c r="E91" s="1">
        <f t="shared" si="7"/>
        <v>0.75000000000000444</v>
      </c>
      <c r="F91" s="4">
        <f t="shared" si="5"/>
        <v>-1.5499999999999643</v>
      </c>
    </row>
    <row r="92" spans="1:6" x14ac:dyDescent="0.4">
      <c r="A92">
        <v>150</v>
      </c>
      <c r="C92" s="1">
        <f t="shared" si="6"/>
        <v>30</v>
      </c>
      <c r="D92" s="1">
        <v>11.35</v>
      </c>
      <c r="E92" s="1">
        <f t="shared" si="7"/>
        <v>0.59999999999999643</v>
      </c>
      <c r="F92" s="4">
        <f t="shared" si="5"/>
        <v>-7.9999999999998295E-2</v>
      </c>
    </row>
    <row r="93" spans="1:6" x14ac:dyDescent="0.4">
      <c r="A93">
        <v>151</v>
      </c>
      <c r="C93" s="1">
        <f t="shared" si="6"/>
        <v>30.200000000000003</v>
      </c>
      <c r="D93" s="1">
        <v>11.47</v>
      </c>
      <c r="E93" s="1">
        <f t="shared" si="7"/>
        <v>0.28999999999999915</v>
      </c>
      <c r="F93" s="4">
        <f t="shared" si="5"/>
        <v>-0.11000000000000121</v>
      </c>
    </row>
    <row r="94" spans="1:6" x14ac:dyDescent="0.4">
      <c r="A94">
        <v>156</v>
      </c>
      <c r="C94" s="1">
        <f t="shared" si="6"/>
        <v>31.200000000000003</v>
      </c>
      <c r="D94" s="1">
        <v>11.76</v>
      </c>
      <c r="E94" s="1">
        <f t="shared" si="7"/>
        <v>0.21000000000000085</v>
      </c>
      <c r="F94" s="4">
        <f t="shared" si="5"/>
        <v>-1.9999999999999574E-2</v>
      </c>
    </row>
    <row r="95" spans="1:6" x14ac:dyDescent="0.4">
      <c r="A95">
        <v>161</v>
      </c>
      <c r="C95" s="1">
        <f t="shared" si="6"/>
        <v>32.200000000000003</v>
      </c>
      <c r="D95" s="1">
        <v>11.97</v>
      </c>
      <c r="E95" s="1">
        <f t="shared" si="7"/>
        <v>9.9999999999999645E-2</v>
      </c>
      <c r="F95" s="4">
        <f t="shared" si="5"/>
        <v>0</v>
      </c>
    </row>
    <row r="96" spans="1:6" x14ac:dyDescent="0.4">
      <c r="A96">
        <v>166</v>
      </c>
      <c r="C96" s="1">
        <f t="shared" si="6"/>
        <v>33.200000000000003</v>
      </c>
      <c r="D96" s="1">
        <v>12.07</v>
      </c>
      <c r="E96" s="1">
        <f>(D97-D96)/(C97-C96)</f>
        <v>8.0000000000000071E-2</v>
      </c>
      <c r="F96" s="4">
        <f t="shared" si="5"/>
        <v>-3.0000000000001137E-2</v>
      </c>
    </row>
    <row r="97" spans="1:6" x14ac:dyDescent="0.4">
      <c r="A97">
        <v>171</v>
      </c>
      <c r="C97" s="1">
        <f t="shared" si="6"/>
        <v>34.200000000000003</v>
      </c>
      <c r="D97" s="1">
        <v>12.15</v>
      </c>
      <c r="E97" s="1">
        <f t="shared" ref="E97:E99" si="8">(D98-D97)/(C98-C97)</f>
        <v>8.0000000000000071E-2</v>
      </c>
      <c r="F97" s="4">
        <f t="shared" si="5"/>
        <v>0.2892265193370176</v>
      </c>
    </row>
    <row r="98" spans="1:6" x14ac:dyDescent="0.4">
      <c r="A98">
        <v>176</v>
      </c>
      <c r="C98" s="1">
        <f t="shared" si="6"/>
        <v>35.200000000000003</v>
      </c>
      <c r="D98" s="1">
        <v>12.23</v>
      </c>
      <c r="E98" s="1">
        <f t="shared" si="8"/>
        <v>4.9999999999998934E-2</v>
      </c>
      <c r="F98" s="4">
        <f t="shared" si="5"/>
        <v>9.3708983242269759E-3</v>
      </c>
    </row>
    <row r="99" spans="1:6" x14ac:dyDescent="0.4">
      <c r="A99">
        <v>181</v>
      </c>
      <c r="C99" s="1">
        <f t="shared" si="6"/>
        <v>36.200000000000003</v>
      </c>
      <c r="D99" s="1">
        <v>12.28</v>
      </c>
      <c r="E99" s="1">
        <f t="shared" si="8"/>
        <v>0.33922651933701653</v>
      </c>
      <c r="F99" s="4" t="e">
        <f t="shared" si="5"/>
        <v>#DIV/0!</v>
      </c>
    </row>
    <row r="100" spans="1:6" x14ac:dyDescent="0.4">
      <c r="A100">
        <v>182</v>
      </c>
    </row>
    <row r="101" spans="1:6" x14ac:dyDescent="0.4">
      <c r="A101">
        <v>183</v>
      </c>
    </row>
    <row r="102" spans="1:6" x14ac:dyDescent="0.4">
      <c r="A102">
        <v>184</v>
      </c>
    </row>
    <row r="103" spans="1:6" x14ac:dyDescent="0.4">
      <c r="A103">
        <v>185</v>
      </c>
    </row>
    <row r="104" spans="1:6" x14ac:dyDescent="0.4">
      <c r="A104">
        <v>186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2019-04-27T02:11:18Z</dcterms:modified>
</cp:coreProperties>
</file>