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F6F4CAFE-3CA9-44F8-B269-6B30A6DD46A1}" xr6:coauthVersionLast="47" xr6:coauthVersionMax="47" xr10:uidLastSave="{00000000-0000-0000-0000-000000000000}"/>
  <bookViews>
    <workbookView xWindow="-108" yWindow="-108" windowWidth="23256" windowHeight="12576" activeTab="6" xr2:uid="{FE4DAFD5-7046-4BDF-95D3-A18B788B20F9}"/>
  </bookViews>
  <sheets>
    <sheet name="Sheet3" sheetId="3" r:id="rId1"/>
    <sheet name="Sheet4" sheetId="4" r:id="rId2"/>
    <sheet name="Sheet5" sheetId="5" r:id="rId3"/>
    <sheet name="Sheet6" sheetId="6" r:id="rId4"/>
    <sheet name="Sheet8" sheetId="8" r:id="rId5"/>
    <sheet name="Sheet9" sheetId="9" r:id="rId6"/>
    <sheet name="Sheet1" sheetId="1" r:id="rId7"/>
  </sheets>
  <definedNames>
    <definedName name="_Hlk145151097" localSheetId="6">Sheet1!$A$1</definedName>
    <definedName name="_xlchart.v1.0" hidden="1">Sheet8!$A$4</definedName>
    <definedName name="_xlchart.v1.1" hidden="1">Sheet8!$A$5</definedName>
    <definedName name="_xlchart.v1.2" hidden="1">Sheet8!$B$1:$K$3</definedName>
    <definedName name="_xlchart.v1.3" hidden="1">Sheet8!$B$4:$K$4</definedName>
    <definedName name="_xlchart.v1.4" hidden="1">Sheet8!$B$5:$K$5</definedName>
    <definedName name="_xlchart.v1.5" hidden="1">Sheet8!$A$4</definedName>
    <definedName name="_xlchart.v1.6" hidden="1">Sheet8!$A$5</definedName>
    <definedName name="_xlchart.v1.7" hidden="1">Sheet8!$B$1:$K$3</definedName>
    <definedName name="_xlchart.v1.8" hidden="1">Sheet8!$B$4:$K$4</definedName>
    <definedName name="_xlchart.v1.9" hidden="1">Sheet8!$B$5:$K$5</definedName>
  </definedNames>
  <calcPr calcId="181029"/>
  <pivotCaches>
    <pivotCache cacheId="6" r:id="rId8"/>
    <pivotCache cacheId="16" r:id="rId9"/>
    <pivotCache cacheId="20" r:id="rId10"/>
    <pivotCache cacheId="30" r:id="rId11"/>
    <pivotCache cacheId="3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<sst xmlns="http://schemas.openxmlformats.org/spreadsheetml/2006/main" count="132" uniqueCount="63">
  <si>
    <t>Year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</si>
  <si>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</si>
  <si>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</si>
  <si>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</si>
  <si>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</si>
  <si>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</si>
  <si>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</si>
  <si>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</si>
  <si>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</si>
  <si>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</si>
  <si>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Inventories</t>
  </si>
  <si>
    <t>Trade receivables</t>
  </si>
  <si>
    <t>Other receivables</t>
  </si>
  <si>
    <t>Advances, deposits and prepayments</t>
  </si>
  <si>
    <t>Short-term Investment</t>
  </si>
  <si>
    <t>Cash and cash equivalents</t>
  </si>
  <si>
    <t>Current Assets</t>
  </si>
  <si>
    <t>Short-term</t>
  </si>
  <si>
    <t>bank loans</t>
  </si>
  <si>
    <t>Long-term</t>
  </si>
  <si>
    <t>loan-current</t>
  </si>
  <si>
    <t>portion</t>
  </si>
  <si>
    <t>-</t>
  </si>
  <si>
    <t>Trade Payables</t>
  </si>
  <si>
    <t>Accruals</t>
  </si>
  <si>
    <t>Provisions &amp;</t>
  </si>
  <si>
    <t>liabilities</t>
  </si>
  <si>
    <t>Others payable</t>
  </si>
  <si>
    <t>Unclaimed</t>
  </si>
  <si>
    <t>Dividend</t>
  </si>
  <si>
    <t>Provision for</t>
  </si>
  <si>
    <t>Taxation</t>
  </si>
  <si>
    <t>Current</t>
  </si>
  <si>
    <t>Liabilities</t>
  </si>
  <si>
    <t>Row Labels</t>
  </si>
  <si>
    <t>(blank)</t>
  </si>
  <si>
    <t>Grand Total</t>
  </si>
  <si>
    <t>Count of Year</t>
  </si>
  <si>
    <t>asset and liabilities</t>
  </si>
  <si>
    <t>a)asset items</t>
  </si>
  <si>
    <t>Sum of 13-14</t>
  </si>
  <si>
    <t>c)assets of 13-14</t>
  </si>
  <si>
    <t>d)liabilities item</t>
  </si>
  <si>
    <t>Inventoeries</t>
  </si>
  <si>
    <t>Sum of 5126624240</t>
  </si>
  <si>
    <t>Sum of 1,244,180,454</t>
  </si>
  <si>
    <t>Sum of 2736490324</t>
  </si>
  <si>
    <t>Sum of 2585917388</t>
  </si>
  <si>
    <t>Sum of 3674892178</t>
  </si>
  <si>
    <t>Sum of 36238392135</t>
  </si>
  <si>
    <t>Sum of 3,361,710,600</t>
  </si>
  <si>
    <t>Sum of 3,229,222,893</t>
  </si>
  <si>
    <t>Sum of 3,757,761,605</t>
  </si>
  <si>
    <t>Sum of 4,172,321,022</t>
  </si>
  <si>
    <t>e)total inventories</t>
  </si>
  <si>
    <t>Sum of 175,611,933</t>
  </si>
  <si>
    <t>Sum of 5789327802</t>
  </si>
  <si>
    <t>Sum of 3829163728</t>
  </si>
  <si>
    <t>Sum of 6372819463</t>
  </si>
  <si>
    <t>Sum of 2,029,259,467</t>
  </si>
  <si>
    <t>Sum of 2748319417</t>
  </si>
  <si>
    <t>Sum of 1,995,758,417</t>
  </si>
  <si>
    <t>e)year by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</si>
</sst>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FFFFFF"/>
      <name val="Times New Roman"/>
      <family val="1"/>
    </font>
    <font>
      <b/>
      <sz val="7"/>
      <color rgb="FF17365D"/>
      <name val="Times New Roman"/>
      <family val="1"/>
    </font>
    <font>
      <b/>
      <sz val="7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Times New Roman"/>
      <family val="1"/>
    </font>
    <font>
      <sz val="7"/>
      <color rgb="FF000000"/>
      <name val="Times New Roman"/>
      <family val="1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7"/>
      <color rgb="FF000000"/>
      <name val="Times New Roman"/>
      <family val="1"/>
    </font>
    <font>
      <b/>
      <u/>
      <sz val="7"/>
      <color theme="1"/>
      <name val="Times New Roman"/>
      <family val="1"/>
    </font>
    <font>
      <b/>
      <u/>
      <sz val="7"/>
      <color rgb="FF000000"/>
      <name val="Calibri"/>
      <family val="2"/>
      <scheme val="minor"/>
    </font>
    <font>
      <b/>
      <sz val="8"/>
      <color rgb="FFFFFFFF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u/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</fills>
  <borders count="9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95B3D7"/>
      </left>
      <right style="medium">
        <color rgb="FF95B3D7"/>
      </right>
      <top/>
      <bottom/>
      <diagonal/>
    </border>
    <border>
      <left style="medium">
        <color rgb="FF95B3D7"/>
      </left>
      <right style="medium">
        <color rgb="FF95B3D7"/>
      </right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3" fontId="12" fillId="3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3" fontId="16" fillId="0" borderId="5" xfId="0" applyNumberFormat="1" applyFont="1" applyBorder="1" applyAlignment="1">
      <alignment horizontal="center" vertical="center" wrapText="1"/>
    </xf>
    <xf numFmtId="0" fontId="16" fillId="3" borderId="5" xfId="0" applyFont="1" applyFill="1" applyBorder="1" applyAlignment="1">
      <alignment vertical="center" wrapText="1"/>
    </xf>
    <xf numFmtId="3" fontId="17" fillId="3" borderId="5" xfId="0" applyNumberFormat="1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3" borderId="6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3" fontId="17" fillId="3" borderId="6" xfId="0" applyNumberFormat="1" applyFont="1" applyFill="1" applyBorder="1" applyAlignment="1">
      <alignment horizontal="center" vertical="center" wrapText="1"/>
    </xf>
    <xf numFmtId="3" fontId="17" fillId="3" borderId="4" xfId="0" applyNumberFormat="1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3" fontId="16" fillId="0" borderId="7" xfId="0" applyNumberFormat="1" applyFont="1" applyBorder="1" applyAlignment="1">
      <alignment horizontal="center" vertical="center" wrapText="1"/>
    </xf>
    <xf numFmtId="3" fontId="16" fillId="0" borderId="4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3" borderId="7" xfId="0" applyFont="1" applyFill="1" applyBorder="1" applyAlignment="1">
      <alignment vertical="center" wrapText="1"/>
    </xf>
    <xf numFmtId="3" fontId="17" fillId="3" borderId="7" xfId="0" applyNumberFormat="1" applyFont="1" applyFill="1" applyBorder="1" applyAlignment="1">
      <alignment horizontal="center" vertical="center" wrapText="1"/>
    </xf>
    <xf numFmtId="3" fontId="18" fillId="0" borderId="7" xfId="0" applyNumberFormat="1" applyFont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vertical="center" wrapText="1"/>
    </xf>
    <xf numFmtId="3" fontId="13" fillId="2" borderId="8" xfId="0" applyNumberFormat="1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work rakib.xlsx]Sheet9!PivotTable8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175,611,933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422768762</c:v>
                </c:pt>
                <c:pt idx="1">
                  <c:v>287490325</c:v>
                </c:pt>
                <c:pt idx="2">
                  <c:v>347573205</c:v>
                </c:pt>
                <c:pt idx="3">
                  <c:v>155616853</c:v>
                </c:pt>
                <c:pt idx="4">
                  <c:v>764924533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7-4B85-BB10-124EC6912766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5789327802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Sheet9!$C$4:$C$9</c:f>
              <c:numCache>
                <c:formatCode>General</c:formatCode>
                <c:ptCount val="5"/>
                <c:pt idx="0">
                  <c:v>278942726</c:v>
                </c:pt>
                <c:pt idx="1">
                  <c:v>356297245</c:v>
                </c:pt>
                <c:pt idx="2">
                  <c:v>8386065743</c:v>
                </c:pt>
                <c:pt idx="3">
                  <c:v>349824783</c:v>
                </c:pt>
                <c:pt idx="4">
                  <c:v>367492733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7-4B85-BB10-124EC6912766}"/>
            </c:ext>
          </c:extLst>
        </c:ser>
        <c:ser>
          <c:idx val="2"/>
          <c:order val="2"/>
          <c:tx>
            <c:strRef>
              <c:f>Sheet9!$D$3</c:f>
              <c:strCache>
                <c:ptCount val="1"/>
                <c:pt idx="0">
                  <c:v>Sum of 3829163728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Sheet9!$D$4:$D$9</c:f>
              <c:numCache>
                <c:formatCode>General</c:formatCode>
                <c:ptCount val="5"/>
                <c:pt idx="0">
                  <c:v>463281948</c:v>
                </c:pt>
                <c:pt idx="1">
                  <c:v>346879623</c:v>
                </c:pt>
                <c:pt idx="2">
                  <c:v>7899353432</c:v>
                </c:pt>
                <c:pt idx="3">
                  <c:v>378291278</c:v>
                </c:pt>
                <c:pt idx="4">
                  <c:v>295819467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7-4B85-BB10-124EC6912766}"/>
            </c:ext>
          </c:extLst>
        </c:ser>
        <c:ser>
          <c:idx val="3"/>
          <c:order val="3"/>
          <c:tx>
            <c:strRef>
              <c:f>Sheet9!$E$3</c:f>
              <c:strCache>
                <c:ptCount val="1"/>
                <c:pt idx="0">
                  <c:v>Sum of 6372819463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Sheet9!$E$4:$E$9</c:f>
              <c:numCache>
                <c:formatCode>General</c:formatCode>
                <c:ptCount val="5"/>
                <c:pt idx="0">
                  <c:v>873261736</c:v>
                </c:pt>
                <c:pt idx="1">
                  <c:v>367894201</c:v>
                </c:pt>
                <c:pt idx="2">
                  <c:v>11607089724</c:v>
                </c:pt>
                <c:pt idx="3">
                  <c:v>271849327</c:v>
                </c:pt>
                <c:pt idx="4">
                  <c:v>46372819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7-4B85-BB10-124EC6912766}"/>
            </c:ext>
          </c:extLst>
        </c:ser>
        <c:ser>
          <c:idx val="4"/>
          <c:order val="4"/>
          <c:tx>
            <c:strRef>
              <c:f>Sheet9!$F$3</c:f>
              <c:strCache>
                <c:ptCount val="1"/>
                <c:pt idx="0">
                  <c:v>Sum of 2,029,259,467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Sheet9!$F$4:$F$9</c:f>
              <c:numCache>
                <c:formatCode>General</c:formatCode>
                <c:ptCount val="5"/>
                <c:pt idx="0">
                  <c:v>234064598</c:v>
                </c:pt>
                <c:pt idx="1">
                  <c:v>450611442</c:v>
                </c:pt>
                <c:pt idx="2">
                  <c:v>6944314809</c:v>
                </c:pt>
                <c:pt idx="3">
                  <c:v>760474958</c:v>
                </c:pt>
                <c:pt idx="4">
                  <c:v>108193744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7-4B85-BB10-124EC6912766}"/>
            </c:ext>
          </c:extLst>
        </c:ser>
        <c:ser>
          <c:idx val="5"/>
          <c:order val="5"/>
          <c:tx>
            <c:strRef>
              <c:f>Sheet9!$G$3</c:f>
              <c:strCache>
                <c:ptCount val="1"/>
                <c:pt idx="0">
                  <c:v>Sum of 2748319417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Sheet9!$G$4:$G$9</c:f>
              <c:numCache>
                <c:formatCode>General</c:formatCode>
                <c:ptCount val="5"/>
                <c:pt idx="0">
                  <c:v>264738294</c:v>
                </c:pt>
                <c:pt idx="1">
                  <c:v>263261875</c:v>
                </c:pt>
                <c:pt idx="2">
                  <c:v>40149476938</c:v>
                </c:pt>
                <c:pt idx="3">
                  <c:v>367281942</c:v>
                </c:pt>
                <c:pt idx="4">
                  <c:v>267483275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7-4B85-BB10-124EC6912766}"/>
            </c:ext>
          </c:extLst>
        </c:ser>
        <c:ser>
          <c:idx val="6"/>
          <c:order val="6"/>
          <c:tx>
            <c:strRef>
              <c:f>Sheet9!$H$3</c:f>
              <c:strCache>
                <c:ptCount val="1"/>
                <c:pt idx="0">
                  <c:v>Sum of 1,995,758,417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Sheet9!$A$4:$A$9</c:f>
              <c:strCache>
                <c:ptCount val="5"/>
                <c:pt idx="0">
                  <c:v>Advances, deposits and prepayments</c:v>
                </c:pt>
                <c:pt idx="1">
                  <c:v>Cash and cash equivalents</c:v>
                </c:pt>
                <c:pt idx="2">
                  <c:v>Current Assets</c:v>
                </c:pt>
                <c:pt idx="3">
                  <c:v>Other receivables</c:v>
                </c:pt>
                <c:pt idx="4">
                  <c:v>Short-term Investment</c:v>
                </c:pt>
              </c:strCache>
            </c:strRef>
          </c:cat>
          <c:val>
            <c:numRef>
              <c:f>Sheet9!$H$4:$H$9</c:f>
              <c:numCache>
                <c:formatCode>General</c:formatCode>
                <c:ptCount val="5"/>
                <c:pt idx="0">
                  <c:v>295949018</c:v>
                </c:pt>
                <c:pt idx="1">
                  <c:v>617236028</c:v>
                </c:pt>
                <c:pt idx="2">
                  <c:v>7736183424</c:v>
                </c:pt>
                <c:pt idx="3">
                  <c:v>793117602</c:v>
                </c:pt>
                <c:pt idx="4">
                  <c:v>804899466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7-4B85-BB10-124EC691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553711"/>
        <c:axId val="460565231"/>
      </c:barChart>
      <c:catAx>
        <c:axId val="46055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5231"/>
        <c:crosses val="autoZero"/>
        <c:auto val="1"/>
        <c:lblAlgn val="ctr"/>
        <c:lblOffset val="100"/>
        <c:noMultiLvlLbl val="0"/>
      </c:catAx>
      <c:valAx>
        <c:axId val="4605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5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  <cx:data id="1">
      <cx:strDim type="cat">
        <cx:f dir="row">_xlchart.v1.7</cx:f>
      </cx:strDim>
      <cx:numDim type="val">
        <cx:f dir="row">_xlchart.v1.9</cx:f>
      </cx:numDim>
    </cx:data>
  </cx:chartData>
  <cx:chart>
    <cx:plotArea>
      <cx:plotAreaRegion>
        <cx:series layoutId="clusteredColumn" uniqueId="{02B79A73-62D0-4372-B7DB-5F0D0C0B43F3}" formatIdx="0">
          <cx:tx>
            <cx:txData>
              <cx:f>_xlchart.v1.5</cx:f>
              <cx:v>Trade receivables</cx:v>
            </cx:txData>
          </cx:tx>
          <cx:dataId val="0"/>
          <cx:layoutPr>
            <cx:binning intervalClosed="r"/>
          </cx:layoutPr>
        </cx:series>
        <cx:series layoutId="clusteredColumn" hidden="1" uniqueId="{52E88903-3AAE-4A3F-91E5-02209BCFDF5B}" formatIdx="1">
          <cx:tx>
            <cx:txData>
              <cx:f>_xlchart.v1.6</cx:f>
              <cx:v>Grand Total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1203960</xdr:colOff>
      <xdr:row>9</xdr:row>
      <xdr:rowOff>68580</xdr:rowOff>
    </xdr:from>
    <xdr:to>
      <xdr:col>7</xdr:col>
      <xdr:colOff>861060</xdr:colOff>
      <xdr:row>24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9A6830-B943-2475-DF72-66D7B33F5F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714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1165860</xdr:colOff>
      <xdr:row>10</xdr:row>
      <xdr:rowOff>129540</xdr:rowOff>
    </xdr:from>
    <xdr:to>
      <xdr:col>5</xdr:col>
      <xdr:colOff>883920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176F8-826D-80AD-F0BF-7D017DA71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0.482230787034" createdVersion="8" refreshedVersion="8" minRefreshableVersion="3" recordCount="26" xr:uid="{080625A5-C26C-4CBB-B746-804C9AA00E9C}">
  <cacheSource type="worksheet">
    <worksheetSource ref="A1:K27" sheet="Sheet1"/>
  </cacheSource>
  <cacheFields count="11">
    <cacheField name="Year" numFmtId="0">
      <sharedItems containsBlank="1" count="23">
        <s v="Inventories"/>
        <s v="Trade receivables"/>
        <s v="Other receivables"/>
        <s v="Advances, deposits and prepayments"/>
        <s v="Short-term Investment"/>
        <s v="Cash and cash equivalents"/>
        <s v="Current Assets"/>
        <m/>
        <s v="Short-term"/>
        <s v="bank loans"/>
        <s v="Long-term"/>
        <s v="loan-current"/>
        <s v="portion"/>
        <s v="Trade Payables"/>
        <s v="Accruals"/>
        <s v="Provisions &amp;"/>
        <s v="liabilities"/>
        <s v="Others payable"/>
        <s v="Unclaimed"/>
        <s v="Dividend"/>
        <s v="Provision for"/>
        <s v="Taxation"/>
        <s v="Current"/>
      </sharedItems>
    </cacheField>
    <cacheField name="13-Dec" numFmtId="0">
      <sharedItems containsString="0" containsBlank="1" containsNumber="1" containsInteger="1" minValue="155616853" maxValue="1244180454"/>
    </cacheField>
    <cacheField name="13-14" numFmtId="0">
      <sharedItems containsString="0" containsBlank="1" containsNumber="1" containsInteger="1" minValue="278942726" maxValue="9878375613"/>
    </cacheField>
    <cacheField name="14-15" numFmtId="0">
      <sharedItems containsString="0" containsBlank="1" containsNumber="1" containsInteger="1" minValue="295819467" maxValue="7899353432"/>
    </cacheField>
    <cacheField name="15-16" numFmtId="0">
      <sharedItems containsString="0" containsBlank="1" containsNumber="1" containsInteger="1" minValue="46372819" maxValue="11607089724"/>
    </cacheField>
    <cacheField name="16-17" numFmtId="0">
      <sharedItems containsString="0" containsBlank="1" containsNumber="1" containsInteger="1" minValue="263261875" maxValue="40149476938"/>
    </cacheField>
    <cacheField name="17-18" numFmtId="0">
      <sharedItems containsBlank="1" containsMixedTypes="1" containsNumber="1" containsInteger="1" minValue="16758740" maxValue="6944314809"/>
    </cacheField>
    <cacheField name="18-19" numFmtId="0">
      <sharedItems containsBlank="1" containsMixedTypes="1" containsNumber="1" containsInteger="1" minValue="26585338" maxValue="7736183424"/>
    </cacheField>
    <cacheField name="19-20" numFmtId="0">
      <sharedItems containsBlank="1" containsMixedTypes="1" containsNumber="1" containsInteger="1" minValue="99662486" maxValue="9921903173"/>
    </cacheField>
    <cacheField name="20-21" numFmtId="0">
      <sharedItems containsBlank="1" containsMixedTypes="1" containsNumber="1" containsInteger="1" minValue="433302071" maxValue="12337381043"/>
    </cacheField>
    <cacheField name="21-22" numFmtId="0">
      <sharedItems containsBlank="1" containsMixedTypes="1" containsNumber="1" containsInteger="1" minValue="508513913" maxValue="15313363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0.485847569442" createdVersion="8" refreshedVersion="8" minRefreshableVersion="3" recordCount="7" xr:uid="{5EB6FA4E-DDC0-4FDA-B0CF-94B5F77BD572}">
  <cacheSource type="worksheet">
    <worksheetSource ref="A1:K8" sheet="Sheet1"/>
  </cacheSource>
  <cacheFields count="11">
    <cacheField name="Year" numFmtId="0">
      <sharedItems count="7">
        <s v="Inventories"/>
        <s v="Trade receivables"/>
        <s v="Other receivables"/>
        <s v="Advances, deposits and prepayments"/>
        <s v="Short-term Investment"/>
        <s v="Cash and cash equivalents"/>
        <s v="Current Assets"/>
      </sharedItems>
    </cacheField>
    <cacheField name="13-Dec" numFmtId="0">
      <sharedItems containsSemiMixedTypes="0" containsString="0" containsNumber="1" containsInteger="1" minValue="155616853" maxValue="1244180454"/>
    </cacheField>
    <cacheField name="13-14" numFmtId="0">
      <sharedItems containsSemiMixedTypes="0" containsString="0" containsNumber="1" containsInteger="1" minValue="278942726" maxValue="9878375613" count="7">
        <n v="2736490324"/>
        <n v="5789327802"/>
        <n v="349824783"/>
        <n v="278942726"/>
        <n v="367492733"/>
        <n v="356297245"/>
        <n v="9878375613"/>
      </sharedItems>
    </cacheField>
    <cacheField name="14-15" numFmtId="0">
      <sharedItems containsSemiMixedTypes="0" containsString="0" containsNumber="1" containsInteger="1" minValue="295819467" maxValue="7899353432"/>
    </cacheField>
    <cacheField name="15-16" numFmtId="0">
      <sharedItems containsSemiMixedTypes="0" containsString="0" containsNumber="1" containsInteger="1" minValue="46372819" maxValue="11607089724"/>
    </cacheField>
    <cacheField name="16-17" numFmtId="0">
      <sharedItems containsSemiMixedTypes="0" containsString="0" containsNumber="1" containsInteger="1" minValue="263261875" maxValue="40149476938"/>
    </cacheField>
    <cacheField name="17-18" numFmtId="3">
      <sharedItems containsSemiMixedTypes="0" containsString="0" containsNumber="1" containsInteger="1" minValue="108193744" maxValue="6944314809"/>
    </cacheField>
    <cacheField name="18-19" numFmtId="3">
      <sharedItems containsSemiMixedTypes="0" containsString="0" containsNumber="1" containsInteger="1" minValue="295949018" maxValue="7736183424"/>
    </cacheField>
    <cacheField name="19-20" numFmtId="3">
      <sharedItems containsSemiMixedTypes="0" containsString="0" containsNumber="1" containsInteger="1" minValue="461385755" maxValue="9921903173"/>
    </cacheField>
    <cacheField name="20-21" numFmtId="3">
      <sharedItems containsSemiMixedTypes="0" containsString="0" containsNumber="1" containsInteger="1" minValue="433302071" maxValue="12337381043"/>
    </cacheField>
    <cacheField name="21-22" numFmtId="3">
      <sharedItems containsSemiMixedTypes="0" containsString="0" containsNumber="1" containsInteger="1" minValue="533580314" maxValue="15313363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0.489252430554" createdVersion="8" refreshedVersion="8" minRefreshableVersion="3" recordCount="14" xr:uid="{C508B470-8828-407B-8C9B-8486EE0B0709}">
  <cacheSource type="worksheet">
    <worksheetSource ref="A13:A27" sheet="Sheet1"/>
  </cacheSource>
  <cacheFields count="1">
    <cacheField name="bank loans" numFmtId="0">
      <sharedItems count="13">
        <s v="Long-term"/>
        <s v="loan-current"/>
        <s v="portion"/>
        <s v="Trade Payables"/>
        <s v="Accruals"/>
        <s v="Provisions &amp;"/>
        <s v="liabilities"/>
        <s v="Others payable"/>
        <s v="Unclaimed"/>
        <s v="Dividend"/>
        <s v="Provision for"/>
        <s v="Taxation"/>
        <s v="Curr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0.492801157408" createdVersion="8" refreshedVersion="8" minRefreshableVersion="3" recordCount="1" xr:uid="{E3A01470-41D6-4546-8A77-830014765561}">
  <cacheSource type="worksheet">
    <worksheetSource ref="A2:K3" sheet="Sheet1"/>
  </cacheSource>
  <cacheFields count="11">
    <cacheField name="Inventoeries" numFmtId="0">
      <sharedItems count="1">
        <s v="Trade receivables"/>
      </sharedItems>
    </cacheField>
    <cacheField name="5126624240" numFmtId="3">
      <sharedItems containsSemiMixedTypes="0" containsString="0" containsNumber="1" containsInteger="1" minValue="175611933" maxValue="175611933"/>
    </cacheField>
    <cacheField name="1,244,180,454" numFmtId="0">
      <sharedItems containsSemiMixedTypes="0" containsString="0" containsNumber="1" containsInteger="1" minValue="5789327802" maxValue="5789327802"/>
    </cacheField>
    <cacheField name="2736490324" numFmtId="0">
      <sharedItems containsSemiMixedTypes="0" containsString="0" containsNumber="1" containsInteger="1" minValue="3829163728" maxValue="3829163728"/>
    </cacheField>
    <cacheField name="2585917388" numFmtId="0">
      <sharedItems containsSemiMixedTypes="0" containsString="0" containsNumber="1" containsInteger="1" minValue="6372819463" maxValue="6372819463"/>
    </cacheField>
    <cacheField name="3674892178" numFmtId="0">
      <sharedItems containsSemiMixedTypes="0" containsString="0" containsNumber="1" containsInteger="1" minValue="2748319417" maxValue="2748319417"/>
    </cacheField>
    <cacheField name="36238392135" numFmtId="3">
      <sharedItems containsSemiMixedTypes="0" containsString="0" containsNumber="1" containsInteger="1" minValue="2029259467" maxValue="2029259467"/>
    </cacheField>
    <cacheField name="3,361,710,600" numFmtId="3">
      <sharedItems containsSemiMixedTypes="0" containsString="0" containsNumber="1" containsInteger="1" minValue="1995758417" maxValue="1995758417"/>
    </cacheField>
    <cacheField name="3,229,222,893" numFmtId="3">
      <sharedItems containsSemiMixedTypes="0" containsString="0" containsNumber="1" containsInteger="1" minValue="2232499238" maxValue="2232499238"/>
    </cacheField>
    <cacheField name="3,757,761,605" numFmtId="3">
      <sharedItems containsSemiMixedTypes="0" containsString="0" containsNumber="1" containsInteger="1" minValue="2265753666" maxValue="2265753666"/>
    </cacheField>
    <cacheField name="4,172,321,022" numFmtId="3">
      <sharedItems containsSemiMixedTypes="0" containsString="0" containsNumber="1" containsInteger="1" minValue="2543784315" maxValue="2543784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0.49511689815" createdVersion="8" refreshedVersion="8" minRefreshableVersion="3" recordCount="5" xr:uid="{80C1CAC6-6FAC-4CE7-B46D-8E6DC78FE3D9}">
  <cacheSource type="worksheet">
    <worksheetSource ref="A3:K8" sheet="Sheet1"/>
  </cacheSource>
  <cacheFields count="11">
    <cacheField name="Trade receivables" numFmtId="0">
      <sharedItems count="5">
        <s v="Other receivables"/>
        <s v="Advances, deposits and prepayments"/>
        <s v="Short-term Investment"/>
        <s v="Cash and cash equivalents"/>
        <s v="Current Assets"/>
      </sharedItems>
    </cacheField>
    <cacheField name="175,611,933" numFmtId="0">
      <sharedItems containsSemiMixedTypes="0" containsString="0" containsNumber="1" containsInteger="1" minValue="155616853" maxValue="764924533"/>
    </cacheField>
    <cacheField name="5789327802" numFmtId="0">
      <sharedItems containsSemiMixedTypes="0" containsString="0" containsNumber="1" containsInteger="1" minValue="278942726" maxValue="8386065743"/>
    </cacheField>
    <cacheField name="3829163728" numFmtId="0">
      <sharedItems containsSemiMixedTypes="0" containsString="0" containsNumber="1" containsInteger="1" minValue="295819467" maxValue="7899353432"/>
    </cacheField>
    <cacheField name="6372819463" numFmtId="0">
      <sharedItems containsSemiMixedTypes="0" containsString="0" containsNumber="1" containsInteger="1" minValue="46372819" maxValue="11607089724"/>
    </cacheField>
    <cacheField name="2748319417" numFmtId="0">
      <sharedItems containsSemiMixedTypes="0" containsString="0" containsNumber="1" containsInteger="1" minValue="263261875" maxValue="40149476938"/>
    </cacheField>
    <cacheField name="2,029,259,467" numFmtId="3">
      <sharedItems containsSemiMixedTypes="0" containsString="0" containsNumber="1" containsInteger="1" minValue="108193744" maxValue="6944314809"/>
    </cacheField>
    <cacheField name="1,995,758,417" numFmtId="3">
      <sharedItems containsSemiMixedTypes="0" containsString="0" containsNumber="1" containsInteger="1" minValue="295949018" maxValue="7736183424"/>
    </cacheField>
    <cacheField name="2,232,499,238" numFmtId="3">
      <sharedItems containsSemiMixedTypes="0" containsString="0" containsNumber="1" containsInteger="1" minValue="461385755" maxValue="9921903173"/>
    </cacheField>
    <cacheField name="2,265,753,666" numFmtId="3">
      <sharedItems containsSemiMixedTypes="0" containsString="0" containsNumber="1" containsInteger="1" minValue="433302071" maxValue="12337381043"/>
    </cacheField>
    <cacheField name="2,543,784,315" numFmtId="3">
      <sharedItems containsSemiMixedTypes="0" containsString="0" containsNumber="1" containsInteger="1" minValue="533580314" maxValue="15313363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244180454"/>
    <n v="2736490324"/>
    <n v="2585917388"/>
    <n v="3674892178"/>
    <n v="36238392135"/>
    <n v="3361710600"/>
    <n v="3229222893"/>
    <n v="3757761605"/>
    <n v="4172321022"/>
    <n v="5126624240"/>
  </r>
  <r>
    <x v="1"/>
    <n v="175611933"/>
    <n v="5789327802"/>
    <n v="3829163728"/>
    <n v="6372819463"/>
    <n v="2748319417"/>
    <n v="2029259467"/>
    <n v="1995758417"/>
    <n v="2232499238"/>
    <n v="2265753666"/>
    <n v="2543784315"/>
  </r>
  <r>
    <x v="2"/>
    <n v="155616853"/>
    <n v="349824783"/>
    <n v="378291278"/>
    <n v="271849327"/>
    <n v="367281942"/>
    <n v="760474958"/>
    <n v="793117602"/>
    <n v="903726174"/>
    <n v="1086389221"/>
    <n v="1015276977"/>
  </r>
  <r>
    <x v="3"/>
    <n v="422768762"/>
    <n v="278942726"/>
    <n v="463281948"/>
    <n v="873261736"/>
    <n v="264738294"/>
    <n v="234064598"/>
    <n v="295949018"/>
    <n v="461385755"/>
    <n v="433302071"/>
    <n v="533580314"/>
  </r>
  <r>
    <x v="4"/>
    <n v="764924533"/>
    <n v="367492733"/>
    <n v="295819467"/>
    <n v="46372819"/>
    <n v="267483275"/>
    <n v="108193744"/>
    <n v="804899466"/>
    <n v="1509177933"/>
    <n v="3581402024"/>
    <n v="4721102257"/>
  </r>
  <r>
    <x v="5"/>
    <n v="287490325"/>
    <n v="356297245"/>
    <n v="346879623"/>
    <n v="367894201"/>
    <n v="263261875"/>
    <n v="450611442"/>
    <n v="617236028"/>
    <n v="1057352468"/>
    <n v="798213039"/>
    <n v="1372995830"/>
  </r>
  <r>
    <x v="6"/>
    <n v="347573205"/>
    <n v="9878375613"/>
    <n v="7899353432"/>
    <n v="11607089724"/>
    <n v="40149476938"/>
    <n v="6944314809"/>
    <n v="7736183424"/>
    <n v="9921903173"/>
    <n v="12337381043"/>
    <n v="15313363933"/>
  </r>
  <r>
    <x v="7"/>
    <m/>
    <m/>
    <m/>
    <m/>
    <m/>
    <m/>
    <m/>
    <m/>
    <m/>
    <m/>
  </r>
  <r>
    <x v="7"/>
    <m/>
    <m/>
    <m/>
    <m/>
    <m/>
    <m/>
    <m/>
    <m/>
    <m/>
    <m/>
  </r>
  <r>
    <x v="7"/>
    <m/>
    <m/>
    <m/>
    <m/>
    <m/>
    <m/>
    <m/>
    <m/>
    <m/>
    <m/>
  </r>
  <r>
    <x v="8"/>
    <m/>
    <m/>
    <m/>
    <m/>
    <m/>
    <n v="2598322461"/>
    <n v="1968852024"/>
    <n v="2389428525"/>
    <n v="2562606715"/>
    <n v="2981137076"/>
  </r>
  <r>
    <x v="9"/>
    <m/>
    <m/>
    <m/>
    <m/>
    <m/>
    <m/>
    <m/>
    <m/>
    <m/>
    <m/>
  </r>
  <r>
    <x v="10"/>
    <m/>
    <m/>
    <m/>
    <m/>
    <m/>
    <n v="156800003"/>
    <n v="161200000"/>
    <n v="99662486"/>
    <s v="-"/>
    <s v="-"/>
  </r>
  <r>
    <x v="11"/>
    <m/>
    <m/>
    <m/>
    <m/>
    <m/>
    <m/>
    <m/>
    <m/>
    <m/>
    <m/>
  </r>
  <r>
    <x v="12"/>
    <m/>
    <m/>
    <m/>
    <m/>
    <m/>
    <m/>
    <m/>
    <m/>
    <m/>
    <m/>
  </r>
  <r>
    <x v="13"/>
    <m/>
    <m/>
    <m/>
    <m/>
    <m/>
    <n v="281252786"/>
    <n v="180070553"/>
    <n v="222346097"/>
    <n v="568382613"/>
    <n v="508513913"/>
  </r>
  <r>
    <x v="14"/>
    <m/>
    <m/>
    <m/>
    <m/>
    <m/>
    <n v="509252776"/>
    <n v="681270985"/>
    <s v="-"/>
    <s v="-"/>
    <s v="-"/>
  </r>
  <r>
    <x v="15"/>
    <m/>
    <m/>
    <m/>
    <m/>
    <m/>
    <n v="512443278"/>
    <n v="649415862"/>
    <s v="-"/>
    <s v="-"/>
    <s v="-"/>
  </r>
  <r>
    <x v="16"/>
    <m/>
    <m/>
    <m/>
    <m/>
    <m/>
    <m/>
    <m/>
    <m/>
    <m/>
    <m/>
  </r>
  <r>
    <x v="17"/>
    <m/>
    <m/>
    <m/>
    <m/>
    <m/>
    <s v="-"/>
    <s v="-"/>
    <n v="958330267"/>
    <n v="681214066"/>
    <n v="1212206130"/>
  </r>
  <r>
    <x v="18"/>
    <m/>
    <m/>
    <m/>
    <m/>
    <m/>
    <n v="16758740"/>
    <n v="26585338"/>
    <s v="-"/>
    <s v="-"/>
    <s v="-"/>
  </r>
  <r>
    <x v="19"/>
    <m/>
    <m/>
    <m/>
    <m/>
    <m/>
    <m/>
    <m/>
    <m/>
    <m/>
    <m/>
  </r>
  <r>
    <x v="20"/>
    <m/>
    <m/>
    <m/>
    <m/>
    <m/>
    <n v="945454055"/>
    <n v="749176975"/>
    <n v="805538964"/>
    <n v="800430247"/>
    <n v="1360352448"/>
  </r>
  <r>
    <x v="21"/>
    <m/>
    <m/>
    <m/>
    <m/>
    <m/>
    <m/>
    <m/>
    <m/>
    <m/>
    <m/>
  </r>
  <r>
    <x v="22"/>
    <m/>
    <m/>
    <m/>
    <m/>
    <m/>
    <n v="5020284099"/>
    <n v="4416571737"/>
    <n v="4475306339"/>
    <n v="4612633641"/>
    <n v="6062209567"/>
  </r>
  <r>
    <x v="16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244180454"/>
    <x v="0"/>
    <n v="2585917388"/>
    <n v="3674892178"/>
    <n v="36238392135"/>
    <n v="3361710600"/>
    <n v="3229222893"/>
    <n v="3757761605"/>
    <n v="4172321022"/>
    <n v="5126624240"/>
  </r>
  <r>
    <x v="1"/>
    <n v="175611933"/>
    <x v="1"/>
    <n v="3829163728"/>
    <n v="6372819463"/>
    <n v="2748319417"/>
    <n v="2029259467"/>
    <n v="1995758417"/>
    <n v="2232499238"/>
    <n v="2265753666"/>
    <n v="2543784315"/>
  </r>
  <r>
    <x v="2"/>
    <n v="155616853"/>
    <x v="2"/>
    <n v="378291278"/>
    <n v="271849327"/>
    <n v="367281942"/>
    <n v="760474958"/>
    <n v="793117602"/>
    <n v="903726174"/>
    <n v="1086389221"/>
    <n v="1015276977"/>
  </r>
  <r>
    <x v="3"/>
    <n v="422768762"/>
    <x v="3"/>
    <n v="463281948"/>
    <n v="873261736"/>
    <n v="264738294"/>
    <n v="234064598"/>
    <n v="295949018"/>
    <n v="461385755"/>
    <n v="433302071"/>
    <n v="533580314"/>
  </r>
  <r>
    <x v="4"/>
    <n v="764924533"/>
    <x v="4"/>
    <n v="295819467"/>
    <n v="46372819"/>
    <n v="267483275"/>
    <n v="108193744"/>
    <n v="804899466"/>
    <n v="1509177933"/>
    <n v="3581402024"/>
    <n v="4721102257"/>
  </r>
  <r>
    <x v="5"/>
    <n v="287490325"/>
    <x v="5"/>
    <n v="346879623"/>
    <n v="367894201"/>
    <n v="263261875"/>
    <n v="450611442"/>
    <n v="617236028"/>
    <n v="1057352468"/>
    <n v="798213039"/>
    <n v="1372995830"/>
  </r>
  <r>
    <x v="6"/>
    <n v="347573205"/>
    <x v="6"/>
    <n v="7899353432"/>
    <n v="11607089724"/>
    <n v="40149476938"/>
    <n v="6944314809"/>
    <n v="7736183424"/>
    <n v="9921903173"/>
    <n v="12337381043"/>
    <n v="153133639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75611933"/>
    <n v="5789327802"/>
    <n v="3829163728"/>
    <n v="6372819463"/>
    <n v="2748319417"/>
    <n v="2029259467"/>
    <n v="1995758417"/>
    <n v="2232499238"/>
    <n v="2265753666"/>
    <n v="25437843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55616853"/>
    <n v="349824783"/>
    <n v="378291278"/>
    <n v="271849327"/>
    <n v="367281942"/>
    <n v="760474958"/>
    <n v="793117602"/>
    <n v="903726174"/>
    <n v="1086389221"/>
    <n v="1015276977"/>
  </r>
  <r>
    <x v="1"/>
    <n v="422768762"/>
    <n v="278942726"/>
    <n v="463281948"/>
    <n v="873261736"/>
    <n v="264738294"/>
    <n v="234064598"/>
    <n v="295949018"/>
    <n v="461385755"/>
    <n v="433302071"/>
    <n v="533580314"/>
  </r>
  <r>
    <x v="2"/>
    <n v="764924533"/>
    <n v="367492733"/>
    <n v="295819467"/>
    <n v="46372819"/>
    <n v="267483275"/>
    <n v="108193744"/>
    <n v="804899466"/>
    <n v="1509177933"/>
    <n v="3581402024"/>
    <n v="4721102257"/>
  </r>
  <r>
    <x v="3"/>
    <n v="287490325"/>
    <n v="356297245"/>
    <n v="346879623"/>
    <n v="367894201"/>
    <n v="263261875"/>
    <n v="450611442"/>
    <n v="617236028"/>
    <n v="1057352468"/>
    <n v="798213039"/>
    <n v="1372995830"/>
  </r>
  <r>
    <x v="4"/>
    <n v="347573205"/>
    <n v="8386065743"/>
    <n v="7899353432"/>
    <n v="11607089724"/>
    <n v="40149476938"/>
    <n v="6944314809"/>
    <n v="7736183424"/>
    <n v="9921903173"/>
    <n v="12337381043"/>
    <n v="15313363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4E291-785F-4D4D-BB15-F183047EA389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11">
    <pivotField axis="axisRow" dataField="1" showAll="0">
      <items count="24">
        <item x="14"/>
        <item x="3"/>
        <item x="9"/>
        <item x="5"/>
        <item x="22"/>
        <item x="6"/>
        <item x="19"/>
        <item x="0"/>
        <item x="16"/>
        <item x="11"/>
        <item x="10"/>
        <item x="2"/>
        <item x="17"/>
        <item x="12"/>
        <item x="20"/>
        <item x="15"/>
        <item x="8"/>
        <item x="4"/>
        <item x="21"/>
        <item x="13"/>
        <item x="1"/>
        <item x="1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B40D4-0924-4072-B36A-AD8461767C8F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1" firstHeaderRow="1" firstDataRow="1" firstDataCol="1"/>
  <pivotFields count="11">
    <pivotField axis="axisRow" showAll="0">
      <items count="8">
        <item x="3"/>
        <item x="5"/>
        <item x="6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D2D23-0386-47B3-AAAD-EE7C6B565C02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1">
    <pivotField showAll="0"/>
    <pivotField showAll="0"/>
    <pivotField axis="axisRow" dataField="1" showAll="0">
      <items count="8">
        <item x="3"/>
        <item x="2"/>
        <item x="5"/>
        <item x="4"/>
        <item x="0"/>
        <item x="1"/>
        <item x="6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13-14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8B316-059A-4890-95FC-935CA4C44E2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7" firstHeaderRow="1" firstDataRow="1" firstDataCol="1"/>
  <pivotFields count="1">
    <pivotField axis="axisRow" showAll="0">
      <items count="14">
        <item x="4"/>
        <item x="12"/>
        <item x="9"/>
        <item x="6"/>
        <item x="1"/>
        <item x="0"/>
        <item x="7"/>
        <item x="2"/>
        <item x="10"/>
        <item x="5"/>
        <item x="11"/>
        <item x="3"/>
        <item x="8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8CFAD-EECA-49DF-B5B0-ED27284F797F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5" firstHeaderRow="0" firstDataRow="1" firstDataCol="1"/>
  <pivotFields count="11">
    <pivotField axis="axisRow" showAll="0">
      <items count="2">
        <item x="0"/>
        <item t="default"/>
      </items>
    </pivotField>
    <pivotField dataField="1" numFmtId="3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2">
    <i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5126624240" fld="1" baseField="0" baseItem="0"/>
    <dataField name="Sum of 1,244,180,454" fld="2" baseField="0" baseItem="0"/>
    <dataField name="Sum of 2736490324" fld="3" baseField="0" baseItem="0"/>
    <dataField name="Sum of 2585917388" fld="4" baseField="0" baseItem="0"/>
    <dataField name="Sum of 3674892178" fld="5" baseField="0" baseItem="0"/>
    <dataField name="Sum of 36238392135" fld="6" baseField="0" baseItem="0"/>
    <dataField name="Sum of 3,361,710,600" fld="7" baseField="0" baseItem="0"/>
    <dataField name="Sum of 3,229,222,893" fld="8" baseField="0" baseItem="0"/>
    <dataField name="Sum of 3,757,761,605" fld="9" baseField="0" baseItem="0"/>
    <dataField name="Sum of 4,172,321,022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1B97-A168-4307-9B5B-DCF1E887CEC1}" name="PivotTable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9" firstHeaderRow="0" firstDataRow="1" firstDataCol="1"/>
  <pivotFields count="11"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3" showAll="0"/>
    <pivotField dataField="1" numFmtId="3" showAll="0"/>
    <pivotField numFmtId="3" showAll="0"/>
    <pivotField numFmtId="3" showAll="0"/>
    <pivotField numFmtId="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175,611,933" fld="1" baseField="0" baseItem="0"/>
    <dataField name="Sum of 5789327802" fld="2" baseField="0" baseItem="0"/>
    <dataField name="Sum of 3829163728" fld="3" baseField="0" baseItem="0"/>
    <dataField name="Sum of 6372819463" fld="4" baseField="0" baseItem="0"/>
    <dataField name="Sum of 2,029,259,467" fld="6" baseField="0" baseItem="0"/>
    <dataField name="Sum of 2748319417" fld="5" baseField="0" baseItem="0"/>
    <dataField name="Sum of 1,995,758,417" fld="7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5711-5541-43E1-A735-B3300883E417}">
  <dimension ref="A1:B27"/>
  <sheetViews>
    <sheetView workbookViewId="0"/>
  </sheetViews>
  <sheetFormatPr defaultRowHeight="14.4" x14ac:dyDescent="0.3"/>
  <cols>
    <col min="1" max="1" width="31.33203125" bestFit="1" customWidth="1"/>
    <col min="2" max="2" width="12.44140625" bestFit="1" customWidth="1"/>
  </cols>
  <sheetData>
    <row r="1" spans="1:2" x14ac:dyDescent="0.3">
      <c r="A1" t="s">
        <v>38</v>
      </c>
    </row>
    <row r="3" spans="1:2" x14ac:dyDescent="0.3">
      <c r="A3" s="44" t="s">
        <v>34</v>
      </c>
      <c r="B3" t="s">
        <v>37</v>
      </c>
    </row>
    <row r="4" spans="1:2" x14ac:dyDescent="0.3">
      <c r="A4" s="45" t="s">
        <v>24</v>
      </c>
      <c r="B4" s="46">
        <v>1</v>
      </c>
    </row>
    <row r="5" spans="1:2" x14ac:dyDescent="0.3">
      <c r="A5" s="45" t="s">
        <v>13</v>
      </c>
      <c r="B5" s="46">
        <v>1</v>
      </c>
    </row>
    <row r="6" spans="1:2" x14ac:dyDescent="0.3">
      <c r="A6" s="45" t="s">
        <v>18</v>
      </c>
      <c r="B6" s="46">
        <v>1</v>
      </c>
    </row>
    <row r="7" spans="1:2" x14ac:dyDescent="0.3">
      <c r="A7" s="45" t="s">
        <v>15</v>
      </c>
      <c r="B7" s="46">
        <v>1</v>
      </c>
    </row>
    <row r="8" spans="1:2" x14ac:dyDescent="0.3">
      <c r="A8" s="45" t="s">
        <v>32</v>
      </c>
      <c r="B8" s="46">
        <v>1</v>
      </c>
    </row>
    <row r="9" spans="1:2" x14ac:dyDescent="0.3">
      <c r="A9" s="45" t="s">
        <v>16</v>
      </c>
      <c r="B9" s="46">
        <v>1</v>
      </c>
    </row>
    <row r="10" spans="1:2" x14ac:dyDescent="0.3">
      <c r="A10" s="45" t="s">
        <v>29</v>
      </c>
      <c r="B10" s="46">
        <v>1</v>
      </c>
    </row>
    <row r="11" spans="1:2" x14ac:dyDescent="0.3">
      <c r="A11" s="45" t="s">
        <v>10</v>
      </c>
      <c r="B11" s="46">
        <v>1</v>
      </c>
    </row>
    <row r="12" spans="1:2" x14ac:dyDescent="0.3">
      <c r="A12" s="45" t="s">
        <v>26</v>
      </c>
      <c r="B12" s="46">
        <v>2</v>
      </c>
    </row>
    <row r="13" spans="1:2" x14ac:dyDescent="0.3">
      <c r="A13" s="45" t="s">
        <v>20</v>
      </c>
      <c r="B13" s="46">
        <v>1</v>
      </c>
    </row>
    <row r="14" spans="1:2" x14ac:dyDescent="0.3">
      <c r="A14" s="45" t="s">
        <v>19</v>
      </c>
      <c r="B14" s="46">
        <v>1</v>
      </c>
    </row>
    <row r="15" spans="1:2" x14ac:dyDescent="0.3">
      <c r="A15" s="45" t="s">
        <v>12</v>
      </c>
      <c r="B15" s="46">
        <v>1</v>
      </c>
    </row>
    <row r="16" spans="1:2" x14ac:dyDescent="0.3">
      <c r="A16" s="45" t="s">
        <v>27</v>
      </c>
      <c r="B16" s="46">
        <v>1</v>
      </c>
    </row>
    <row r="17" spans="1:2" x14ac:dyDescent="0.3">
      <c r="A17" s="45" t="s">
        <v>21</v>
      </c>
      <c r="B17" s="46">
        <v>1</v>
      </c>
    </row>
    <row r="18" spans="1:2" x14ac:dyDescent="0.3">
      <c r="A18" s="45" t="s">
        <v>30</v>
      </c>
      <c r="B18" s="46">
        <v>1</v>
      </c>
    </row>
    <row r="19" spans="1:2" x14ac:dyDescent="0.3">
      <c r="A19" s="45" t="s">
        <v>25</v>
      </c>
      <c r="B19" s="46">
        <v>1</v>
      </c>
    </row>
    <row r="20" spans="1:2" x14ac:dyDescent="0.3">
      <c r="A20" s="45" t="s">
        <v>17</v>
      </c>
      <c r="B20" s="46">
        <v>1</v>
      </c>
    </row>
    <row r="21" spans="1:2" x14ac:dyDescent="0.3">
      <c r="A21" s="45" t="s">
        <v>14</v>
      </c>
      <c r="B21" s="46">
        <v>1</v>
      </c>
    </row>
    <row r="22" spans="1:2" x14ac:dyDescent="0.3">
      <c r="A22" s="45" t="s">
        <v>31</v>
      </c>
      <c r="B22" s="46">
        <v>1</v>
      </c>
    </row>
    <row r="23" spans="1:2" x14ac:dyDescent="0.3">
      <c r="A23" s="45" t="s">
        <v>23</v>
      </c>
      <c r="B23" s="46">
        <v>1</v>
      </c>
    </row>
    <row r="24" spans="1:2" x14ac:dyDescent="0.3">
      <c r="A24" s="45" t="s">
        <v>11</v>
      </c>
      <c r="B24" s="46">
        <v>1</v>
      </c>
    </row>
    <row r="25" spans="1:2" x14ac:dyDescent="0.3">
      <c r="A25" s="45" t="s">
        <v>28</v>
      </c>
      <c r="B25" s="46">
        <v>1</v>
      </c>
    </row>
    <row r="26" spans="1:2" x14ac:dyDescent="0.3">
      <c r="A26" s="45" t="s">
        <v>35</v>
      </c>
      <c r="B26" s="46"/>
    </row>
    <row r="27" spans="1:2" x14ac:dyDescent="0.3">
      <c r="A27" s="45" t="s">
        <v>36</v>
      </c>
      <c r="B27" s="46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D970-F982-4D0B-83F3-4E3B9C2E6003}">
  <dimension ref="A1:A11"/>
  <sheetViews>
    <sheetView workbookViewId="0"/>
  </sheetViews>
  <sheetFormatPr defaultRowHeight="14.4" x14ac:dyDescent="0.3"/>
  <cols>
    <col min="1" max="1" width="31.33203125" bestFit="1" customWidth="1"/>
    <col min="2" max="2" width="12.44140625" bestFit="1" customWidth="1"/>
  </cols>
  <sheetData>
    <row r="1" spans="1:1" x14ac:dyDescent="0.3">
      <c r="A1" t="s">
        <v>39</v>
      </c>
    </row>
    <row r="3" spans="1:1" x14ac:dyDescent="0.3">
      <c r="A3" s="44" t="s">
        <v>34</v>
      </c>
    </row>
    <row r="4" spans="1:1" x14ac:dyDescent="0.3">
      <c r="A4" s="45" t="s">
        <v>13</v>
      </c>
    </row>
    <row r="5" spans="1:1" x14ac:dyDescent="0.3">
      <c r="A5" s="45" t="s">
        <v>15</v>
      </c>
    </row>
    <row r="6" spans="1:1" x14ac:dyDescent="0.3">
      <c r="A6" s="45" t="s">
        <v>16</v>
      </c>
    </row>
    <row r="7" spans="1:1" x14ac:dyDescent="0.3">
      <c r="A7" s="45" t="s">
        <v>10</v>
      </c>
    </row>
    <row r="8" spans="1:1" x14ac:dyDescent="0.3">
      <c r="A8" s="45" t="s">
        <v>12</v>
      </c>
    </row>
    <row r="9" spans="1:1" x14ac:dyDescent="0.3">
      <c r="A9" s="45" t="s">
        <v>14</v>
      </c>
    </row>
    <row r="10" spans="1:1" x14ac:dyDescent="0.3">
      <c r="A10" s="45" t="s">
        <v>11</v>
      </c>
    </row>
    <row r="11" spans="1:1" x14ac:dyDescent="0.3">
      <c r="A11" s="45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1106-5B93-49A1-A49F-08799087E904}">
  <dimension ref="A1:B11"/>
  <sheetViews>
    <sheetView workbookViewId="0">
      <selection activeCell="G9" sqref="G9"/>
    </sheetView>
  </sheetViews>
  <sheetFormatPr defaultRowHeight="14.4" x14ac:dyDescent="0.3"/>
  <cols>
    <col min="1" max="1" width="14.88671875" customWidth="1"/>
    <col min="2" max="2" width="12.109375" bestFit="1" customWidth="1"/>
  </cols>
  <sheetData>
    <row r="1" spans="1:2" x14ac:dyDescent="0.3">
      <c r="A1" t="s">
        <v>41</v>
      </c>
    </row>
    <row r="3" spans="1:2" x14ac:dyDescent="0.3">
      <c r="A3" s="44" t="s">
        <v>34</v>
      </c>
      <c r="B3" t="s">
        <v>40</v>
      </c>
    </row>
    <row r="4" spans="1:2" x14ac:dyDescent="0.3">
      <c r="A4" s="45">
        <v>278942726</v>
      </c>
      <c r="B4" s="46">
        <v>278942726</v>
      </c>
    </row>
    <row r="5" spans="1:2" x14ac:dyDescent="0.3">
      <c r="A5" s="45">
        <v>349824783</v>
      </c>
      <c r="B5" s="46">
        <v>349824783</v>
      </c>
    </row>
    <row r="6" spans="1:2" x14ac:dyDescent="0.3">
      <c r="A6" s="45">
        <v>356297245</v>
      </c>
      <c r="B6" s="46">
        <v>356297245</v>
      </c>
    </row>
    <row r="7" spans="1:2" x14ac:dyDescent="0.3">
      <c r="A7" s="45">
        <v>367492733</v>
      </c>
      <c r="B7" s="46">
        <v>367492733</v>
      </c>
    </row>
    <row r="8" spans="1:2" x14ac:dyDescent="0.3">
      <c r="A8" s="45">
        <v>2736490324</v>
      </c>
      <c r="B8" s="46">
        <v>2736490324</v>
      </c>
    </row>
    <row r="9" spans="1:2" x14ac:dyDescent="0.3">
      <c r="A9" s="45">
        <v>5789327802</v>
      </c>
      <c r="B9" s="46">
        <v>5789327802</v>
      </c>
    </row>
    <row r="10" spans="1:2" x14ac:dyDescent="0.3">
      <c r="A10" s="45">
        <v>9878375613</v>
      </c>
      <c r="B10" s="46">
        <v>9878375613</v>
      </c>
    </row>
    <row r="11" spans="1:2" x14ac:dyDescent="0.3">
      <c r="A11" s="45" t="s">
        <v>36</v>
      </c>
      <c r="B11" s="46">
        <v>19756751226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D09D-4CDC-4E26-AD28-B3365BA006AE}">
  <dimension ref="A1:A17"/>
  <sheetViews>
    <sheetView workbookViewId="0"/>
  </sheetViews>
  <sheetFormatPr defaultRowHeight="14.4" x14ac:dyDescent="0.3"/>
  <cols>
    <col min="1" max="1" width="15.5546875" customWidth="1"/>
  </cols>
  <sheetData>
    <row r="1" spans="1:1" x14ac:dyDescent="0.3">
      <c r="A1" t="s">
        <v>42</v>
      </c>
    </row>
    <row r="3" spans="1:1" x14ac:dyDescent="0.3">
      <c r="A3" s="44" t="s">
        <v>34</v>
      </c>
    </row>
    <row r="4" spans="1:1" x14ac:dyDescent="0.3">
      <c r="A4" s="45" t="s">
        <v>24</v>
      </c>
    </row>
    <row r="5" spans="1:1" x14ac:dyDescent="0.3">
      <c r="A5" s="45" t="s">
        <v>32</v>
      </c>
    </row>
    <row r="6" spans="1:1" x14ac:dyDescent="0.3">
      <c r="A6" s="45" t="s">
        <v>29</v>
      </c>
    </row>
    <row r="7" spans="1:1" x14ac:dyDescent="0.3">
      <c r="A7" s="45" t="s">
        <v>26</v>
      </c>
    </row>
    <row r="8" spans="1:1" x14ac:dyDescent="0.3">
      <c r="A8" s="45" t="s">
        <v>20</v>
      </c>
    </row>
    <row r="9" spans="1:1" x14ac:dyDescent="0.3">
      <c r="A9" s="45" t="s">
        <v>19</v>
      </c>
    </row>
    <row r="10" spans="1:1" x14ac:dyDescent="0.3">
      <c r="A10" s="45" t="s">
        <v>27</v>
      </c>
    </row>
    <row r="11" spans="1:1" x14ac:dyDescent="0.3">
      <c r="A11" s="45" t="s">
        <v>21</v>
      </c>
    </row>
    <row r="12" spans="1:1" x14ac:dyDescent="0.3">
      <c r="A12" s="45" t="s">
        <v>30</v>
      </c>
    </row>
    <row r="13" spans="1:1" x14ac:dyDescent="0.3">
      <c r="A13" s="45" t="s">
        <v>25</v>
      </c>
    </row>
    <row r="14" spans="1:1" x14ac:dyDescent="0.3">
      <c r="A14" s="45" t="s">
        <v>31</v>
      </c>
    </row>
    <row r="15" spans="1:1" x14ac:dyDescent="0.3">
      <c r="A15" s="45" t="s">
        <v>23</v>
      </c>
    </row>
    <row r="16" spans="1:1" x14ac:dyDescent="0.3">
      <c r="A16" s="45" t="s">
        <v>28</v>
      </c>
    </row>
    <row r="17" spans="1:1" x14ac:dyDescent="0.3">
      <c r="A17" s="45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A072-F6CF-4A9B-B8C0-735519F5D6EA}">
  <dimension ref="A1:K5"/>
  <sheetViews>
    <sheetView workbookViewId="0">
      <selection activeCell="K2" sqref="K2"/>
    </sheetView>
  </sheetViews>
  <sheetFormatPr defaultRowHeight="14.4" x14ac:dyDescent="0.3"/>
  <cols>
    <col min="1" max="1" width="15.33203125" bestFit="1" customWidth="1"/>
    <col min="2" max="2" width="17.6640625" bestFit="1" customWidth="1"/>
    <col min="3" max="3" width="19.33203125" bestFit="1" customWidth="1"/>
    <col min="4" max="6" width="17.6640625" bestFit="1" customWidth="1"/>
    <col min="7" max="7" width="18.6640625" bestFit="1" customWidth="1"/>
    <col min="8" max="11" width="19.33203125" bestFit="1" customWidth="1"/>
  </cols>
  <sheetData>
    <row r="1" spans="1:11" x14ac:dyDescent="0.3">
      <c r="A1" t="s">
        <v>54</v>
      </c>
    </row>
    <row r="3" spans="1:11" x14ac:dyDescent="0.3">
      <c r="A3" s="44" t="s">
        <v>34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</row>
    <row r="4" spans="1:11" x14ac:dyDescent="0.3">
      <c r="A4" s="45" t="s">
        <v>11</v>
      </c>
      <c r="B4" s="46">
        <v>175611933</v>
      </c>
      <c r="C4" s="46">
        <v>5789327802</v>
      </c>
      <c r="D4" s="46">
        <v>3829163728</v>
      </c>
      <c r="E4" s="46">
        <v>6372819463</v>
      </c>
      <c r="F4" s="46">
        <v>2748319417</v>
      </c>
      <c r="G4" s="46">
        <v>2029259467</v>
      </c>
      <c r="H4" s="46">
        <v>1995758417</v>
      </c>
      <c r="I4" s="46">
        <v>2232499238</v>
      </c>
      <c r="J4" s="46">
        <v>2265753666</v>
      </c>
      <c r="K4" s="46">
        <v>2543784315</v>
      </c>
    </row>
    <row r="5" spans="1:11" x14ac:dyDescent="0.3">
      <c r="A5" s="45" t="s">
        <v>36</v>
      </c>
      <c r="B5" s="46">
        <v>175611933</v>
      </c>
      <c r="C5" s="46">
        <v>5789327802</v>
      </c>
      <c r="D5" s="46">
        <v>3829163728</v>
      </c>
      <c r="E5" s="46">
        <v>6372819463</v>
      </c>
      <c r="F5" s="46">
        <v>2748319417</v>
      </c>
      <c r="G5" s="46">
        <v>2029259467</v>
      </c>
      <c r="H5" s="46">
        <v>1995758417</v>
      </c>
      <c r="I5" s="46">
        <v>2232499238</v>
      </c>
      <c r="J5" s="46">
        <v>2265753666</v>
      </c>
      <c r="K5" s="46">
        <v>2543784315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3049-2942-40AE-9E88-E566ADC7A052}">
  <dimension ref="A1:H9"/>
  <sheetViews>
    <sheetView workbookViewId="0">
      <selection activeCell="A2" sqref="A2"/>
    </sheetView>
  </sheetViews>
  <sheetFormatPr defaultRowHeight="14.4" x14ac:dyDescent="0.3"/>
  <cols>
    <col min="1" max="1" width="31.33203125" bestFit="1" customWidth="1"/>
    <col min="2" max="2" width="17.77734375" bestFit="1" customWidth="1"/>
    <col min="3" max="5" width="17.6640625" bestFit="1" customWidth="1"/>
    <col min="6" max="6" width="19.33203125" bestFit="1" customWidth="1"/>
    <col min="7" max="7" width="17.6640625" bestFit="1" customWidth="1"/>
    <col min="8" max="8" width="19.33203125" bestFit="1" customWidth="1"/>
  </cols>
  <sheetData>
    <row r="1" spans="1:8" x14ac:dyDescent="0.3">
      <c r="A1" t="s">
        <v>62</v>
      </c>
    </row>
    <row r="3" spans="1:8" x14ac:dyDescent="0.3">
      <c r="A3" s="44" t="s">
        <v>34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</row>
    <row r="4" spans="1:8" x14ac:dyDescent="0.3">
      <c r="A4" s="45" t="s">
        <v>13</v>
      </c>
      <c r="B4" s="46">
        <v>422768762</v>
      </c>
      <c r="C4" s="46">
        <v>278942726</v>
      </c>
      <c r="D4" s="46">
        <v>463281948</v>
      </c>
      <c r="E4" s="46">
        <v>873261736</v>
      </c>
      <c r="F4" s="46">
        <v>234064598</v>
      </c>
      <c r="G4" s="46">
        <v>264738294</v>
      </c>
      <c r="H4" s="46">
        <v>295949018</v>
      </c>
    </row>
    <row r="5" spans="1:8" x14ac:dyDescent="0.3">
      <c r="A5" s="45" t="s">
        <v>15</v>
      </c>
      <c r="B5" s="46">
        <v>287490325</v>
      </c>
      <c r="C5" s="46">
        <v>356297245</v>
      </c>
      <c r="D5" s="46">
        <v>346879623</v>
      </c>
      <c r="E5" s="46">
        <v>367894201</v>
      </c>
      <c r="F5" s="46">
        <v>450611442</v>
      </c>
      <c r="G5" s="46">
        <v>263261875</v>
      </c>
      <c r="H5" s="46">
        <v>617236028</v>
      </c>
    </row>
    <row r="6" spans="1:8" x14ac:dyDescent="0.3">
      <c r="A6" s="45" t="s">
        <v>16</v>
      </c>
      <c r="B6" s="46">
        <v>347573205</v>
      </c>
      <c r="C6" s="46">
        <v>8386065743</v>
      </c>
      <c r="D6" s="46">
        <v>7899353432</v>
      </c>
      <c r="E6" s="46">
        <v>11607089724</v>
      </c>
      <c r="F6" s="46">
        <v>6944314809</v>
      </c>
      <c r="G6" s="46">
        <v>40149476938</v>
      </c>
      <c r="H6" s="46">
        <v>7736183424</v>
      </c>
    </row>
    <row r="7" spans="1:8" x14ac:dyDescent="0.3">
      <c r="A7" s="45" t="s">
        <v>12</v>
      </c>
      <c r="B7" s="46">
        <v>155616853</v>
      </c>
      <c r="C7" s="46">
        <v>349824783</v>
      </c>
      <c r="D7" s="46">
        <v>378291278</v>
      </c>
      <c r="E7" s="46">
        <v>271849327</v>
      </c>
      <c r="F7" s="46">
        <v>760474958</v>
      </c>
      <c r="G7" s="46">
        <v>367281942</v>
      </c>
      <c r="H7" s="46">
        <v>793117602</v>
      </c>
    </row>
    <row r="8" spans="1:8" x14ac:dyDescent="0.3">
      <c r="A8" s="45" t="s">
        <v>14</v>
      </c>
      <c r="B8" s="46">
        <v>764924533</v>
      </c>
      <c r="C8" s="46">
        <v>367492733</v>
      </c>
      <c r="D8" s="46">
        <v>295819467</v>
      </c>
      <c r="E8" s="46">
        <v>46372819</v>
      </c>
      <c r="F8" s="46">
        <v>108193744</v>
      </c>
      <c r="G8" s="46">
        <v>267483275</v>
      </c>
      <c r="H8" s="46">
        <v>804899466</v>
      </c>
    </row>
    <row r="9" spans="1:8" x14ac:dyDescent="0.3">
      <c r="A9" s="45" t="s">
        <v>36</v>
      </c>
      <c r="B9" s="46">
        <v>1978373678</v>
      </c>
      <c r="C9" s="46">
        <v>9738623230</v>
      </c>
      <c r="D9" s="46">
        <v>9383625748</v>
      </c>
      <c r="E9" s="46">
        <v>13166467807</v>
      </c>
      <c r="F9" s="46">
        <v>8497659551</v>
      </c>
      <c r="G9" s="46">
        <v>41312242324</v>
      </c>
      <c r="H9" s="46">
        <v>10247385538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9E5C-BD5A-4F6A-835F-8164C7D0C0EB}">
  <sheetPr codeName="Sheet1"/>
  <dimension ref="A1:L28"/>
  <sheetViews>
    <sheetView tabSelected="1" workbookViewId="0">
      <selection activeCell="R7" sqref="R7"/>
    </sheetView>
  </sheetViews>
  <sheetFormatPr defaultRowHeight="14.4" x14ac:dyDescent="0.3"/>
  <cols>
    <col min="7" max="11" width="9.5546875" bestFit="1" customWidth="1"/>
  </cols>
  <sheetData>
    <row r="1" spans="1:12" ht="15" thickBot="1" x14ac:dyDescent="0.35">
      <c r="A1" s="1" t="s">
        <v>0</v>
      </c>
      <c r="B1" s="2">
        <v>45639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2" ht="15" thickBot="1" x14ac:dyDescent="0.35">
      <c r="A2" s="47" t="s">
        <v>43</v>
      </c>
      <c r="B2" s="5">
        <v>5126624240</v>
      </c>
      <c r="C2" s="6">
        <v>1244180454</v>
      </c>
      <c r="D2" s="7">
        <v>2736490324</v>
      </c>
      <c r="E2" s="7">
        <v>2585917388</v>
      </c>
      <c r="F2" s="7">
        <v>3674892178</v>
      </c>
      <c r="G2" s="7">
        <v>36238392135</v>
      </c>
      <c r="H2" s="6">
        <v>3361710600</v>
      </c>
      <c r="I2" s="6">
        <v>3229222893</v>
      </c>
      <c r="J2" s="6">
        <v>3757761605</v>
      </c>
      <c r="K2" s="6">
        <v>4172321022</v>
      </c>
      <c r="L2" s="6"/>
    </row>
    <row r="3" spans="1:12" ht="19.8" thickBot="1" x14ac:dyDescent="0.35">
      <c r="A3" s="8" t="s">
        <v>11</v>
      </c>
      <c r="B3" s="9">
        <v>175611933</v>
      </c>
      <c r="C3" s="10">
        <v>5789327802</v>
      </c>
      <c r="D3" s="10">
        <v>3829163728</v>
      </c>
      <c r="E3" s="10">
        <v>6372819463</v>
      </c>
      <c r="F3" s="10">
        <v>2748319417</v>
      </c>
      <c r="G3" s="9">
        <v>2029259467</v>
      </c>
      <c r="H3" s="9">
        <v>1995758417</v>
      </c>
      <c r="I3" s="9">
        <v>2232499238</v>
      </c>
      <c r="J3" s="9">
        <v>2265753666</v>
      </c>
      <c r="K3" s="9">
        <v>2543784315</v>
      </c>
    </row>
    <row r="4" spans="1:12" ht="19.8" thickBot="1" x14ac:dyDescent="0.35">
      <c r="A4" s="5" t="s">
        <v>12</v>
      </c>
      <c r="B4" s="6">
        <v>155616853</v>
      </c>
      <c r="C4" s="7">
        <v>349824783</v>
      </c>
      <c r="D4" s="7">
        <v>378291278</v>
      </c>
      <c r="E4" s="7">
        <v>271849327</v>
      </c>
      <c r="F4" s="7">
        <v>367281942</v>
      </c>
      <c r="G4" s="6">
        <v>760474958</v>
      </c>
      <c r="H4" s="6">
        <v>793117602</v>
      </c>
      <c r="I4" s="6">
        <v>903726174</v>
      </c>
      <c r="J4" s="6">
        <v>1086389221</v>
      </c>
      <c r="K4" s="6">
        <v>1015276977</v>
      </c>
    </row>
    <row r="5" spans="1:12" ht="29.4" thickBot="1" x14ac:dyDescent="0.35">
      <c r="A5" s="8" t="s">
        <v>13</v>
      </c>
      <c r="B5" s="9">
        <v>422768762</v>
      </c>
      <c r="C5" s="10">
        <v>278942726</v>
      </c>
      <c r="D5" s="10">
        <v>463281948</v>
      </c>
      <c r="E5" s="10">
        <v>873261736</v>
      </c>
      <c r="F5" s="10">
        <v>264738294</v>
      </c>
      <c r="G5" s="9">
        <v>234064598</v>
      </c>
      <c r="H5" s="9">
        <v>295949018</v>
      </c>
      <c r="I5" s="9">
        <v>461385755</v>
      </c>
      <c r="J5" s="9">
        <v>433302071</v>
      </c>
      <c r="K5" s="9">
        <v>533580314</v>
      </c>
    </row>
    <row r="6" spans="1:12" ht="19.8" thickBot="1" x14ac:dyDescent="0.35">
      <c r="A6" s="5" t="s">
        <v>14</v>
      </c>
      <c r="B6" s="7">
        <v>764924533</v>
      </c>
      <c r="C6" s="7">
        <v>367492733</v>
      </c>
      <c r="D6" s="7">
        <v>295819467</v>
      </c>
      <c r="E6" s="7">
        <v>46372819</v>
      </c>
      <c r="F6" s="7">
        <v>267483275</v>
      </c>
      <c r="G6" s="6">
        <v>108193744</v>
      </c>
      <c r="H6" s="6">
        <v>804899466</v>
      </c>
      <c r="I6" s="6">
        <v>1509177933</v>
      </c>
      <c r="J6" s="6">
        <v>3581402024</v>
      </c>
      <c r="K6" s="6">
        <v>4721102257</v>
      </c>
    </row>
    <row r="7" spans="1:12" ht="19.8" thickBot="1" x14ac:dyDescent="0.35">
      <c r="A7" s="8" t="s">
        <v>15</v>
      </c>
      <c r="B7" s="10">
        <v>287490325</v>
      </c>
      <c r="C7" s="10">
        <v>356297245</v>
      </c>
      <c r="D7" s="10">
        <v>346879623</v>
      </c>
      <c r="E7" s="10">
        <v>367894201</v>
      </c>
      <c r="F7" s="10">
        <v>263261875</v>
      </c>
      <c r="G7" s="9">
        <v>450611442</v>
      </c>
      <c r="H7" s="9">
        <v>617236028</v>
      </c>
      <c r="I7" s="9">
        <v>1057352468</v>
      </c>
      <c r="J7" s="9">
        <v>798213039</v>
      </c>
      <c r="K7" s="9">
        <v>1372995830</v>
      </c>
    </row>
    <row r="8" spans="1:12" ht="15" thickBot="1" x14ac:dyDescent="0.35">
      <c r="A8" s="5" t="s">
        <v>16</v>
      </c>
      <c r="B8" s="11">
        <v>347573205</v>
      </c>
      <c r="C8" s="43">
        <f>SUM(C2:C7)</f>
        <v>8386065743</v>
      </c>
      <c r="D8" s="11">
        <v>7899353432</v>
      </c>
      <c r="E8" s="11">
        <v>11607089724</v>
      </c>
      <c r="F8" s="11">
        <v>40149476938</v>
      </c>
      <c r="G8" s="12">
        <v>6944314809</v>
      </c>
      <c r="H8" s="12">
        <v>7736183424</v>
      </c>
      <c r="I8" s="12">
        <v>9921903173</v>
      </c>
      <c r="J8" s="12">
        <v>12337381043</v>
      </c>
      <c r="K8" s="12">
        <v>15313363933</v>
      </c>
    </row>
    <row r="9" spans="1:12" x14ac:dyDescent="0.3">
      <c r="A9" s="13"/>
    </row>
    <row r="12" spans="1:12" x14ac:dyDescent="0.3">
      <c r="A12" s="40" t="s">
        <v>17</v>
      </c>
      <c r="B12" s="41"/>
      <c r="C12" s="41"/>
      <c r="D12" s="41"/>
      <c r="E12" s="41"/>
      <c r="F12" s="41"/>
      <c r="G12" s="42">
        <v>2598322461</v>
      </c>
      <c r="H12" s="42">
        <v>1968852024</v>
      </c>
      <c r="I12" s="42">
        <v>2389428525</v>
      </c>
      <c r="J12" s="42">
        <v>2562606715</v>
      </c>
      <c r="K12" s="42">
        <v>2981137076</v>
      </c>
    </row>
    <row r="13" spans="1:12" x14ac:dyDescent="0.3">
      <c r="A13" s="40" t="s">
        <v>18</v>
      </c>
      <c r="B13" s="41"/>
      <c r="C13" s="41"/>
      <c r="D13" s="41"/>
      <c r="E13" s="41"/>
      <c r="F13" s="41"/>
      <c r="G13" s="42"/>
      <c r="H13" s="42"/>
      <c r="I13" s="42"/>
      <c r="J13" s="42"/>
      <c r="K13" s="42"/>
    </row>
    <row r="14" spans="1:12" x14ac:dyDescent="0.3">
      <c r="A14" s="14" t="s">
        <v>19</v>
      </c>
      <c r="B14" s="23"/>
      <c r="C14" s="23"/>
      <c r="D14" s="23"/>
      <c r="E14" s="23"/>
      <c r="F14" s="23"/>
      <c r="G14" s="25">
        <v>156800003</v>
      </c>
      <c r="H14" s="25">
        <v>161200000</v>
      </c>
      <c r="I14" s="25">
        <v>99662486</v>
      </c>
      <c r="J14" s="27" t="s">
        <v>22</v>
      </c>
      <c r="K14" s="27" t="s">
        <v>22</v>
      </c>
    </row>
    <row r="15" spans="1:12" x14ac:dyDescent="0.3">
      <c r="A15" s="14" t="s">
        <v>20</v>
      </c>
      <c r="B15" s="23"/>
      <c r="C15" s="23"/>
      <c r="D15" s="23"/>
      <c r="E15" s="23"/>
      <c r="F15" s="23"/>
      <c r="G15" s="25"/>
      <c r="H15" s="25"/>
      <c r="I15" s="25"/>
      <c r="J15" s="27"/>
      <c r="K15" s="27"/>
    </row>
    <row r="16" spans="1:12" ht="15" thickBot="1" x14ac:dyDescent="0.35">
      <c r="A16" s="15" t="s">
        <v>21</v>
      </c>
      <c r="B16" s="24"/>
      <c r="C16" s="24"/>
      <c r="D16" s="24"/>
      <c r="E16" s="24"/>
      <c r="F16" s="24"/>
      <c r="G16" s="26"/>
      <c r="H16" s="26"/>
      <c r="I16" s="26"/>
      <c r="J16" s="28"/>
      <c r="K16" s="28"/>
    </row>
    <row r="17" spans="1:11" ht="21" thickBot="1" x14ac:dyDescent="0.35">
      <c r="A17" s="16" t="s">
        <v>23</v>
      </c>
      <c r="B17" s="17"/>
      <c r="C17" s="17"/>
      <c r="D17" s="17"/>
      <c r="E17" s="17"/>
      <c r="F17" s="17"/>
      <c r="G17" s="18">
        <v>281252786</v>
      </c>
      <c r="H17" s="18">
        <v>180070553</v>
      </c>
      <c r="I17" s="18">
        <v>222346097</v>
      </c>
      <c r="J17" s="18">
        <v>568382613</v>
      </c>
      <c r="K17" s="18">
        <v>508513913</v>
      </c>
    </row>
    <row r="18" spans="1:11" ht="15" thickBot="1" x14ac:dyDescent="0.35">
      <c r="A18" s="15" t="s">
        <v>24</v>
      </c>
      <c r="B18" s="19"/>
      <c r="C18" s="19"/>
      <c r="D18" s="19"/>
      <c r="E18" s="19"/>
      <c r="F18" s="19"/>
      <c r="G18" s="20">
        <v>509252776</v>
      </c>
      <c r="H18" s="20">
        <v>681270985</v>
      </c>
      <c r="I18" s="21" t="s">
        <v>22</v>
      </c>
      <c r="J18" s="21" t="s">
        <v>22</v>
      </c>
      <c r="K18" s="21" t="s">
        <v>22</v>
      </c>
    </row>
    <row r="19" spans="1:11" x14ac:dyDescent="0.3">
      <c r="A19" s="22" t="s">
        <v>25</v>
      </c>
      <c r="B19" s="29"/>
      <c r="C19" s="29"/>
      <c r="D19" s="29"/>
      <c r="E19" s="29"/>
      <c r="F19" s="29"/>
      <c r="G19" s="31">
        <v>512443278</v>
      </c>
      <c r="H19" s="31">
        <v>649415862</v>
      </c>
      <c r="I19" s="33" t="s">
        <v>22</v>
      </c>
      <c r="J19" s="33" t="s">
        <v>22</v>
      </c>
      <c r="K19" s="33" t="s">
        <v>22</v>
      </c>
    </row>
    <row r="20" spans="1:11" ht="15" thickBot="1" x14ac:dyDescent="0.35">
      <c r="A20" s="16" t="s">
        <v>26</v>
      </c>
      <c r="B20" s="30"/>
      <c r="C20" s="30"/>
      <c r="D20" s="30"/>
      <c r="E20" s="30"/>
      <c r="F20" s="30"/>
      <c r="G20" s="32"/>
      <c r="H20" s="32"/>
      <c r="I20" s="34"/>
      <c r="J20" s="34"/>
      <c r="K20" s="34"/>
    </row>
    <row r="21" spans="1:11" ht="21" thickBot="1" x14ac:dyDescent="0.35">
      <c r="A21" s="15" t="s">
        <v>27</v>
      </c>
      <c r="B21" s="19"/>
      <c r="C21" s="19"/>
      <c r="D21" s="19"/>
      <c r="E21" s="19"/>
      <c r="F21" s="19"/>
      <c r="G21" s="21" t="s">
        <v>22</v>
      </c>
      <c r="H21" s="21" t="s">
        <v>22</v>
      </c>
      <c r="I21" s="20">
        <v>958330267</v>
      </c>
      <c r="J21" s="20">
        <v>681214066</v>
      </c>
      <c r="K21" s="20">
        <v>1212206130</v>
      </c>
    </row>
    <row r="22" spans="1:11" x14ac:dyDescent="0.3">
      <c r="A22" s="22" t="s">
        <v>28</v>
      </c>
      <c r="B22" s="29"/>
      <c r="C22" s="29"/>
      <c r="D22" s="29"/>
      <c r="E22" s="29"/>
      <c r="F22" s="29"/>
      <c r="G22" s="31">
        <v>16758740</v>
      </c>
      <c r="H22" s="31">
        <v>26585338</v>
      </c>
      <c r="I22" s="33" t="s">
        <v>22</v>
      </c>
      <c r="J22" s="33" t="s">
        <v>22</v>
      </c>
      <c r="K22" s="33" t="s">
        <v>22</v>
      </c>
    </row>
    <row r="23" spans="1:11" ht="15" thickBot="1" x14ac:dyDescent="0.35">
      <c r="A23" s="16" t="s">
        <v>29</v>
      </c>
      <c r="B23" s="30"/>
      <c r="C23" s="30"/>
      <c r="D23" s="30"/>
      <c r="E23" s="30"/>
      <c r="F23" s="30"/>
      <c r="G23" s="32"/>
      <c r="H23" s="32"/>
      <c r="I23" s="34"/>
      <c r="J23" s="34"/>
      <c r="K23" s="34"/>
    </row>
    <row r="24" spans="1:11" x14ac:dyDescent="0.3">
      <c r="A24" s="14" t="s">
        <v>30</v>
      </c>
      <c r="B24" s="35"/>
      <c r="C24" s="35"/>
      <c r="D24" s="35"/>
      <c r="E24" s="35"/>
      <c r="F24" s="35"/>
      <c r="G24" s="36">
        <v>945454055</v>
      </c>
      <c r="H24" s="36">
        <v>749176975</v>
      </c>
      <c r="I24" s="36">
        <v>805538964</v>
      </c>
      <c r="J24" s="36">
        <v>800430247</v>
      </c>
      <c r="K24" s="36">
        <v>1360352448</v>
      </c>
    </row>
    <row r="25" spans="1:11" ht="15" thickBot="1" x14ac:dyDescent="0.35">
      <c r="A25" s="15" t="s">
        <v>31</v>
      </c>
      <c r="B25" s="24"/>
      <c r="C25" s="24"/>
      <c r="D25" s="24"/>
      <c r="E25" s="24"/>
      <c r="F25" s="24"/>
      <c r="G25" s="26"/>
      <c r="H25" s="26"/>
      <c r="I25" s="26"/>
      <c r="J25" s="26"/>
      <c r="K25" s="26"/>
    </row>
    <row r="26" spans="1:11" x14ac:dyDescent="0.3">
      <c r="A26" s="22" t="s">
        <v>32</v>
      </c>
      <c r="B26" s="29"/>
      <c r="C26" s="29"/>
      <c r="D26" s="29"/>
      <c r="E26" s="29"/>
      <c r="F26" s="29"/>
      <c r="G26" s="37">
        <v>5020284099</v>
      </c>
      <c r="H26" s="37">
        <v>4416571737</v>
      </c>
      <c r="I26" s="37">
        <v>4475306339</v>
      </c>
      <c r="J26" s="37">
        <v>4612633641</v>
      </c>
      <c r="K26" s="37">
        <v>6062209567</v>
      </c>
    </row>
    <row r="27" spans="1:11" ht="15" thickBot="1" x14ac:dyDescent="0.35">
      <c r="A27" s="16" t="s">
        <v>33</v>
      </c>
      <c r="B27" s="30"/>
      <c r="C27" s="30"/>
      <c r="D27" s="30"/>
      <c r="E27" s="30"/>
      <c r="F27" s="30"/>
      <c r="G27" s="38"/>
      <c r="H27" s="38"/>
      <c r="I27" s="38"/>
      <c r="J27" s="38"/>
      <c r="K27" s="38"/>
    </row>
    <row r="28" spans="1:11" x14ac:dyDescent="0.3">
      <c r="A28" s="39"/>
    </row>
  </sheetData>
  <mergeCells count="60">
    <mergeCell ref="H26:H27"/>
    <mergeCell ref="I26:I27"/>
    <mergeCell ref="J26:J27"/>
    <mergeCell ref="K26:K27"/>
    <mergeCell ref="H24:H25"/>
    <mergeCell ref="I24:I25"/>
    <mergeCell ref="J24:J25"/>
    <mergeCell ref="K24:K25"/>
    <mergeCell ref="B26:B27"/>
    <mergeCell ref="C26:C27"/>
    <mergeCell ref="D26:D27"/>
    <mergeCell ref="E26:E27"/>
    <mergeCell ref="F26:F27"/>
    <mergeCell ref="G26:G27"/>
    <mergeCell ref="H22:H23"/>
    <mergeCell ref="I22:I23"/>
    <mergeCell ref="J22:J23"/>
    <mergeCell ref="K22:K23"/>
    <mergeCell ref="B24:B25"/>
    <mergeCell ref="C24:C25"/>
    <mergeCell ref="D24:D25"/>
    <mergeCell ref="E24:E25"/>
    <mergeCell ref="F24:F25"/>
    <mergeCell ref="G24:G25"/>
    <mergeCell ref="H19:H20"/>
    <mergeCell ref="I19:I20"/>
    <mergeCell ref="J19:J20"/>
    <mergeCell ref="K19:K20"/>
    <mergeCell ref="B22:B23"/>
    <mergeCell ref="C22:C23"/>
    <mergeCell ref="D22:D23"/>
    <mergeCell ref="E22:E23"/>
    <mergeCell ref="F22:F23"/>
    <mergeCell ref="G22:G23"/>
    <mergeCell ref="H14:H16"/>
    <mergeCell ref="I14:I16"/>
    <mergeCell ref="J14:J16"/>
    <mergeCell ref="K14:K16"/>
    <mergeCell ref="B19:B20"/>
    <mergeCell ref="C19:C20"/>
    <mergeCell ref="D19:D20"/>
    <mergeCell ref="E19:E20"/>
    <mergeCell ref="F19:F20"/>
    <mergeCell ref="G19:G20"/>
    <mergeCell ref="H12:H13"/>
    <mergeCell ref="I12:I13"/>
    <mergeCell ref="J12:J13"/>
    <mergeCell ref="K12:K13"/>
    <mergeCell ref="B14:B16"/>
    <mergeCell ref="C14:C16"/>
    <mergeCell ref="D14:D16"/>
    <mergeCell ref="E14:E16"/>
    <mergeCell ref="F14:F16"/>
    <mergeCell ref="G14:G16"/>
    <mergeCell ref="B12:B13"/>
    <mergeCell ref="C12:C13"/>
    <mergeCell ref="D12:D13"/>
    <mergeCell ref="E12:E13"/>
    <mergeCell ref="F12:F13"/>
    <mergeCell ref="G12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Sheet3</vt:lpstr>
      <vt:lpstr>Sheet4</vt:lpstr>
      <vt:lpstr>Sheet5</vt:lpstr>
      <vt:lpstr>Sheet6</vt:lpstr>
      <vt:lpstr>Sheet8</vt:lpstr>
      <vt:lpstr>Sheet9</vt:lpstr>
      <vt:lpstr>Sheet1</vt:lpstr>
      <vt:lpstr>Sheet1!_Hlk145151097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saniyat rahman</dc:creator>
  <cp:lastModifiedBy>saniyat rahman</cp:lastModifiedBy>
  <dcterms:created xsi:type="dcterms:W3CDTF">2024-10-05T05:14:59Z</dcterms:created>
  <dcterms:modified xsi:type="dcterms:W3CDTF">2024-10-05T05:56:17Z</dcterms:modified>
</cp:coreProperties>
</file>