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gcamp\Downloads\"/>
    </mc:Choice>
  </mc:AlternateContent>
  <bookViews>
    <workbookView xWindow="0" yWindow="0" windowWidth="12120" windowHeight="10815"/>
  </bookViews>
  <sheets>
    <sheet name="C92-C18 Data Set" sheetId="3" r:id="rId1"/>
    <sheet name="Means Comparison by Variet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9" i="4" l="1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</calcChain>
</file>

<file path=xl/sharedStrings.xml><?xml version="1.0" encoding="utf-8"?>
<sst xmlns="http://schemas.openxmlformats.org/spreadsheetml/2006/main" count="198" uniqueCount="70">
  <si>
    <t>VARIETY</t>
  </si>
  <si>
    <t>YEARS</t>
  </si>
  <si>
    <t>PAIRS</t>
  </si>
  <si>
    <t>TWT</t>
  </si>
  <si>
    <t>UWHRD</t>
  </si>
  <si>
    <t>WPROT</t>
  </si>
  <si>
    <t>SKHRD</t>
  </si>
  <si>
    <t>SKWT</t>
  </si>
  <si>
    <t>BKFYELD</t>
  </si>
  <si>
    <t>FYELD</t>
  </si>
  <si>
    <t>FASH</t>
  </si>
  <si>
    <t>MSCOR</t>
  </si>
  <si>
    <t>FPROT</t>
  </si>
  <si>
    <t>FSV</t>
  </si>
  <si>
    <t>RVA</t>
  </si>
  <si>
    <t>MABS</t>
  </si>
  <si>
    <t>CODI</t>
  </si>
  <si>
    <t>CAVOL</t>
  </si>
  <si>
    <t>FSR_C</t>
  </si>
  <si>
    <t>FSR_L</t>
  </si>
  <si>
    <t>FSR_W</t>
  </si>
  <si>
    <t>FSR_S</t>
  </si>
  <si>
    <t>FSDS</t>
  </si>
  <si>
    <t>DAWS</t>
  </si>
  <si>
    <t>.</t>
  </si>
  <si>
    <t>LEWJAIN</t>
  </si>
  <si>
    <t>ORCF102</t>
  </si>
  <si>
    <t>PUMA</t>
  </si>
  <si>
    <t>STEPHENS</t>
  </si>
  <si>
    <t>TUBBS06</t>
  </si>
  <si>
    <t>WB528</t>
  </si>
  <si>
    <t xml:space="preserve">VAR        </t>
  </si>
  <si>
    <t xml:space="preserve">  TWT   </t>
  </si>
  <si>
    <t xml:space="preserve"> WPROT </t>
  </si>
  <si>
    <t xml:space="preserve"> SKWT</t>
  </si>
  <si>
    <t xml:space="preserve"> BKFYELD</t>
  </si>
  <si>
    <t xml:space="preserve"> FYELD</t>
  </si>
  <si>
    <t xml:space="preserve">  FASH</t>
  </si>
  <si>
    <t xml:space="preserve"> MSCOR</t>
  </si>
  <si>
    <t xml:space="preserve"> FPROT</t>
  </si>
  <si>
    <t xml:space="preserve">  FSV</t>
  </si>
  <si>
    <t xml:space="preserve"> RVA</t>
  </si>
  <si>
    <t xml:space="preserve"> MABS</t>
  </si>
  <si>
    <t xml:space="preserve"> CODI</t>
  </si>
  <si>
    <t xml:space="preserve"> CAVOL</t>
  </si>
  <si>
    <t xml:space="preserve">  FSR_C</t>
  </si>
  <si>
    <t xml:space="preserve"> FSR_L</t>
  </si>
  <si>
    <t xml:space="preserve"> FSR_W</t>
  </si>
  <si>
    <t xml:space="preserve"> FSR_S</t>
  </si>
  <si>
    <t xml:space="preserve"> FSDS</t>
  </si>
  <si>
    <t xml:space="preserve">           </t>
  </si>
  <si>
    <t xml:space="preserve">        </t>
  </si>
  <si>
    <t xml:space="preserve">       </t>
  </si>
  <si>
    <t xml:space="preserve">     </t>
  </si>
  <si>
    <t xml:space="preserve">      </t>
  </si>
  <si>
    <t xml:space="preserve">    </t>
  </si>
  <si>
    <t xml:space="preserve">DAWS       </t>
  </si>
  <si>
    <t xml:space="preserve">    . </t>
  </si>
  <si>
    <t xml:space="preserve">ZZ_MADSEN  </t>
  </si>
  <si>
    <t>Difference</t>
  </si>
  <si>
    <t xml:space="preserve">LEWJAIN    </t>
  </si>
  <si>
    <t xml:space="preserve">ORCF102    </t>
  </si>
  <si>
    <t xml:space="preserve">PUMA       </t>
  </si>
  <si>
    <t xml:space="preserve">STEPHENS   </t>
  </si>
  <si>
    <t xml:space="preserve">TUBBS06    </t>
  </si>
  <si>
    <t xml:space="preserve">WB528      </t>
  </si>
  <si>
    <t>t-Score Comparison vs. Madsen</t>
  </si>
  <si>
    <t>Red=Madsen higher value</t>
  </si>
  <si>
    <t>Red=Madsen higher value (negative t-score)</t>
  </si>
  <si>
    <t>Means Generated by Individual t-Score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</si>
</sst>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;[Red]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4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L15" sqref="L15"/>
    </sheetView>
  </sheetViews>
  <sheetFormatPr defaultRowHeight="15" x14ac:dyDescent="0.25"/>
  <sheetData>
    <row r="1" spans="1:23" x14ac:dyDescent="0.25">
      <c r="I1" t="s">
        <v>66</v>
      </c>
    </row>
    <row r="2" spans="1:23" x14ac:dyDescent="0.25">
      <c r="I2" s="6" t="s">
        <v>68</v>
      </c>
    </row>
    <row r="4" spans="1:2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</row>
    <row r="5" spans="1:23" x14ac:dyDescent="0.25">
      <c r="A5" t="s">
        <v>23</v>
      </c>
      <c r="B5">
        <v>21</v>
      </c>
      <c r="C5">
        <v>264</v>
      </c>
      <c r="D5" s="4">
        <v>0.33</v>
      </c>
      <c r="E5" s="4">
        <v>1.34</v>
      </c>
      <c r="F5" s="4">
        <v>1.39</v>
      </c>
      <c r="G5" s="4">
        <v>-1.7</v>
      </c>
      <c r="H5" s="4">
        <v>1.91</v>
      </c>
      <c r="I5" s="4">
        <v>0.84</v>
      </c>
      <c r="J5" s="4">
        <v>-0.1</v>
      </c>
      <c r="K5" s="4">
        <v>0.96</v>
      </c>
      <c r="L5" s="4">
        <v>-0.42</v>
      </c>
      <c r="M5" s="4">
        <v>-1.43</v>
      </c>
      <c r="N5" s="4">
        <v>1.05</v>
      </c>
      <c r="O5" s="4">
        <v>7.77</v>
      </c>
      <c r="P5" s="4">
        <v>-1.53</v>
      </c>
      <c r="Q5" s="4">
        <v>-1.87</v>
      </c>
      <c r="R5" s="4" t="s">
        <v>24</v>
      </c>
      <c r="S5" s="4">
        <v>19.5</v>
      </c>
      <c r="T5" s="4" t="s">
        <v>24</v>
      </c>
      <c r="U5" s="4" t="s">
        <v>24</v>
      </c>
      <c r="V5" s="4" t="s">
        <v>24</v>
      </c>
      <c r="W5" s="4">
        <v>0.73</v>
      </c>
    </row>
    <row r="6" spans="1:23" x14ac:dyDescent="0.25">
      <c r="A6" t="s">
        <v>25</v>
      </c>
      <c r="B6">
        <v>23</v>
      </c>
      <c r="C6">
        <v>384</v>
      </c>
      <c r="D6" s="4">
        <v>0.67</v>
      </c>
      <c r="E6" s="4">
        <v>-1</v>
      </c>
      <c r="F6" s="4">
        <v>-1.34</v>
      </c>
      <c r="G6" s="4">
        <v>-7.33</v>
      </c>
      <c r="H6" s="4">
        <v>-1.66</v>
      </c>
      <c r="I6" s="4">
        <v>1.23</v>
      </c>
      <c r="J6" s="4">
        <v>-0.47</v>
      </c>
      <c r="K6" s="4">
        <v>-1.88</v>
      </c>
      <c r="L6" s="4">
        <v>0.92</v>
      </c>
      <c r="M6" s="4">
        <v>-2.66</v>
      </c>
      <c r="N6" s="4">
        <v>-0.18</v>
      </c>
      <c r="O6" s="4">
        <v>0.5</v>
      </c>
      <c r="P6" s="4">
        <v>-0.82</v>
      </c>
      <c r="Q6" s="4">
        <v>4.5</v>
      </c>
      <c r="R6" s="4">
        <v>3.17</v>
      </c>
      <c r="S6" s="4">
        <v>1.88</v>
      </c>
      <c r="T6" s="4" t="s">
        <v>24</v>
      </c>
      <c r="U6" s="4">
        <v>-15.5</v>
      </c>
      <c r="V6" s="4">
        <v>-0.57999999999999996</v>
      </c>
      <c r="W6" s="4">
        <v>1.58</v>
      </c>
    </row>
    <row r="7" spans="1:23" x14ac:dyDescent="0.25">
      <c r="A7" t="s">
        <v>26</v>
      </c>
      <c r="B7">
        <v>26</v>
      </c>
      <c r="C7">
        <v>440</v>
      </c>
      <c r="D7" s="4">
        <v>-0.6</v>
      </c>
      <c r="E7" s="4">
        <v>2.97</v>
      </c>
      <c r="F7" s="4">
        <v>-2.23</v>
      </c>
      <c r="G7" s="4">
        <v>-3.48</v>
      </c>
      <c r="H7" s="4">
        <v>5.32</v>
      </c>
      <c r="I7" s="4">
        <v>-1.83</v>
      </c>
      <c r="J7" s="4">
        <v>-1.28</v>
      </c>
      <c r="K7" s="4">
        <v>-0.02</v>
      </c>
      <c r="L7" s="4">
        <v>-0.76</v>
      </c>
      <c r="M7" s="4">
        <v>-1.89</v>
      </c>
      <c r="N7" s="4">
        <v>2.1</v>
      </c>
      <c r="O7" s="4">
        <v>-1.71</v>
      </c>
      <c r="P7" s="4">
        <v>-0.63</v>
      </c>
      <c r="Q7" s="4">
        <v>0.69</v>
      </c>
      <c r="R7" s="4">
        <v>3.51</v>
      </c>
      <c r="S7" s="4">
        <v>2.15</v>
      </c>
      <c r="T7" s="4">
        <v>-4.93</v>
      </c>
      <c r="U7" s="4">
        <v>-0.21</v>
      </c>
      <c r="V7" s="4">
        <v>2.34</v>
      </c>
      <c r="W7" s="4">
        <v>-3.19</v>
      </c>
    </row>
    <row r="8" spans="1:23" x14ac:dyDescent="0.25">
      <c r="A8" t="s">
        <v>27</v>
      </c>
      <c r="B8">
        <v>11</v>
      </c>
      <c r="C8">
        <v>189</v>
      </c>
      <c r="D8" s="4">
        <v>0.7</v>
      </c>
      <c r="E8" s="4" t="s">
        <v>24</v>
      </c>
      <c r="F8" s="4">
        <v>-2.12</v>
      </c>
      <c r="G8" s="4">
        <v>-3.94</v>
      </c>
      <c r="H8" s="4">
        <v>-0.93</v>
      </c>
      <c r="I8" s="4">
        <v>2.0299999999999998</v>
      </c>
      <c r="J8" s="4">
        <v>0.28000000000000003</v>
      </c>
      <c r="K8" s="4">
        <v>-1.27</v>
      </c>
      <c r="L8" s="4">
        <v>1.28</v>
      </c>
      <c r="M8" s="4">
        <v>-1.72</v>
      </c>
      <c r="N8" s="4">
        <v>3.2</v>
      </c>
      <c r="O8" s="4">
        <v>4.5</v>
      </c>
      <c r="P8" s="4">
        <v>-0.73</v>
      </c>
      <c r="Q8" s="4">
        <v>4.3</v>
      </c>
      <c r="R8" s="4">
        <v>1.77</v>
      </c>
      <c r="S8" s="4">
        <v>-1.02</v>
      </c>
      <c r="T8" s="4">
        <v>1.01</v>
      </c>
      <c r="U8" s="4">
        <v>-0.59</v>
      </c>
      <c r="V8" s="4">
        <v>-1.92</v>
      </c>
      <c r="W8" s="4">
        <v>-0.77</v>
      </c>
    </row>
    <row r="9" spans="1:23" x14ac:dyDescent="0.25">
      <c r="A9" t="s">
        <v>28</v>
      </c>
      <c r="B9">
        <v>27</v>
      </c>
      <c r="C9">
        <v>1187</v>
      </c>
      <c r="D9" s="4">
        <v>-1.48</v>
      </c>
      <c r="E9" s="4">
        <v>-1.36</v>
      </c>
      <c r="F9" s="4">
        <v>-0.69</v>
      </c>
      <c r="G9" s="4">
        <v>-4.66</v>
      </c>
      <c r="H9" s="4">
        <v>6.49</v>
      </c>
      <c r="I9" s="4">
        <v>-1.44</v>
      </c>
      <c r="J9" s="4">
        <v>-0.81</v>
      </c>
      <c r="K9" s="4">
        <v>-0.64</v>
      </c>
      <c r="L9" s="4">
        <v>0</v>
      </c>
      <c r="M9" s="4">
        <v>-1.1200000000000001</v>
      </c>
      <c r="N9" s="4">
        <v>2.15</v>
      </c>
      <c r="O9" s="4">
        <v>1.53</v>
      </c>
      <c r="P9" s="4">
        <v>-1.21</v>
      </c>
      <c r="Q9" s="4">
        <v>2.04</v>
      </c>
      <c r="R9" s="4">
        <v>-0.3</v>
      </c>
      <c r="S9" s="4">
        <v>7.0000000000000007E-2</v>
      </c>
      <c r="T9" s="4">
        <v>-2.75</v>
      </c>
      <c r="U9" s="4">
        <v>-0.4</v>
      </c>
      <c r="V9" s="4">
        <v>-0.08</v>
      </c>
      <c r="W9" s="4">
        <v>-1.74</v>
      </c>
    </row>
    <row r="10" spans="1:23" x14ac:dyDescent="0.25">
      <c r="A10" t="s">
        <v>29</v>
      </c>
      <c r="B10">
        <v>24</v>
      </c>
      <c r="C10">
        <v>262</v>
      </c>
      <c r="D10" s="4">
        <v>-4.03</v>
      </c>
      <c r="E10" s="4" t="s">
        <v>24</v>
      </c>
      <c r="F10" s="4">
        <v>-0.37</v>
      </c>
      <c r="G10" s="4">
        <v>0.35</v>
      </c>
      <c r="H10" s="4">
        <v>1.2</v>
      </c>
      <c r="I10" s="4">
        <v>-1.4</v>
      </c>
      <c r="J10" s="4">
        <v>-1.21</v>
      </c>
      <c r="K10" s="4">
        <v>-0.18</v>
      </c>
      <c r="L10" s="4">
        <v>-1.04</v>
      </c>
      <c r="M10" s="4">
        <v>-1.43</v>
      </c>
      <c r="N10" s="4">
        <v>0.19</v>
      </c>
      <c r="O10" s="4" t="s">
        <v>24</v>
      </c>
      <c r="P10" s="4">
        <v>-1.88</v>
      </c>
      <c r="Q10" s="4">
        <v>-1.7</v>
      </c>
      <c r="R10" s="4">
        <v>0.65</v>
      </c>
      <c r="S10" s="4">
        <v>3.81</v>
      </c>
      <c r="T10" s="4">
        <v>-3.74</v>
      </c>
      <c r="U10" s="4">
        <v>3.61</v>
      </c>
      <c r="V10" s="4">
        <v>3.96</v>
      </c>
      <c r="W10" s="4">
        <v>-1.75</v>
      </c>
    </row>
    <row r="11" spans="1:23" x14ac:dyDescent="0.25">
      <c r="A11" t="s">
        <v>30</v>
      </c>
      <c r="B11">
        <v>25</v>
      </c>
      <c r="C11">
        <v>317</v>
      </c>
      <c r="D11" s="4">
        <v>1.41</v>
      </c>
      <c r="E11" s="4">
        <v>-0.41</v>
      </c>
      <c r="F11" s="4">
        <v>-1.39</v>
      </c>
      <c r="G11" s="4">
        <v>-5.21</v>
      </c>
      <c r="H11" s="4">
        <v>3.94</v>
      </c>
      <c r="I11" s="4">
        <v>-1.47</v>
      </c>
      <c r="J11" s="4">
        <v>-2.17</v>
      </c>
      <c r="K11" s="4">
        <v>0.39</v>
      </c>
      <c r="L11" s="4">
        <v>-2.25</v>
      </c>
      <c r="M11" s="4">
        <v>-1.63</v>
      </c>
      <c r="N11" s="4">
        <v>3.86</v>
      </c>
      <c r="O11" s="4">
        <v>3.68</v>
      </c>
      <c r="P11" s="4">
        <v>0.38</v>
      </c>
      <c r="Q11" s="4">
        <v>2.48</v>
      </c>
      <c r="R11" s="4">
        <v>-4.13</v>
      </c>
      <c r="S11" s="4">
        <v>0.02</v>
      </c>
      <c r="T11" s="4">
        <v>2.13</v>
      </c>
      <c r="U11" s="4">
        <v>-0.52</v>
      </c>
      <c r="V11" s="4">
        <v>0.88</v>
      </c>
      <c r="W11" s="4">
        <v>1.22</v>
      </c>
    </row>
  </sheetData>
  <sortState ref="A5:W11">
    <sortCondition ref="A5: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F30" sqref="F30"/>
    </sheetView>
  </sheetViews>
  <sheetFormatPr defaultRowHeight="15" x14ac:dyDescent="0.25"/>
  <cols>
    <col min="1" max="1" width="14" customWidth="1"/>
    <col min="17" max="17" width="8.42578125" bestFit="1" customWidth="1"/>
  </cols>
  <sheetData>
    <row r="1" spans="1:20" x14ac:dyDescent="0.25">
      <c r="I1" t="s">
        <v>69</v>
      </c>
    </row>
    <row r="2" spans="1:20" x14ac:dyDescent="0.25">
      <c r="I2" s="6" t="s">
        <v>67</v>
      </c>
    </row>
    <row r="5" spans="1:20" x14ac:dyDescent="0.25">
      <c r="A5" s="1" t="s">
        <v>31</v>
      </c>
      <c r="B5" s="1" t="s">
        <v>32</v>
      </c>
      <c r="C5" s="1" t="s">
        <v>33</v>
      </c>
      <c r="D5" s="1" t="s">
        <v>6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42</v>
      </c>
      <c r="N5" s="1" t="s">
        <v>43</v>
      </c>
      <c r="O5" s="1" t="s">
        <v>44</v>
      </c>
      <c r="P5" s="1" t="s">
        <v>45</v>
      </c>
      <c r="Q5" s="1" t="s">
        <v>46</v>
      </c>
      <c r="R5" s="1" t="s">
        <v>47</v>
      </c>
      <c r="S5" s="1" t="s">
        <v>48</v>
      </c>
      <c r="T5" s="1" t="s">
        <v>49</v>
      </c>
    </row>
    <row r="6" spans="1:20" x14ac:dyDescent="0.25">
      <c r="A6" t="s">
        <v>50</v>
      </c>
      <c r="B6" t="s">
        <v>51</v>
      </c>
      <c r="C6" t="s">
        <v>52</v>
      </c>
      <c r="D6" t="s">
        <v>53</v>
      </c>
      <c r="E6" t="s">
        <v>53</v>
      </c>
      <c r="F6" t="s">
        <v>51</v>
      </c>
      <c r="G6" t="s">
        <v>54</v>
      </c>
      <c r="H6" t="s">
        <v>54</v>
      </c>
      <c r="I6" t="s">
        <v>54</v>
      </c>
      <c r="J6" t="s">
        <v>54</v>
      </c>
      <c r="K6" t="s">
        <v>53</v>
      </c>
      <c r="L6" t="s">
        <v>55</v>
      </c>
      <c r="M6" t="s">
        <v>53</v>
      </c>
      <c r="N6" t="s">
        <v>53</v>
      </c>
      <c r="O6" t="s">
        <v>54</v>
      </c>
      <c r="P6" t="s">
        <v>52</v>
      </c>
      <c r="Q6" t="s">
        <v>54</v>
      </c>
      <c r="R6" t="s">
        <v>54</v>
      </c>
      <c r="S6" t="s">
        <v>54</v>
      </c>
    </row>
    <row r="7" spans="1:20" x14ac:dyDescent="0.25">
      <c r="A7" t="s">
        <v>56</v>
      </c>
      <c r="B7" s="2">
        <v>62.4</v>
      </c>
      <c r="C7" s="2">
        <v>10.8</v>
      </c>
      <c r="D7" s="2">
        <v>32.6</v>
      </c>
      <c r="E7" s="2">
        <v>40.299999999999997</v>
      </c>
      <c r="F7" s="2">
        <v>46</v>
      </c>
      <c r="G7" s="2">
        <v>68</v>
      </c>
      <c r="H7" s="2">
        <v>0.35199999999999998</v>
      </c>
      <c r="I7" s="2">
        <v>85.4</v>
      </c>
      <c r="J7" s="2">
        <v>8.4</v>
      </c>
      <c r="K7" s="2">
        <v>23.2</v>
      </c>
      <c r="L7" s="2">
        <v>157</v>
      </c>
      <c r="M7" s="2">
        <v>53.9</v>
      </c>
      <c r="N7" s="2">
        <v>9</v>
      </c>
      <c r="O7" s="3">
        <v>1215</v>
      </c>
      <c r="P7" s="2">
        <v>76.400000000000006</v>
      </c>
      <c r="Q7" s="2" t="s">
        <v>57</v>
      </c>
      <c r="R7" s="2">
        <v>60.1</v>
      </c>
      <c r="S7" s="2">
        <v>119.8</v>
      </c>
      <c r="T7" s="2">
        <v>15.4</v>
      </c>
    </row>
    <row r="8" spans="1:20" x14ac:dyDescent="0.25">
      <c r="A8" t="s">
        <v>58</v>
      </c>
      <c r="B8" s="2">
        <v>62.2</v>
      </c>
      <c r="C8" s="2">
        <v>10.3</v>
      </c>
      <c r="D8" s="2">
        <v>35.700000000000003</v>
      </c>
      <c r="E8" s="2">
        <v>38.700000000000003</v>
      </c>
      <c r="F8" s="2">
        <v>43.3</v>
      </c>
      <c r="G8" s="2">
        <v>68.599999999999994</v>
      </c>
      <c r="H8" s="2">
        <v>0.34499999999999997</v>
      </c>
      <c r="I8" s="2">
        <v>86.2</v>
      </c>
      <c r="J8" s="2">
        <v>8.9</v>
      </c>
      <c r="K8" s="2">
        <v>22.6</v>
      </c>
      <c r="L8" s="2">
        <v>118</v>
      </c>
      <c r="M8" s="2">
        <v>54.7</v>
      </c>
      <c r="N8" s="2">
        <v>9.09</v>
      </c>
      <c r="O8" s="3">
        <v>1216</v>
      </c>
      <c r="P8" s="2">
        <v>68.599999999999994</v>
      </c>
      <c r="Q8" s="2">
        <v>86.9</v>
      </c>
      <c r="R8" s="2">
        <v>55.7</v>
      </c>
      <c r="S8" s="2">
        <v>93.9</v>
      </c>
      <c r="T8" s="2">
        <v>10</v>
      </c>
    </row>
    <row r="9" spans="1:20" x14ac:dyDescent="0.25">
      <c r="A9" s="4" t="s">
        <v>59</v>
      </c>
      <c r="B9" s="5">
        <f>B7-B8</f>
        <v>0.19999999999999574</v>
      </c>
      <c r="C9" s="5">
        <f t="shared" ref="C9:T9" si="0">C7-C8</f>
        <v>0.5</v>
      </c>
      <c r="D9" s="5">
        <f t="shared" si="0"/>
        <v>-3.1000000000000014</v>
      </c>
      <c r="E9" s="5">
        <f t="shared" si="0"/>
        <v>1.5999999999999943</v>
      </c>
      <c r="F9" s="5">
        <f t="shared" si="0"/>
        <v>2.7000000000000028</v>
      </c>
      <c r="G9" s="5">
        <f t="shared" si="0"/>
        <v>-0.59999999999999432</v>
      </c>
      <c r="H9" s="5">
        <f t="shared" si="0"/>
        <v>7.0000000000000062E-3</v>
      </c>
      <c r="I9" s="5">
        <f t="shared" si="0"/>
        <v>-0.79999999999999716</v>
      </c>
      <c r="J9" s="5">
        <f t="shared" si="0"/>
        <v>-0.5</v>
      </c>
      <c r="K9" s="5">
        <f t="shared" si="0"/>
        <v>0.59999999999999787</v>
      </c>
      <c r="L9" s="5">
        <f t="shared" si="0"/>
        <v>39</v>
      </c>
      <c r="M9" s="5">
        <f t="shared" si="0"/>
        <v>-0.80000000000000426</v>
      </c>
      <c r="N9" s="5">
        <f t="shared" si="0"/>
        <v>-8.9999999999999858E-2</v>
      </c>
      <c r="O9" s="5">
        <f t="shared" si="0"/>
        <v>-1</v>
      </c>
      <c r="P9" s="5">
        <f t="shared" si="0"/>
        <v>7.8000000000000114</v>
      </c>
      <c r="Q9" s="5" t="e">
        <f t="shared" si="0"/>
        <v>#VALUE!</v>
      </c>
      <c r="R9" s="5">
        <f t="shared" si="0"/>
        <v>4.3999999999999986</v>
      </c>
      <c r="S9" s="5">
        <f t="shared" si="0"/>
        <v>25.899999999999991</v>
      </c>
      <c r="T9" s="5">
        <f t="shared" si="0"/>
        <v>5.4</v>
      </c>
    </row>
    <row r="11" spans="1:20" x14ac:dyDescent="0.25">
      <c r="A11" t="s">
        <v>50</v>
      </c>
      <c r="B11" t="s">
        <v>51</v>
      </c>
      <c r="C11" t="s">
        <v>52</v>
      </c>
      <c r="D11" t="s">
        <v>53</v>
      </c>
      <c r="E11" t="s">
        <v>53</v>
      </c>
      <c r="F11" t="s">
        <v>51</v>
      </c>
      <c r="G11" t="s">
        <v>54</v>
      </c>
      <c r="H11" t="s">
        <v>54</v>
      </c>
      <c r="I11" t="s">
        <v>54</v>
      </c>
      <c r="J11" t="s">
        <v>54</v>
      </c>
      <c r="K11" t="s">
        <v>53</v>
      </c>
      <c r="L11" t="s">
        <v>55</v>
      </c>
      <c r="M11" t="s">
        <v>53</v>
      </c>
      <c r="N11" t="s">
        <v>53</v>
      </c>
      <c r="O11" t="s">
        <v>54</v>
      </c>
      <c r="P11" t="s">
        <v>52</v>
      </c>
      <c r="Q11" t="s">
        <v>54</v>
      </c>
      <c r="R11" t="s">
        <v>54</v>
      </c>
      <c r="S11" t="s">
        <v>54</v>
      </c>
    </row>
    <row r="12" spans="1:20" x14ac:dyDescent="0.25">
      <c r="A12" t="s">
        <v>60</v>
      </c>
      <c r="B12" s="2">
        <v>62.3</v>
      </c>
      <c r="C12" s="2">
        <v>10.199999999999999</v>
      </c>
      <c r="D12" s="2">
        <v>26.1</v>
      </c>
      <c r="E12" s="2">
        <v>37</v>
      </c>
      <c r="F12" s="2">
        <v>47.2</v>
      </c>
      <c r="G12" s="2">
        <v>68.400000000000006</v>
      </c>
      <c r="H12" s="2">
        <v>0.34300000000000003</v>
      </c>
      <c r="I12" s="2">
        <v>86.4</v>
      </c>
      <c r="J12" s="2">
        <v>8.4</v>
      </c>
      <c r="K12" s="2">
        <v>21.7</v>
      </c>
      <c r="L12" s="2">
        <v>130</v>
      </c>
      <c r="M12" s="2">
        <v>54.5</v>
      </c>
      <c r="N12" s="2">
        <v>9.41</v>
      </c>
      <c r="O12" s="3">
        <v>1278</v>
      </c>
      <c r="P12" s="2">
        <v>75.3</v>
      </c>
      <c r="Q12" s="2">
        <v>94.9</v>
      </c>
      <c r="R12" s="2">
        <v>54.4</v>
      </c>
      <c r="S12" s="2">
        <v>86</v>
      </c>
      <c r="T12" s="2">
        <v>11.9</v>
      </c>
    </row>
    <row r="13" spans="1:20" x14ac:dyDescent="0.25">
      <c r="A13" t="s">
        <v>58</v>
      </c>
      <c r="B13" s="2">
        <v>62.1</v>
      </c>
      <c r="C13" s="2">
        <v>10.5</v>
      </c>
      <c r="D13" s="2">
        <v>37.299999999999997</v>
      </c>
      <c r="E13" s="2">
        <v>38.200000000000003</v>
      </c>
      <c r="F13" s="2">
        <v>45</v>
      </c>
      <c r="G13" s="2">
        <v>69.3</v>
      </c>
      <c r="H13" s="2">
        <v>0.36399999999999999</v>
      </c>
      <c r="I13" s="2">
        <v>85.8</v>
      </c>
      <c r="J13" s="2">
        <v>9.1</v>
      </c>
      <c r="K13" s="2">
        <v>21.7</v>
      </c>
      <c r="L13" s="2">
        <v>117</v>
      </c>
      <c r="M13" s="2">
        <v>54.8</v>
      </c>
      <c r="N13" s="2">
        <v>9.09</v>
      </c>
      <c r="O13" s="3">
        <v>1212</v>
      </c>
      <c r="P13" s="2">
        <v>70.2</v>
      </c>
      <c r="Q13" s="2">
        <v>93.6</v>
      </c>
      <c r="R13" s="2">
        <v>55.5</v>
      </c>
      <c r="S13" s="2">
        <v>89.3</v>
      </c>
      <c r="T13" s="2">
        <v>11.1</v>
      </c>
    </row>
    <row r="14" spans="1:20" x14ac:dyDescent="0.25">
      <c r="A14" s="4" t="s">
        <v>59</v>
      </c>
      <c r="B14" s="5">
        <f>B12-B13</f>
        <v>0.19999999999999574</v>
      </c>
      <c r="C14" s="5">
        <f t="shared" ref="C14:T14" si="1">C12-C13</f>
        <v>-0.30000000000000071</v>
      </c>
      <c r="D14" s="5">
        <f t="shared" si="1"/>
        <v>-11.199999999999996</v>
      </c>
      <c r="E14" s="5">
        <f t="shared" si="1"/>
        <v>-1.2000000000000028</v>
      </c>
      <c r="F14" s="5">
        <f t="shared" si="1"/>
        <v>2.2000000000000028</v>
      </c>
      <c r="G14" s="5">
        <f t="shared" si="1"/>
        <v>-0.89999999999999147</v>
      </c>
      <c r="H14" s="5">
        <f t="shared" si="1"/>
        <v>-2.0999999999999963E-2</v>
      </c>
      <c r="I14" s="5">
        <f t="shared" si="1"/>
        <v>0.60000000000000853</v>
      </c>
      <c r="J14" s="5">
        <f t="shared" si="1"/>
        <v>-0.69999999999999929</v>
      </c>
      <c r="K14" s="5">
        <f t="shared" si="1"/>
        <v>0</v>
      </c>
      <c r="L14" s="5">
        <f t="shared" si="1"/>
        <v>13</v>
      </c>
      <c r="M14" s="5">
        <f t="shared" si="1"/>
        <v>-0.29999999999999716</v>
      </c>
      <c r="N14" s="5">
        <f t="shared" si="1"/>
        <v>0.32000000000000028</v>
      </c>
      <c r="O14" s="5">
        <f t="shared" si="1"/>
        <v>66</v>
      </c>
      <c r="P14" s="5">
        <f t="shared" si="1"/>
        <v>5.0999999999999943</v>
      </c>
      <c r="Q14" s="5">
        <f t="shared" si="1"/>
        <v>1.3000000000000114</v>
      </c>
      <c r="R14" s="5">
        <f t="shared" si="1"/>
        <v>-1.1000000000000014</v>
      </c>
      <c r="S14" s="5">
        <f t="shared" si="1"/>
        <v>-3.2999999999999972</v>
      </c>
      <c r="T14" s="5">
        <f t="shared" si="1"/>
        <v>0.80000000000000071</v>
      </c>
    </row>
    <row r="16" spans="1:20" x14ac:dyDescent="0.25">
      <c r="A16" t="s">
        <v>50</v>
      </c>
      <c r="B16" t="s">
        <v>51</v>
      </c>
      <c r="C16" t="s">
        <v>52</v>
      </c>
      <c r="D16" t="s">
        <v>53</v>
      </c>
      <c r="E16" t="s">
        <v>53</v>
      </c>
      <c r="F16" t="s">
        <v>51</v>
      </c>
      <c r="G16" t="s">
        <v>54</v>
      </c>
      <c r="H16" t="s">
        <v>54</v>
      </c>
      <c r="I16" t="s">
        <v>54</v>
      </c>
      <c r="J16" t="s">
        <v>54</v>
      </c>
      <c r="K16" t="s">
        <v>53</v>
      </c>
      <c r="L16" t="s">
        <v>55</v>
      </c>
      <c r="M16" t="s">
        <v>53</v>
      </c>
      <c r="N16" t="s">
        <v>53</v>
      </c>
      <c r="O16" t="s">
        <v>54</v>
      </c>
      <c r="P16" t="s">
        <v>52</v>
      </c>
      <c r="Q16" t="s">
        <v>54</v>
      </c>
      <c r="R16" t="s">
        <v>54</v>
      </c>
      <c r="S16" t="s">
        <v>54</v>
      </c>
    </row>
    <row r="17" spans="1:20" x14ac:dyDescent="0.25">
      <c r="A17" t="s">
        <v>61</v>
      </c>
      <c r="B17" s="2">
        <v>61.6</v>
      </c>
      <c r="C17" s="2">
        <v>10.199999999999999</v>
      </c>
      <c r="D17" s="2">
        <v>33.4</v>
      </c>
      <c r="E17" s="2">
        <v>41.4</v>
      </c>
      <c r="F17" s="2">
        <v>45.1</v>
      </c>
      <c r="G17" s="2">
        <v>68.5</v>
      </c>
      <c r="H17" s="2">
        <v>0.40100000000000002</v>
      </c>
      <c r="I17" s="2">
        <v>83.8</v>
      </c>
      <c r="J17" s="2">
        <v>8.6999999999999993</v>
      </c>
      <c r="K17" s="2">
        <v>19.3</v>
      </c>
      <c r="L17" s="2">
        <v>133</v>
      </c>
      <c r="M17" s="2">
        <v>55.8</v>
      </c>
      <c r="N17" s="2">
        <v>9.1999999999999993</v>
      </c>
      <c r="O17" s="3">
        <v>1248</v>
      </c>
      <c r="P17" s="2">
        <v>72.099999999999994</v>
      </c>
      <c r="Q17" s="2">
        <v>83.6</v>
      </c>
      <c r="R17" s="2">
        <v>54.8</v>
      </c>
      <c r="S17" s="2">
        <v>85.8</v>
      </c>
      <c r="T17" s="2">
        <v>8.8000000000000007</v>
      </c>
    </row>
    <row r="18" spans="1:20" x14ac:dyDescent="0.25">
      <c r="A18" t="s">
        <v>58</v>
      </c>
      <c r="B18" s="2">
        <v>61.9</v>
      </c>
      <c r="C18" s="2">
        <v>10.9</v>
      </c>
      <c r="D18" s="2">
        <v>41</v>
      </c>
      <c r="E18" s="2">
        <v>36</v>
      </c>
      <c r="F18" s="2">
        <v>46.4</v>
      </c>
      <c r="G18" s="2">
        <v>69.400000000000006</v>
      </c>
      <c r="H18" s="2">
        <v>0.38600000000000001</v>
      </c>
      <c r="I18" s="2">
        <v>84.6</v>
      </c>
      <c r="J18" s="2">
        <v>9.4</v>
      </c>
      <c r="K18" s="2">
        <v>18.600000000000001</v>
      </c>
      <c r="L18" s="2">
        <v>131</v>
      </c>
      <c r="M18" s="2">
        <v>56.2</v>
      </c>
      <c r="N18" s="2">
        <v>9.14</v>
      </c>
      <c r="O18" s="3">
        <v>1182</v>
      </c>
      <c r="P18" s="2">
        <v>70</v>
      </c>
      <c r="Q18" s="2">
        <v>96.3</v>
      </c>
      <c r="R18" s="2">
        <v>54.9</v>
      </c>
      <c r="S18" s="2">
        <v>83.9</v>
      </c>
      <c r="T18" s="2">
        <v>11.2</v>
      </c>
    </row>
    <row r="19" spans="1:20" x14ac:dyDescent="0.25">
      <c r="A19" s="4" t="s">
        <v>59</v>
      </c>
      <c r="B19" s="5">
        <f>B17-B18</f>
        <v>-0.29999999999999716</v>
      </c>
      <c r="C19" s="5">
        <f t="shared" ref="C19:T19" si="2">C17-C18</f>
        <v>-0.70000000000000107</v>
      </c>
      <c r="D19" s="5">
        <f t="shared" si="2"/>
        <v>-7.6000000000000014</v>
      </c>
      <c r="E19" s="5">
        <f t="shared" si="2"/>
        <v>5.3999999999999986</v>
      </c>
      <c r="F19" s="5">
        <f t="shared" si="2"/>
        <v>-1.2999999999999972</v>
      </c>
      <c r="G19" s="5">
        <f t="shared" si="2"/>
        <v>-0.90000000000000568</v>
      </c>
      <c r="H19" s="5">
        <f t="shared" si="2"/>
        <v>1.5000000000000013E-2</v>
      </c>
      <c r="I19" s="5">
        <f t="shared" si="2"/>
        <v>-0.79999999999999716</v>
      </c>
      <c r="J19" s="5">
        <f t="shared" si="2"/>
        <v>-0.70000000000000107</v>
      </c>
      <c r="K19" s="5">
        <f t="shared" si="2"/>
        <v>0.69999999999999929</v>
      </c>
      <c r="L19" s="5">
        <f t="shared" si="2"/>
        <v>2</v>
      </c>
      <c r="M19" s="5">
        <f t="shared" si="2"/>
        <v>-0.40000000000000568</v>
      </c>
      <c r="N19" s="5">
        <f t="shared" si="2"/>
        <v>5.9999999999998721E-2</v>
      </c>
      <c r="O19" s="5">
        <f t="shared" si="2"/>
        <v>66</v>
      </c>
      <c r="P19" s="5">
        <f t="shared" si="2"/>
        <v>2.0999999999999943</v>
      </c>
      <c r="Q19" s="5">
        <f t="shared" si="2"/>
        <v>-12.700000000000003</v>
      </c>
      <c r="R19" s="5">
        <f t="shared" si="2"/>
        <v>-0.10000000000000142</v>
      </c>
      <c r="S19" s="5">
        <f t="shared" si="2"/>
        <v>1.8999999999999915</v>
      </c>
      <c r="T19" s="5">
        <f t="shared" si="2"/>
        <v>-2.3999999999999986</v>
      </c>
    </row>
    <row r="21" spans="1:20" x14ac:dyDescent="0.25">
      <c r="A21" t="s">
        <v>50</v>
      </c>
      <c r="B21" t="s">
        <v>51</v>
      </c>
      <c r="C21" t="s">
        <v>52</v>
      </c>
      <c r="D21" t="s">
        <v>53</v>
      </c>
      <c r="E21" t="s">
        <v>53</v>
      </c>
      <c r="F21" t="s">
        <v>51</v>
      </c>
      <c r="G21" t="s">
        <v>54</v>
      </c>
      <c r="H21" t="s">
        <v>54</v>
      </c>
      <c r="I21" t="s">
        <v>54</v>
      </c>
      <c r="J21" t="s">
        <v>54</v>
      </c>
      <c r="K21" t="s">
        <v>53</v>
      </c>
      <c r="L21" t="s">
        <v>55</v>
      </c>
      <c r="M21" t="s">
        <v>53</v>
      </c>
      <c r="N21" t="s">
        <v>53</v>
      </c>
      <c r="O21" t="s">
        <v>54</v>
      </c>
      <c r="P21" t="s">
        <v>52</v>
      </c>
      <c r="Q21" t="s">
        <v>54</v>
      </c>
      <c r="R21" t="s">
        <v>54</v>
      </c>
      <c r="S21" t="s">
        <v>54</v>
      </c>
    </row>
    <row r="22" spans="1:20" x14ac:dyDescent="0.25">
      <c r="A22" t="s">
        <v>62</v>
      </c>
      <c r="B22" s="2">
        <v>61.9</v>
      </c>
      <c r="C22" s="2">
        <v>10.6</v>
      </c>
      <c r="D22" s="2">
        <v>29.6</v>
      </c>
      <c r="E22" s="2">
        <v>36.9</v>
      </c>
      <c r="F22" s="2">
        <v>47.3</v>
      </c>
      <c r="G22" s="2">
        <v>69.8</v>
      </c>
      <c r="H22" s="2">
        <v>0.36599999999999999</v>
      </c>
      <c r="I22" s="2">
        <v>86.6</v>
      </c>
      <c r="J22" s="2">
        <v>9</v>
      </c>
      <c r="K22" s="2">
        <v>19.399999999999999</v>
      </c>
      <c r="L22" s="2">
        <v>130</v>
      </c>
      <c r="M22" s="2">
        <v>55.9</v>
      </c>
      <c r="N22" s="2">
        <v>9.2799999999999994</v>
      </c>
      <c r="O22" s="3">
        <v>1215</v>
      </c>
      <c r="P22" s="2">
        <v>67.8</v>
      </c>
      <c r="Q22" s="2">
        <v>98</v>
      </c>
      <c r="R22" s="2">
        <v>54.1</v>
      </c>
      <c r="S22" s="2">
        <v>79.900000000000006</v>
      </c>
      <c r="T22" s="2">
        <v>10.7</v>
      </c>
    </row>
    <row r="23" spans="1:20" x14ac:dyDescent="0.25">
      <c r="A23" t="s">
        <v>58</v>
      </c>
      <c r="B23" s="2">
        <v>61.7</v>
      </c>
      <c r="C23" s="2">
        <v>11.3</v>
      </c>
      <c r="D23" s="2">
        <v>36.6</v>
      </c>
      <c r="E23" s="2">
        <v>37.700000000000003</v>
      </c>
      <c r="F23" s="2">
        <v>46.3</v>
      </c>
      <c r="G23" s="2">
        <v>69.7</v>
      </c>
      <c r="H23" s="2">
        <v>0.38100000000000001</v>
      </c>
      <c r="I23" s="2">
        <v>85.5</v>
      </c>
      <c r="J23" s="2">
        <v>9.5</v>
      </c>
      <c r="K23" s="2">
        <v>18.100000000000001</v>
      </c>
      <c r="L23" s="2">
        <v>112</v>
      </c>
      <c r="M23" s="2">
        <v>56.3</v>
      </c>
      <c r="N23" s="2">
        <v>9.0299999999999994</v>
      </c>
      <c r="O23" s="3">
        <v>1174</v>
      </c>
      <c r="P23" s="2">
        <v>68.2</v>
      </c>
      <c r="Q23" s="2">
        <v>95.3</v>
      </c>
      <c r="R23" s="2">
        <v>54.7</v>
      </c>
      <c r="S23" s="2">
        <v>80.900000000000006</v>
      </c>
      <c r="T23" s="2">
        <v>11.3</v>
      </c>
    </row>
    <row r="24" spans="1:20" x14ac:dyDescent="0.25">
      <c r="A24" s="4" t="s">
        <v>59</v>
      </c>
      <c r="B24" s="5">
        <f>B22-B23</f>
        <v>0.19999999999999574</v>
      </c>
      <c r="C24" s="5">
        <f t="shared" ref="C24:T24" si="3">C22-C23</f>
        <v>-0.70000000000000107</v>
      </c>
      <c r="D24" s="5">
        <f t="shared" si="3"/>
        <v>-7</v>
      </c>
      <c r="E24" s="5">
        <f t="shared" si="3"/>
        <v>-0.80000000000000426</v>
      </c>
      <c r="F24" s="5">
        <f t="shared" si="3"/>
        <v>1</v>
      </c>
      <c r="G24" s="5">
        <f t="shared" si="3"/>
        <v>9.9999999999994316E-2</v>
      </c>
      <c r="H24" s="5">
        <f t="shared" si="3"/>
        <v>-1.5000000000000013E-2</v>
      </c>
      <c r="I24" s="5">
        <f t="shared" si="3"/>
        <v>1.0999999999999943</v>
      </c>
      <c r="J24" s="5">
        <f t="shared" si="3"/>
        <v>-0.5</v>
      </c>
      <c r="K24" s="5">
        <f t="shared" si="3"/>
        <v>1.2999999999999972</v>
      </c>
      <c r="L24" s="5">
        <f t="shared" si="3"/>
        <v>18</v>
      </c>
      <c r="M24" s="5">
        <f t="shared" si="3"/>
        <v>-0.39999999999999858</v>
      </c>
      <c r="N24" s="5">
        <f t="shared" si="3"/>
        <v>0.25</v>
      </c>
      <c r="O24" s="5">
        <f t="shared" si="3"/>
        <v>41</v>
      </c>
      <c r="P24" s="5">
        <f t="shared" si="3"/>
        <v>-0.40000000000000568</v>
      </c>
      <c r="Q24" s="5">
        <f t="shared" si="3"/>
        <v>2.7000000000000028</v>
      </c>
      <c r="R24" s="5">
        <f t="shared" si="3"/>
        <v>-0.60000000000000142</v>
      </c>
      <c r="S24" s="5">
        <f t="shared" si="3"/>
        <v>-1</v>
      </c>
      <c r="T24" s="5">
        <f t="shared" si="3"/>
        <v>-0.60000000000000142</v>
      </c>
    </row>
    <row r="26" spans="1:20" x14ac:dyDescent="0.25">
      <c r="A26" t="s">
        <v>50</v>
      </c>
      <c r="B26" t="s">
        <v>51</v>
      </c>
      <c r="C26" t="s">
        <v>52</v>
      </c>
      <c r="D26" t="s">
        <v>53</v>
      </c>
      <c r="E26" t="s">
        <v>53</v>
      </c>
      <c r="F26" t="s">
        <v>51</v>
      </c>
      <c r="G26" t="s">
        <v>54</v>
      </c>
      <c r="H26" t="s">
        <v>54</v>
      </c>
      <c r="I26" t="s">
        <v>54</v>
      </c>
      <c r="J26" t="s">
        <v>54</v>
      </c>
      <c r="K26" t="s">
        <v>53</v>
      </c>
      <c r="L26" t="s">
        <v>55</v>
      </c>
      <c r="M26" t="s">
        <v>53</v>
      </c>
      <c r="N26" t="s">
        <v>53</v>
      </c>
      <c r="O26" t="s">
        <v>54</v>
      </c>
      <c r="P26" t="s">
        <v>52</v>
      </c>
      <c r="Q26" t="s">
        <v>54</v>
      </c>
      <c r="R26" t="s">
        <v>54</v>
      </c>
      <c r="S26" t="s">
        <v>54</v>
      </c>
    </row>
    <row r="27" spans="1:20" x14ac:dyDescent="0.25">
      <c r="A27" t="s">
        <v>63</v>
      </c>
      <c r="B27" s="2">
        <v>61</v>
      </c>
      <c r="C27" s="2">
        <v>10.4</v>
      </c>
      <c r="D27" s="2">
        <v>29.6</v>
      </c>
      <c r="E27" s="2">
        <v>45</v>
      </c>
      <c r="F27" s="2">
        <v>44.6</v>
      </c>
      <c r="G27" s="2">
        <v>69.5</v>
      </c>
      <c r="H27" s="2">
        <v>0.38100000000000001</v>
      </c>
      <c r="I27" s="2">
        <v>85.2</v>
      </c>
      <c r="J27" s="2">
        <v>8.6999999999999993</v>
      </c>
      <c r="K27" s="2">
        <v>21.2</v>
      </c>
      <c r="L27" s="2">
        <v>129</v>
      </c>
      <c r="M27" s="2">
        <v>54.3</v>
      </c>
      <c r="N27" s="2">
        <v>9.27</v>
      </c>
      <c r="O27" s="3">
        <v>1204</v>
      </c>
      <c r="P27" s="2">
        <v>71.599999999999994</v>
      </c>
      <c r="Q27" s="2">
        <v>90.1</v>
      </c>
      <c r="R27" s="2">
        <v>55.4</v>
      </c>
      <c r="S27" s="2">
        <v>87.9</v>
      </c>
      <c r="T27" s="2">
        <v>9.5</v>
      </c>
    </row>
    <row r="28" spans="1:20" x14ac:dyDescent="0.25">
      <c r="A28" t="s">
        <v>58</v>
      </c>
      <c r="B28" s="2">
        <v>61.6</v>
      </c>
      <c r="C28" s="2">
        <v>10.7</v>
      </c>
      <c r="D28" s="2">
        <v>39.299999999999997</v>
      </c>
      <c r="E28" s="2">
        <v>37.5</v>
      </c>
      <c r="F28" s="2">
        <v>46.4</v>
      </c>
      <c r="G28" s="2">
        <v>70</v>
      </c>
      <c r="H28" s="2">
        <v>0.38800000000000001</v>
      </c>
      <c r="I28" s="2">
        <v>85.3</v>
      </c>
      <c r="J28" s="2">
        <v>9.1</v>
      </c>
      <c r="K28" s="2">
        <v>20.2</v>
      </c>
      <c r="L28" s="2">
        <v>115</v>
      </c>
      <c r="M28" s="2">
        <v>54.9</v>
      </c>
      <c r="N28" s="2">
        <v>9.1300000000000008</v>
      </c>
      <c r="O28" s="3">
        <v>1206</v>
      </c>
      <c r="P28" s="2">
        <v>70.8</v>
      </c>
      <c r="Q28" s="2">
        <v>95.4</v>
      </c>
      <c r="R28" s="2">
        <v>55.4</v>
      </c>
      <c r="S28" s="2">
        <v>87.2</v>
      </c>
      <c r="T28" s="2">
        <v>10.8</v>
      </c>
    </row>
    <row r="29" spans="1:20" x14ac:dyDescent="0.25">
      <c r="A29" s="4" t="s">
        <v>59</v>
      </c>
      <c r="B29" s="5">
        <f>B27-B28</f>
        <v>-0.60000000000000142</v>
      </c>
      <c r="C29" s="5">
        <f t="shared" ref="C29:T29" si="4">C27-C28</f>
        <v>-0.29999999999999893</v>
      </c>
      <c r="D29" s="5">
        <f t="shared" si="4"/>
        <v>-9.6999999999999957</v>
      </c>
      <c r="E29" s="5">
        <f t="shared" si="4"/>
        <v>7.5</v>
      </c>
      <c r="F29" s="5">
        <f t="shared" si="4"/>
        <v>-1.7999999999999972</v>
      </c>
      <c r="G29" s="5">
        <f t="shared" si="4"/>
        <v>-0.5</v>
      </c>
      <c r="H29" s="5">
        <f t="shared" si="4"/>
        <v>-7.0000000000000062E-3</v>
      </c>
      <c r="I29" s="5">
        <f t="shared" si="4"/>
        <v>-9.9999999999994316E-2</v>
      </c>
      <c r="J29" s="5">
        <f t="shared" si="4"/>
        <v>-0.40000000000000036</v>
      </c>
      <c r="K29" s="5">
        <f t="shared" si="4"/>
        <v>1</v>
      </c>
      <c r="L29" s="5">
        <f t="shared" si="4"/>
        <v>14</v>
      </c>
      <c r="M29" s="5">
        <f t="shared" si="4"/>
        <v>-0.60000000000000142</v>
      </c>
      <c r="N29" s="5">
        <f t="shared" si="4"/>
        <v>0.13999999999999879</v>
      </c>
      <c r="O29" s="5">
        <f t="shared" si="4"/>
        <v>-2</v>
      </c>
      <c r="P29" s="5">
        <f t="shared" si="4"/>
        <v>0.79999999999999716</v>
      </c>
      <c r="Q29" s="5">
        <f t="shared" si="4"/>
        <v>-5.3000000000000114</v>
      </c>
      <c r="R29" s="5">
        <f t="shared" si="4"/>
        <v>0</v>
      </c>
      <c r="S29" s="5">
        <f t="shared" si="4"/>
        <v>0.70000000000000284</v>
      </c>
      <c r="T29" s="5">
        <f t="shared" si="4"/>
        <v>-1.3000000000000007</v>
      </c>
    </row>
    <row r="32" spans="1:20" x14ac:dyDescent="0.25">
      <c r="A32" t="s">
        <v>64</v>
      </c>
      <c r="B32" s="2">
        <v>60.8</v>
      </c>
      <c r="C32" s="2">
        <v>10.1</v>
      </c>
      <c r="D32" s="2">
        <v>39.4</v>
      </c>
      <c r="E32" s="2">
        <v>40.1</v>
      </c>
      <c r="F32" s="2">
        <v>43.1</v>
      </c>
      <c r="G32" s="2">
        <v>68.400000000000006</v>
      </c>
      <c r="H32" s="2">
        <v>0.39500000000000002</v>
      </c>
      <c r="I32" s="2">
        <v>83.2</v>
      </c>
      <c r="J32" s="2">
        <v>8.8000000000000007</v>
      </c>
      <c r="K32" s="2">
        <v>19</v>
      </c>
      <c r="L32" s="2">
        <v>85</v>
      </c>
      <c r="M32" s="2">
        <v>54.5</v>
      </c>
      <c r="N32" s="2">
        <v>9.08</v>
      </c>
      <c r="O32" s="3">
        <v>1221</v>
      </c>
      <c r="P32" s="2">
        <v>72.900000000000006</v>
      </c>
      <c r="Q32" s="2">
        <v>87.2</v>
      </c>
      <c r="R32" s="2">
        <v>56</v>
      </c>
      <c r="S32" s="2">
        <v>88.8</v>
      </c>
      <c r="T32" s="2">
        <v>8.5</v>
      </c>
    </row>
    <row r="33" spans="1:20" x14ac:dyDescent="0.25">
      <c r="A33" t="s">
        <v>58</v>
      </c>
      <c r="B33" s="2">
        <v>62.3</v>
      </c>
      <c r="C33" s="2">
        <v>10.199999999999999</v>
      </c>
      <c r="D33" s="2">
        <v>38.200000000000003</v>
      </c>
      <c r="E33" s="2">
        <v>38.6</v>
      </c>
      <c r="F33" s="2">
        <v>46.3</v>
      </c>
      <c r="G33" s="2">
        <v>71.099999999999994</v>
      </c>
      <c r="H33" s="2">
        <v>0.41799999999999998</v>
      </c>
      <c r="I33" s="2">
        <v>85</v>
      </c>
      <c r="J33" s="2">
        <v>8.9</v>
      </c>
      <c r="K33" s="2">
        <v>19.2</v>
      </c>
      <c r="L33" s="2">
        <v>119</v>
      </c>
      <c r="M33" s="2">
        <v>55.5</v>
      </c>
      <c r="N33" s="2">
        <v>9.18</v>
      </c>
      <c r="O33" s="3">
        <v>1225</v>
      </c>
      <c r="P33" s="2">
        <v>71.099999999999994</v>
      </c>
      <c r="Q33" s="2">
        <v>92.1</v>
      </c>
      <c r="R33" s="2">
        <v>55.2</v>
      </c>
      <c r="S33" s="2">
        <v>85.1</v>
      </c>
      <c r="T33" s="2">
        <v>9.9</v>
      </c>
    </row>
    <row r="34" spans="1:20" x14ac:dyDescent="0.25">
      <c r="A34" s="4" t="s">
        <v>59</v>
      </c>
      <c r="B34" s="5">
        <f>B32-B33</f>
        <v>-1.5</v>
      </c>
      <c r="C34" s="5">
        <f t="shared" ref="C34:T34" si="5">C32-C33</f>
        <v>-9.9999999999999645E-2</v>
      </c>
      <c r="D34" s="5">
        <f t="shared" si="5"/>
        <v>1.1999999999999957</v>
      </c>
      <c r="E34" s="5">
        <f t="shared" si="5"/>
        <v>1.5</v>
      </c>
      <c r="F34" s="5">
        <f t="shared" si="5"/>
        <v>-3.1999999999999957</v>
      </c>
      <c r="G34" s="5">
        <f t="shared" si="5"/>
        <v>-2.6999999999999886</v>
      </c>
      <c r="H34" s="5">
        <f t="shared" si="5"/>
        <v>-2.2999999999999965E-2</v>
      </c>
      <c r="I34" s="5">
        <f t="shared" si="5"/>
        <v>-1.7999999999999972</v>
      </c>
      <c r="J34" s="5">
        <f t="shared" si="5"/>
        <v>-9.9999999999999645E-2</v>
      </c>
      <c r="K34" s="5">
        <f t="shared" si="5"/>
        <v>-0.19999999999999929</v>
      </c>
      <c r="L34" s="5">
        <f t="shared" si="5"/>
        <v>-34</v>
      </c>
      <c r="M34" s="5">
        <f t="shared" si="5"/>
        <v>-1</v>
      </c>
      <c r="N34" s="5">
        <f t="shared" si="5"/>
        <v>-9.9999999999999645E-2</v>
      </c>
      <c r="O34" s="5">
        <f t="shared" si="5"/>
        <v>-4</v>
      </c>
      <c r="P34" s="5">
        <f t="shared" si="5"/>
        <v>1.8000000000000114</v>
      </c>
      <c r="Q34" s="5">
        <f t="shared" si="5"/>
        <v>-4.8999999999999915</v>
      </c>
      <c r="R34" s="5">
        <f t="shared" si="5"/>
        <v>0.79999999999999716</v>
      </c>
      <c r="S34" s="5">
        <f t="shared" si="5"/>
        <v>3.7000000000000028</v>
      </c>
      <c r="T34" s="5">
        <f t="shared" si="5"/>
        <v>-1.4000000000000004</v>
      </c>
    </row>
    <row r="36" spans="1:20" x14ac:dyDescent="0.25">
      <c r="A36" t="s">
        <v>50</v>
      </c>
      <c r="B36" t="s">
        <v>51</v>
      </c>
      <c r="C36" t="s">
        <v>52</v>
      </c>
      <c r="D36" t="s">
        <v>53</v>
      </c>
      <c r="E36" t="s">
        <v>53</v>
      </c>
      <c r="F36" t="s">
        <v>51</v>
      </c>
      <c r="G36" t="s">
        <v>54</v>
      </c>
      <c r="H36" t="s">
        <v>54</v>
      </c>
      <c r="I36" t="s">
        <v>54</v>
      </c>
      <c r="J36" t="s">
        <v>54</v>
      </c>
      <c r="K36" t="s">
        <v>53</v>
      </c>
      <c r="L36" t="s">
        <v>55</v>
      </c>
      <c r="M36" t="s">
        <v>53</v>
      </c>
      <c r="N36" t="s">
        <v>53</v>
      </c>
      <c r="O36" t="s">
        <v>54</v>
      </c>
      <c r="P36" t="s">
        <v>52</v>
      </c>
      <c r="Q36" t="s">
        <v>54</v>
      </c>
      <c r="R36" t="s">
        <v>54</v>
      </c>
      <c r="S36" t="s">
        <v>54</v>
      </c>
    </row>
    <row r="37" spans="1:20" x14ac:dyDescent="0.25">
      <c r="A37" t="s">
        <v>65</v>
      </c>
      <c r="B37" s="2">
        <v>62.7</v>
      </c>
      <c r="C37" s="2">
        <v>10.199999999999999</v>
      </c>
      <c r="D37" s="2">
        <v>32.200000000000003</v>
      </c>
      <c r="E37" s="2">
        <v>41</v>
      </c>
      <c r="F37" s="2">
        <v>48.2</v>
      </c>
      <c r="G37" s="2">
        <v>69.400000000000006</v>
      </c>
      <c r="H37" s="2">
        <v>0.40899999999999997</v>
      </c>
      <c r="I37" s="2">
        <v>83.5</v>
      </c>
      <c r="J37" s="2">
        <v>8.5</v>
      </c>
      <c r="K37" s="2">
        <v>20.5</v>
      </c>
      <c r="L37" s="2">
        <v>159</v>
      </c>
      <c r="M37" s="2">
        <v>55.4</v>
      </c>
      <c r="N37" s="2">
        <v>9.33</v>
      </c>
      <c r="O37" s="3">
        <v>1155</v>
      </c>
      <c r="P37" s="2">
        <v>71.099999999999994</v>
      </c>
      <c r="Q37" s="2">
        <v>95.5</v>
      </c>
      <c r="R37" s="2">
        <v>55.4</v>
      </c>
      <c r="S37" s="2">
        <v>91.8</v>
      </c>
      <c r="T37" s="2">
        <v>10.3</v>
      </c>
    </row>
    <row r="38" spans="1:20" x14ac:dyDescent="0.25">
      <c r="A38" t="s">
        <v>58</v>
      </c>
      <c r="B38" s="2">
        <v>62.2</v>
      </c>
      <c r="C38" s="2">
        <v>10.6</v>
      </c>
      <c r="D38" s="2">
        <v>42.2</v>
      </c>
      <c r="E38" s="2">
        <v>36.700000000000003</v>
      </c>
      <c r="F38" s="2">
        <v>48.2</v>
      </c>
      <c r="G38" s="2">
        <v>70.400000000000006</v>
      </c>
      <c r="H38" s="2">
        <v>0.39800000000000002</v>
      </c>
      <c r="I38" s="2">
        <v>85.5</v>
      </c>
      <c r="J38" s="2">
        <v>9.3000000000000007</v>
      </c>
      <c r="K38" s="2">
        <v>18.7</v>
      </c>
      <c r="L38" s="2">
        <v>129</v>
      </c>
      <c r="M38" s="2">
        <v>55.6</v>
      </c>
      <c r="N38" s="2">
        <v>9.23</v>
      </c>
      <c r="O38" s="3">
        <v>1163</v>
      </c>
      <c r="P38" s="2">
        <v>71.400000000000006</v>
      </c>
      <c r="Q38" s="2">
        <v>92.9</v>
      </c>
      <c r="R38" s="2">
        <v>55.9</v>
      </c>
      <c r="S38" s="2">
        <v>89.1</v>
      </c>
      <c r="T38" s="2">
        <v>9.9</v>
      </c>
    </row>
    <row r="39" spans="1:20" x14ac:dyDescent="0.25">
      <c r="A39" s="4" t="s">
        <v>59</v>
      </c>
      <c r="B39" s="5">
        <f>B37-B38</f>
        <v>0.5</v>
      </c>
      <c r="C39" s="5">
        <f t="shared" ref="C39:T39" si="6">C37-C38</f>
        <v>-0.40000000000000036</v>
      </c>
      <c r="D39" s="5">
        <f t="shared" si="6"/>
        <v>-10</v>
      </c>
      <c r="E39" s="5">
        <f t="shared" si="6"/>
        <v>4.2999999999999972</v>
      </c>
      <c r="F39" s="5">
        <f t="shared" si="6"/>
        <v>0</v>
      </c>
      <c r="G39" s="5">
        <f t="shared" si="6"/>
        <v>-1</v>
      </c>
      <c r="H39" s="5">
        <f t="shared" si="6"/>
        <v>1.0999999999999954E-2</v>
      </c>
      <c r="I39" s="5">
        <f t="shared" si="6"/>
        <v>-2</v>
      </c>
      <c r="J39" s="5">
        <f t="shared" si="6"/>
        <v>-0.80000000000000071</v>
      </c>
      <c r="K39" s="5">
        <f t="shared" si="6"/>
        <v>1.8000000000000007</v>
      </c>
      <c r="L39" s="5">
        <f t="shared" si="6"/>
        <v>30</v>
      </c>
      <c r="M39" s="5">
        <f t="shared" si="6"/>
        <v>-0.20000000000000284</v>
      </c>
      <c r="N39" s="5">
        <f t="shared" si="6"/>
        <v>9.9999999999999645E-2</v>
      </c>
      <c r="O39" s="5">
        <f t="shared" si="6"/>
        <v>-8</v>
      </c>
      <c r="P39" s="5">
        <f t="shared" si="6"/>
        <v>-0.30000000000001137</v>
      </c>
      <c r="Q39" s="5">
        <f t="shared" si="6"/>
        <v>2.5999999999999943</v>
      </c>
      <c r="R39" s="5">
        <f t="shared" si="6"/>
        <v>-0.5</v>
      </c>
      <c r="S39" s="5">
        <f t="shared" si="6"/>
        <v>2.7000000000000028</v>
      </c>
      <c r="T39" s="5">
        <f t="shared" si="6"/>
        <v>0.40000000000000036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C92-C18 Data Set</vt:lpstr>
      <vt:lpstr>Means Comparison by Variety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Engle, Douglas Allen</dc:creator>
  <cp:lastModifiedBy>Campbell, Kimberly</cp:lastModifiedBy>
  <dcterms:created xsi:type="dcterms:W3CDTF">2019-03-05T23:31:33Z</dcterms:created>
  <dcterms:modified xsi:type="dcterms:W3CDTF">2019-11-06T22:44:40Z</dcterms:modified>
</cp:coreProperties>
</file>