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460098_qut_edu_au1/Documents/IFB398/2022/Rules/"/>
    </mc:Choice>
  </mc:AlternateContent>
  <xr:revisionPtr revIDLastSave="1427" documentId="8_{D984FED3-4731-448D-9BE4-01A48FC08855}" xr6:coauthVersionLast="47" xr6:coauthVersionMax="47" xr10:uidLastSave="{27B54F93-6220-41D2-9970-4E7FEC15301A}"/>
  <bookViews>
    <workbookView xWindow="-120" yWindow="-120" windowWidth="38640" windowHeight="21120" xr2:uid="{62547640-30D1-4A02-8313-1A145A4701BB}"/>
  </bookViews>
  <sheets>
    <sheet name="Rules Table" sheetId="4" r:id="rId1"/>
    <sheet name="Indicator Bore" sheetId="11" r:id="rId2"/>
    <sheet name="Assumptions" sheetId="12" r:id="rId3"/>
    <sheet name="Atherton" sheetId="2" r:id="rId4"/>
    <sheet name="Bowen" sheetId="1" r:id="rId5"/>
    <sheet name="Pioneer" sheetId="3" r:id="rId6"/>
    <sheet name="Barambah Creek" sheetId="5" r:id="rId7"/>
    <sheet name="Callide Valley" sheetId="6" r:id="rId8"/>
    <sheet name="Coastal Burnett" sheetId="9" r:id="rId9"/>
    <sheet name="Out of Scope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1" l="1"/>
  <c r="B37" i="1"/>
  <c r="B30" i="1"/>
</calcChain>
</file>

<file path=xl/sharedStrings.xml><?xml version="1.0" encoding="utf-8"?>
<sst xmlns="http://schemas.openxmlformats.org/spreadsheetml/2006/main" count="2582" uniqueCount="871">
  <si>
    <t>AE Rules Table</t>
  </si>
  <si>
    <t>rule_id</t>
  </si>
  <si>
    <t>Area</t>
  </si>
  <si>
    <t>Atherton</t>
  </si>
  <si>
    <t>Check elevation</t>
  </si>
  <si>
    <t>Calculate Capacity</t>
  </si>
  <si>
    <t>Calculate Announced Entitlement</t>
  </si>
  <si>
    <t>Northwest and Central</t>
  </si>
  <si>
    <t>Match average level over last 7 days of the previous months to reference levels</t>
  </si>
  <si>
    <t>Larger of the 2 entitlements associated with the caluclated capacity</t>
  </si>
  <si>
    <t>Yungaburra</t>
  </si>
  <si>
    <t>The highest reference value associated with at least two of the bores (e.g. if 25%, 50% and 75% it would be 50%)</t>
  </si>
  <si>
    <t>Southwest</t>
  </si>
  <si>
    <t>The entitlement associated with the calculated capacity</t>
  </si>
  <si>
    <t>Calculate Elevation</t>
  </si>
  <si>
    <t xml:space="preserve">Calculate Capacity </t>
  </si>
  <si>
    <t>Bowen</t>
  </si>
  <si>
    <t>water_EL = EL (surface) + WL Depth</t>
  </si>
  <si>
    <t>(EL - EL_min)/(EL_max - EL_min) * 100%</t>
  </si>
  <si>
    <t>Compare capacity to associated AE percentage in table. Average of entitlement for indicator bores for the zone associated with the calculated capacity for the bore</t>
  </si>
  <si>
    <t>Calculate Current Water level</t>
  </si>
  <si>
    <t>Calculate Percentage of range per bore (AA per bore)</t>
  </si>
  <si>
    <t>Calculate Average Announce Allocation</t>
  </si>
  <si>
    <t>Pioneer without EC adjustment</t>
  </si>
  <si>
    <t>Elevation at Top of Casing - Current Water level from top of casing</t>
  </si>
  <si>
    <t>(Current mAHD - 0% AA factor refrence level) / (100% AA factor refrence level - 0% AA factor refrence level)</t>
  </si>
  <si>
    <t>For each zone Round(AVERAGE(Percentage of range per bore), nearest 5%)</t>
  </si>
  <si>
    <t>Water Level = Elevations[Elevation] + Water_Levels[Measurement]</t>
  </si>
  <si>
    <t>If(0&lt;(((elevation-depth_of_water_from_casing)-0%_water_level)/(100%_water_level-0%_water_level))&lt;1,
(elevation-depth_of_water_from_casing)-0%_water_level)/(100%_water_level-0%_water_level),
If((((elevation-depth_of_water_from_casing)-0%_water_level)/(100%_water_level-0%_water_level))&gt;1, 1,
If((((elevation-depth_of_water_from_casing)-0%_water_level)/(100%_water_level-0%_water_level))&lt;0, 0,
(elevation-depth_of_water_from_casing)-0%_water_level)/(100%_water_level-0%_water_level))))</t>
  </si>
  <si>
    <t>Calculate EC Adjustement (if applicable)</t>
  </si>
  <si>
    <t>Calculate Reduction -%</t>
  </si>
  <si>
    <t>Calculate Adjusted Announced Allocation</t>
  </si>
  <si>
    <t>Pioneer with EC adjustment</t>
  </si>
  <si>
    <t>(Current water level - 0% AA factor refrence level) / (100% AA factor refrence level - 0% AA factor refrence level)</t>
  </si>
  <si>
    <t>IF(EC Threshold Reading &gt; EC Reading,0, IF(More than 12 months = "Yes", 0.2, 0.1))</t>
  </si>
  <si>
    <t>Largest of calculated EC Adjustment values for the zone</t>
  </si>
  <si>
    <t>Pre Adjusted Average announced allocation - Reduction %</t>
  </si>
  <si>
    <t>IF(EC Threshold Reading &gt; EC Reading,0, IF(More than 12 months = "Yes", 0.3, 0.15))</t>
  </si>
  <si>
    <t>Calculate SWL m (AHD)</t>
  </si>
  <si>
    <t>Calculate Assessment site AE Factor</t>
  </si>
  <si>
    <t>Calculate Average of sub-area</t>
  </si>
  <si>
    <t>Calculate Anounced Entitlement Factor (50, 75 or 100%)</t>
  </si>
  <si>
    <t>Barambah Creek</t>
  </si>
  <si>
    <t>Ref Point Elevation + water level measurement as at specific date</t>
  </si>
  <si>
    <t>IF(SWL m &lt; AE Factor for 50% Groundwater level, 50, IF(AND(SWL m &gt;= AE Factor for 50% Groundwater level, SWL m &lt;= AE Factor for 100% Groundwater level), 75, IF(SWL m &gt; AE Factor for 100% Groundwater level, 100)))</t>
  </si>
  <si>
    <t>For each sub-area AVERAGE(assessment site AE factor)</t>
  </si>
  <si>
    <t>Round Average of sub-area to nearest 25%</t>
  </si>
  <si>
    <t>Calculate Ground Water Level</t>
  </si>
  <si>
    <t>Cacluate Announce Entitlement</t>
  </si>
  <si>
    <t>Callide Valley</t>
  </si>
  <si>
    <t>Match water level to nearest reference value smaller than the actual water level</t>
  </si>
  <si>
    <t>Look up of the capacity - the entitlement associated with the calculate level</t>
  </si>
  <si>
    <t xml:space="preserve"> </t>
  </si>
  <si>
    <t>Calculation</t>
  </si>
  <si>
    <t>Salt water intrusiton calculation</t>
  </si>
  <si>
    <t>Coastal Burnett</t>
  </si>
  <si>
    <t>Round down water level to nearest smaller reference value; and
Calculate SII:
• if EC_bore &lt; EC_col4 then SII (std) = 100% &amp; SII(pref) = 100%
• if EC_col5 &gt; EC_bore &gt;= EC_col4 then 100% then SII (std) = 50% &amp; SII(pref) = 75%
• if EC_bore &gt;= EC_col5 then 100% then SII (std) = 0% &amp; SII(pref) = 50%</t>
  </si>
  <si>
    <t>(Avg of entitlements associated with water level for bores in the zone) * SeaWaterIntrusion (SIIstd)</t>
  </si>
  <si>
    <t>Find nearest corresponding value that is smaller than the water level</t>
  </si>
  <si>
    <t>For each bore look up the entitlement associated with the caluclated capacity and the calculate the avaerage entitlement for all bores in the zone, rounded to the nearest 5%</t>
  </si>
  <si>
    <t>RN</t>
  </si>
  <si>
    <t>Pipe</t>
  </si>
  <si>
    <t>Management group</t>
  </si>
  <si>
    <t>Management Group Code</t>
  </si>
  <si>
    <t>Zone</t>
  </si>
  <si>
    <t>Subgroup Code or</t>
  </si>
  <si>
    <t>Sub-area</t>
  </si>
  <si>
    <t>pri</t>
  </si>
  <si>
    <t>sec</t>
  </si>
  <si>
    <t>Elevation</t>
  </si>
  <si>
    <t>ATHGMA</t>
  </si>
  <si>
    <t>Central Zone</t>
  </si>
  <si>
    <t>ATHNE</t>
  </si>
  <si>
    <t>ATHC</t>
  </si>
  <si>
    <t>Northwest Zone</t>
  </si>
  <si>
    <t>ATHNW</t>
  </si>
  <si>
    <t>Yungaburra Zone</t>
  </si>
  <si>
    <t>ATHY</t>
  </si>
  <si>
    <t>Southwest Zone</t>
  </si>
  <si>
    <t>ATHSW</t>
  </si>
  <si>
    <t>A</t>
  </si>
  <si>
    <t>B</t>
  </si>
  <si>
    <t>C</t>
  </si>
  <si>
    <t>Pioneer</t>
  </si>
  <si>
    <t>Zone 4A</t>
  </si>
  <si>
    <t>Zone 4B</t>
  </si>
  <si>
    <t>Zone 4C</t>
  </si>
  <si>
    <t>Zone 4D</t>
  </si>
  <si>
    <t>Zone 4E</t>
  </si>
  <si>
    <t>Zone 4F</t>
  </si>
  <si>
    <t>Zone 4G</t>
  </si>
  <si>
    <t>Zone 5</t>
  </si>
  <si>
    <t>Zone 6</t>
  </si>
  <si>
    <t>Zone 7A</t>
  </si>
  <si>
    <t>Zone 7B</t>
  </si>
  <si>
    <t>Zone 7C</t>
  </si>
  <si>
    <t>Zone 7D</t>
  </si>
  <si>
    <t>Zone 8A</t>
  </si>
  <si>
    <t>Zone 8B</t>
  </si>
  <si>
    <t>Zone 8C</t>
  </si>
  <si>
    <t>Zone 9</t>
  </si>
  <si>
    <t>Zone 10A</t>
  </si>
  <si>
    <t>Zone 10B</t>
  </si>
  <si>
    <t>Zone 11B</t>
  </si>
  <si>
    <t>Zone 14A</t>
  </si>
  <si>
    <t>Zone 14B</t>
  </si>
  <si>
    <t>Zone 11A</t>
  </si>
  <si>
    <t>Zone 12A</t>
  </si>
  <si>
    <t>Zone 12B</t>
  </si>
  <si>
    <t>Zone 13A</t>
  </si>
  <si>
    <t>Zone 13B</t>
  </si>
  <si>
    <t>Zone 15A</t>
  </si>
  <si>
    <t>Zone 15B</t>
  </si>
  <si>
    <t>Zone 15BA</t>
  </si>
  <si>
    <t>Zone 15C</t>
  </si>
  <si>
    <t>Zone 15D</t>
  </si>
  <si>
    <t>Zone 16</t>
  </si>
  <si>
    <t>Zone 17A/S</t>
  </si>
  <si>
    <t>D</t>
  </si>
  <si>
    <t>Zone 1</t>
  </si>
  <si>
    <t>Zone 2B</t>
  </si>
  <si>
    <t>Zone 2A</t>
  </si>
  <si>
    <t>ZG01</t>
  </si>
  <si>
    <t>ZG02</t>
  </si>
  <si>
    <t>ZG03</t>
  </si>
  <si>
    <t>ZG04</t>
  </si>
  <si>
    <t>ZG05</t>
  </si>
  <si>
    <t>ZG06</t>
  </si>
  <si>
    <t>ZG07</t>
  </si>
  <si>
    <t>ZG08</t>
  </si>
  <si>
    <t>ZG09</t>
  </si>
  <si>
    <t>ZG10</t>
  </si>
  <si>
    <t>ZG11</t>
  </si>
  <si>
    <t>ZG12</t>
  </si>
  <si>
    <t>ZG13</t>
  </si>
  <si>
    <t>ZG14</t>
  </si>
  <si>
    <t>ZG15</t>
  </si>
  <si>
    <t>ZG16</t>
  </si>
  <si>
    <t>ZG17</t>
  </si>
  <si>
    <t>ZG18</t>
  </si>
  <si>
    <t>ZG19</t>
  </si>
  <si>
    <t>ZG20</t>
  </si>
  <si>
    <t>ZG21</t>
  </si>
  <si>
    <t>ZG22</t>
  </si>
  <si>
    <t>ZG23</t>
  </si>
  <si>
    <t>ZG24</t>
  </si>
  <si>
    <t>ZG25</t>
  </si>
  <si>
    <t>ZG26</t>
  </si>
  <si>
    <t>ZG27</t>
  </si>
  <si>
    <t>ZG29</t>
  </si>
  <si>
    <t>ZG30</t>
  </si>
  <si>
    <t>ZG31</t>
  </si>
  <si>
    <t>ZG32</t>
  </si>
  <si>
    <t>ZG33</t>
  </si>
  <si>
    <t>ZG34</t>
  </si>
  <si>
    <t>ZG36</t>
  </si>
  <si>
    <t>ZG38</t>
  </si>
  <si>
    <t>ZG39</t>
  </si>
  <si>
    <t>ZG40</t>
  </si>
  <si>
    <t>ZG41</t>
  </si>
  <si>
    <t>ZG43</t>
  </si>
  <si>
    <t>ZG45</t>
  </si>
  <si>
    <t>ZG46</t>
  </si>
  <si>
    <t>ZG01 and ZG03</t>
  </si>
  <si>
    <t>ZG01 and ZG04</t>
  </si>
  <si>
    <t>ZG02 and ZG03</t>
  </si>
  <si>
    <t>ZG02 and ZG04</t>
  </si>
  <si>
    <t>ZG04 and ZG05</t>
  </si>
  <si>
    <t>ZG11, ZG14, and ZG15</t>
  </si>
  <si>
    <t>ZG11 and ZG15</t>
  </si>
  <si>
    <t>ZG13 and ZG16</t>
  </si>
  <si>
    <t>ZG14 and ZG17</t>
  </si>
  <si>
    <t>ZG21 and ZG22</t>
  </si>
  <si>
    <t>Assume trigger level for 100% AE is greater than or equal to trigger level stated</t>
  </si>
  <si>
    <t>Calculate AE for Yungaburra using the highest reference value associated with at least two of the bores (e.g. if 25%, 50% and 75% it would be 50%)</t>
  </si>
  <si>
    <t>The announced entitlement for each bore be calculated and rounded to the nearest 5% and then the average of those bores within the same zone be rounded up to the nearest 5%.</t>
  </si>
  <si>
    <t>Zone 12 had no data therefore left out. Assuming RN12100277 is not an indicator bore</t>
  </si>
  <si>
    <t>bowen per bore does not round up to the nearest 5% rounding up breaks calculation.</t>
  </si>
  <si>
    <t>Exclude the word "Zone" in the zone names e.g. "Zone 4A" will be referred to as "4A"</t>
  </si>
  <si>
    <t>17A is sometimes reffered as 17a/s. we removed the /s</t>
  </si>
  <si>
    <t>Announced entitlement cannot be less than 50%</t>
  </si>
  <si>
    <t>Ground water level is measured and caluclated in AHD</t>
  </si>
  <si>
    <t>Some areas don't specify the pipe tested for calculation - assumed they only have 1 pipe? 'A'</t>
  </si>
  <si>
    <t>current AE zone 1-1a, 2a-1a, 2b-1a set to _NA_ to force exclusion</t>
  </si>
  <si>
    <t>some areas don't specify the pipe tested for calculation - assumed they only have 1 pipe? 'A'</t>
  </si>
  <si>
    <t>Dashboard</t>
  </si>
  <si>
    <t>current Ae not listed as Current AE incomplete</t>
  </si>
  <si>
    <t xml:space="preserve">does not currentlty follow the data model </t>
  </si>
  <si>
    <t>Atherton Groundwater Management Area</t>
  </si>
  <si>
    <t>Announce Entitlement Calculation</t>
  </si>
  <si>
    <t xml:space="preserve">1) </t>
  </si>
  <si>
    <t>For Central Zone and Northwest Zone - when the groundwater level in the two registered bores stated in column 4</t>
  </si>
  <si>
    <t>Basically for central and North the AE = 7 day running average for the registered bore over the last 7 days of the months before the decision for the two bores compared to the values stated in column 6 and then it is the greater of the two's AE percentages calculated from the corresponding row in column 7</t>
  </si>
  <si>
    <t>a)</t>
  </si>
  <si>
    <t>First Day of Water Year:</t>
  </si>
  <si>
    <r>
      <t xml:space="preserve">Announced Entitlement is the level stated in column 6 for the </t>
    </r>
    <r>
      <rPr>
        <b/>
        <sz val="11"/>
        <color rgb="FF000000"/>
        <rFont val="Calibri"/>
        <family val="2"/>
      </rPr>
      <t>most recent seven consecutive days in the month</t>
    </r>
    <r>
      <rPr>
        <sz val="11"/>
        <color rgb="FF000000"/>
        <rFont val="Calibri"/>
        <family val="2"/>
      </rPr>
      <t xml:space="preserve"> before the announced entitlement is decided</t>
    </r>
  </si>
  <si>
    <t xml:space="preserve">b) </t>
  </si>
  <si>
    <t>First Day of the month:</t>
  </si>
  <si>
    <r>
      <t>Announced Entitlement is the level stated in column 6 on the</t>
    </r>
    <r>
      <rPr>
        <b/>
        <sz val="11"/>
        <color rgb="FF000000"/>
        <rFont val="Calibri"/>
        <family val="2"/>
      </rPr>
      <t xml:space="preserve"> last day of the month</t>
    </r>
    <r>
      <rPr>
        <sz val="11"/>
        <color rgb="FF000000"/>
        <rFont val="Calibri"/>
        <family val="2"/>
      </rPr>
      <t xml:space="preserve"> before the announced entitlement is decided</t>
    </r>
  </si>
  <si>
    <t>*When the groundwater levels in the two registered bores correspond with different announced entitlement percentages the higher announced entitlement percentage applies.</t>
  </si>
  <si>
    <t>2)</t>
  </si>
  <si>
    <t>For Yungaburra Zone - when the groundwater level in atleast two of the registered bores stated in column 4</t>
  </si>
  <si>
    <t>3)</t>
  </si>
  <si>
    <t>For Southwest Zone - when the groundwater level in the registered bore stated in column 4</t>
  </si>
  <si>
    <t xml:space="preserve">*The announced entitlement for each zone is decided on the first day of the water year; and </t>
  </si>
  <si>
    <r>
      <t>*If the announced entitlement is less than 100%, review the announced entitlements for each zone on the</t>
    </r>
    <r>
      <rPr>
        <b/>
        <sz val="11"/>
        <color rgb="FF000000"/>
        <rFont val="Calibri"/>
        <family val="2"/>
      </rPr>
      <t xml:space="preserve"> first day of every month </t>
    </r>
    <r>
      <rPr>
        <sz val="11"/>
        <color rgb="FF000000"/>
        <rFont val="Calibri"/>
        <family val="2"/>
      </rPr>
      <t>after commencement of the water year</t>
    </r>
  </si>
  <si>
    <t>Find measured mAHD for the day in data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</si>
  <si>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</si>
  <si>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</si>
  <si>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</si>
  <si>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</si>
  <si>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</si>
  <si>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</si>
  <si>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</si>
  <si>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</si>
  <si>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Telemetry</t>
  </si>
  <si>
    <t>Trigger Levels (m)</t>
  </si>
  <si>
    <t xml:space="preserve">Announced Entitlement Percentage </t>
  </si>
  <si>
    <t>Measuring Unit</t>
  </si>
  <si>
    <t>YES</t>
  </si>
  <si>
    <t>&gt;</t>
  </si>
  <si>
    <t>Water level (AHD)</t>
  </si>
  <si>
    <t>&lt;</t>
  </si>
  <si>
    <t>Example</t>
  </si>
  <si>
    <t>To read formula</t>
  </si>
  <si>
    <t>EL (surface)</t>
  </si>
  <si>
    <t>Min Depth (m)</t>
  </si>
  <si>
    <t>Max Depth (m)</t>
  </si>
  <si>
    <t>EL (min)</t>
  </si>
  <si>
    <t>min(water_EL)</t>
  </si>
  <si>
    <t>EL (max)</t>
  </si>
  <si>
    <t>max(water_EL)</t>
  </si>
  <si>
    <t>WL Depth (m)</t>
  </si>
  <si>
    <t>[find in data]</t>
  </si>
  <si>
    <t>Depth below surface</t>
  </si>
  <si>
    <t>water level depth at specific time</t>
  </si>
  <si>
    <t>EL (m)</t>
  </si>
  <si>
    <t>EL (surface) - WL Depth =</t>
  </si>
  <si>
    <t>water_EL</t>
  </si>
  <si>
    <t>elevation at a specific time</t>
  </si>
  <si>
    <t>Rule</t>
  </si>
  <si>
    <t>1)</t>
  </si>
  <si>
    <t>Calculate EL (m)</t>
  </si>
  <si>
    <t>water_EL =</t>
  </si>
  <si>
    <t>EL (surface) - WL Depth</t>
  </si>
  <si>
    <t>In order to calculate Announced Entitlement, Capacity must first be calculated:</t>
  </si>
  <si>
    <t>Capacity =</t>
  </si>
  <si>
    <t>(elevation at a specific time - minimum elevation of bore)/(maximum elevation of bore - minimum elevation of bore)</t>
  </si>
  <si>
    <t>if this amount is:</t>
  </si>
  <si>
    <t>&gt; 100</t>
  </si>
  <si>
    <t>should equal</t>
  </si>
  <si>
    <t>&gt;0 but &lt;100</t>
  </si>
  <si>
    <t>the calculated %</t>
  </si>
  <si>
    <t>&lt;0</t>
  </si>
  <si>
    <t>Therefore:</t>
  </si>
  <si>
    <t>Round( (water_EL - min(water_EL))/(max(water_EL) - min(water_EL))*100 )</t>
  </si>
  <si>
    <t>Excel formular:</t>
  </si>
  <si>
    <t>IF(ROUND((water_EL - min(water_EL))/(max(water_EL) - min(water_EL))*100,1)&gt;100,100,IF(ROUND((water_EL - min(water_EL))/(max(water_EL) - min(water_EL))*100,1)&lt;0,0,ROUND(((water_EL - min(water_EL))/(max(water_EL) - min(water_EL))*100,1)))</t>
  </si>
  <si>
    <t>Example:</t>
  </si>
  <si>
    <t>if water_EL =</t>
  </si>
  <si>
    <t>The following calculation outlined in documentation is out of scope</t>
  </si>
  <si>
    <t xml:space="preserve">Based on the calculated capacity, the announced entitlement % can be recognised from the Announced Entitlement Calculation table below. </t>
  </si>
  <si>
    <t>AE = NE x ANE +/- SWA*</t>
  </si>
  <si>
    <t>out of scope</t>
  </si>
  <si>
    <t>where: NE = nominal entitlement stated on licence, ANE = announced entitlement (expressed as a decimal), SWA = seasonal water assignement, * = if applicable</t>
  </si>
  <si>
    <t xml:space="preserve">if Capacity = </t>
  </si>
  <si>
    <t xml:space="preserve">AE = </t>
  </si>
  <si>
    <t>Round down to nearest capacity</t>
  </si>
  <si>
    <t>maximum volume of water that can be seasonally assigned in by an assignee within zones 1 to 3 of the Bowen groundwater management area is 100 per cent of their annual entitlement up to a maximum of 20 ML, whichever is the lesser</t>
  </si>
  <si>
    <t>maximum volume of water that can be seasonally assigned in by an assignee within zones 4 to 14 of the Bowen groundwater management area is 100% of their annual entitlement up to a maximum of 50 ML, whichever is the lesser</t>
  </si>
  <si>
    <t>Curve Info</t>
  </si>
  <si>
    <t>Bore Information</t>
  </si>
  <si>
    <t>Capacity Calculation</t>
  </si>
  <si>
    <t>Capacity (%) - x axis</t>
  </si>
  <si>
    <t>Announced Entitlement (%) - y axis</t>
  </si>
  <si>
    <t>Meas_Point</t>
  </si>
  <si>
    <t>Precision</t>
  </si>
  <si>
    <t>DATUM</t>
  </si>
  <si>
    <t>Start</t>
  </si>
  <si>
    <t>Curve Point 1</t>
  </si>
  <si>
    <t>Curve Point 2</t>
  </si>
  <si>
    <t>Curve Point 3</t>
  </si>
  <si>
    <t>End</t>
  </si>
  <si>
    <t>NO</t>
  </si>
  <si>
    <t>R</t>
  </si>
  <si>
    <t>SVY</t>
  </si>
  <si>
    <t>AHD</t>
  </si>
  <si>
    <t>STD</t>
  </si>
  <si>
    <t>* To convert to AHD - need to add 0.021m to EL (max)</t>
  </si>
  <si>
    <t>12?</t>
  </si>
  <si>
    <t>14 (not an indicator bore?)</t>
  </si>
  <si>
    <t>Announced Entitlement Calculation Table - based on capacity</t>
  </si>
  <si>
    <t>9 (12100148)</t>
  </si>
  <si>
    <t>9 (12100287)</t>
  </si>
  <si>
    <t>Capacity</t>
  </si>
  <si>
    <t>Announced Entitlement</t>
  </si>
  <si>
    <t>(%)</t>
  </si>
  <si>
    <t>Announced Allocation Calculation</t>
  </si>
  <si>
    <r>
      <t xml:space="preserve">For water allocation groups </t>
    </r>
    <r>
      <rPr>
        <b/>
        <sz val="11"/>
        <color rgb="FF4472C4"/>
        <rFont val="Calibri"/>
        <family val="2"/>
        <scheme val="minor"/>
      </rPr>
      <t xml:space="preserve">4, 5, 6, 7, 8, 9, 10, 11, 12, 13, 14, 15 and 16. </t>
    </r>
  </si>
  <si>
    <t xml:space="preserve">determine the groundwater level for each assessment site in the zone </t>
  </si>
  <si>
    <t>If:</t>
  </si>
  <si>
    <t>Ground water level</t>
  </si>
  <si>
    <t>≥</t>
  </si>
  <si>
    <t>reference level stated in column 4 of the decision table</t>
  </si>
  <si>
    <t>=</t>
  </si>
  <si>
    <t>Announced allocation for that site</t>
  </si>
  <si>
    <t>≤</t>
  </si>
  <si>
    <t>reference level stated in column 5 of the decision table</t>
  </si>
  <si>
    <t>between</t>
  </si>
  <si>
    <t>reference level stated in column 4 &amp; 5 of the decision table</t>
  </si>
  <si>
    <t xml:space="preserve">announced allocation factor for that site must be linearly interpolated between 0% and 100% </t>
  </si>
  <si>
    <t>where:</t>
  </si>
  <si>
    <t xml:space="preserve">a) 0% is represented by the level stated in column 5 of the decision table, and </t>
  </si>
  <si>
    <t xml:space="preserve">b) 100% is represented by the level stated in column 4 of the decision table. </t>
  </si>
  <si>
    <t xml:space="preserve">average the announced allocation factors for the assessment site(s) for the zone and round the result to the nearest 5%, and </t>
  </si>
  <si>
    <t>4)</t>
  </si>
  <si>
    <t>apply any applicable seawater intrusion adjustment as stated below:</t>
  </si>
  <si>
    <t>Seawater intrusion adjustment</t>
  </si>
  <si>
    <r>
      <t>For water allocation group of</t>
    </r>
    <r>
      <rPr>
        <b/>
        <sz val="11"/>
        <color theme="4" tint="-0.249977111117893"/>
        <rFont val="Calibri"/>
        <family val="2"/>
        <scheme val="minor"/>
      </rPr>
      <t xml:space="preserve"> 11, 12, 13, 15 and 16</t>
    </r>
  </si>
  <si>
    <t>For each zone mentioned in table 3 column 5 or 6, the seawater intrusion adjustment to the announced allocation for water allocations in that zone must be determined as follows</t>
  </si>
  <si>
    <t xml:space="preserve">determine the electrical conductivity (EC) at the assessment sites listed in table 3, column ; </t>
  </si>
  <si>
    <t xml:space="preserve">2) </t>
  </si>
  <si>
    <t>If</t>
  </si>
  <si>
    <t xml:space="preserve">EC for an assessment site mentioned in table 3 column 1 </t>
  </si>
  <si>
    <t xml:space="preserve">threshold stated in column 4, </t>
  </si>
  <si>
    <t>the seawater intrusion adjustment for a zone mentioned in:</t>
  </si>
  <si>
    <t xml:space="preserve">a) column 5—is minus 30%; if a seawater intrusion adjustment has been in place for that zone for 12 months or more, otherwise minus 15%, and </t>
  </si>
  <si>
    <t xml:space="preserve">b) column 6—is minus 20%; if a seawater intrusion adjustment has been in place for that zone for 12 months or more, otherwise minus 10%. </t>
  </si>
  <si>
    <t xml:space="preserve">*If more than one adjustment is calculated for a zone, the largest adjustment applies. </t>
  </si>
  <si>
    <t xml:space="preserve">*If the monitoring bore for the assessment site cannot be used, the chief executive may use another method of determining the electrical conductivity for the site. </t>
  </si>
  <si>
    <t>*section (2) does not apply where the chief executive is satisfied that an electrical conductivity reading determined under subsection (1) is not representative of an increase in seawater intrusion for a zone.</t>
  </si>
  <si>
    <r>
      <t>For water allocation group of</t>
    </r>
    <r>
      <rPr>
        <b/>
        <sz val="11"/>
        <color theme="4" tint="-0.249977111117893"/>
        <rFont val="Calibri"/>
        <family val="2"/>
        <scheme val="minor"/>
      </rPr>
      <t xml:space="preserve"> 17A</t>
    </r>
  </si>
  <si>
    <t>The announced entitlement for water licences in that zone must be calculated, using the above formula - check if this is correct??</t>
  </si>
  <si>
    <t xml:space="preserve">For each zone mentioned in table 4 column 1 the announced entitlement for water licences in that zone is the same as </t>
  </si>
  <si>
    <t>the announced allocation or announced entitlement calculated corresponding zone in column 2.</t>
  </si>
  <si>
    <t xml:space="preserve">Annual Entitlement Calculation </t>
  </si>
  <si>
    <t>The annual entitlement is—</t>
  </si>
  <si>
    <t>for a water licence with a nominal entitlement</t>
  </si>
  <si>
    <t>20ML,</t>
  </si>
  <si>
    <t>the greater of—</t>
  </si>
  <si>
    <t>i) 20 multiplied by the announced entitlement for that zone, or</t>
  </si>
  <si>
    <t>ii) 5ML</t>
  </si>
  <si>
    <t>b)</t>
  </si>
  <si>
    <t>20ML but</t>
  </si>
  <si>
    <t>5ML,</t>
  </si>
  <si>
    <t>i) the nominal entitlement stated on the licence multiplied by the announced entitlement for that zone, or</t>
  </si>
  <si>
    <t>c)</t>
  </si>
  <si>
    <t>for a water licence with a nominal entitlement of 5ML or less—the nominal entitlement stated on the licence.</t>
  </si>
  <si>
    <t>Despite subsection 1, for a licence with a location of—</t>
  </si>
  <si>
    <t>Zone 15CS—the nominal entitlement multiplied by 0.3, or</t>
  </si>
  <si>
    <t>Zone 17S—the nominal entitlement multiplied by 0.5.</t>
  </si>
  <si>
    <r>
      <t xml:space="preserve">For Zones </t>
    </r>
    <r>
      <rPr>
        <b/>
        <sz val="11"/>
        <color theme="4" tint="-0.249977111117893"/>
        <rFont val="Calibri"/>
        <family val="2"/>
        <scheme val="minor"/>
      </rPr>
      <t>11A, 11B, 12A, 12B, 13A, 13B, 15A, 15B, 15BA and 15C</t>
    </r>
  </si>
  <si>
    <t>Announced entitlements must be zero per cent (0%) for water licences located within zone 11A, 11B, 12A, 12B, 13A, 13B, 15A, 15B, 15BA and 15C until 30 June 2025.</t>
  </si>
  <si>
    <t>in accordance with section 49X of the Water Plan</t>
  </si>
  <si>
    <t>Decision Tables:</t>
  </si>
  <si>
    <t>Table 1</t>
  </si>
  <si>
    <t>Table 2</t>
  </si>
  <si>
    <t>No Seawater Intrusion Adjustment</t>
  </si>
  <si>
    <t>Seawater Intrusion Ajustment Applies</t>
  </si>
  <si>
    <r>
      <t xml:space="preserve">REDUCED  WATER LEVEL - </t>
    </r>
    <r>
      <rPr>
        <sz val="11"/>
        <color rgb="FFFF0000"/>
        <rFont val="Calibri"/>
        <family val="2"/>
        <scheme val="minor"/>
      </rPr>
      <t xml:space="preserve">AVG FOR ZONE AA </t>
    </r>
    <r>
      <rPr>
        <sz val="11"/>
        <color rgb="FF000000"/>
        <rFont val="Calibri"/>
        <family val="2"/>
        <scheme val="minor"/>
      </rPr>
      <t>(Round Up to next 5%)</t>
    </r>
  </si>
  <si>
    <r>
      <t xml:space="preserve">REDUCED  WATER LEVEL - </t>
    </r>
    <r>
      <rPr>
        <sz val="11"/>
        <color rgb="FFFF0000"/>
        <rFont val="Calibri"/>
        <family val="2"/>
        <scheme val="minor"/>
      </rPr>
      <t xml:space="preserve">AVG FOR ZONE AA </t>
    </r>
    <r>
      <rPr>
        <sz val="11"/>
        <rFont val="Calibri"/>
        <family val="2"/>
        <scheme val="minor"/>
      </rPr>
      <t>(Round up to next 5%) *NB Final Zone AA may also be impacted by EC</t>
    </r>
  </si>
  <si>
    <t>AA without EC adjustment</t>
  </si>
  <si>
    <t>Assessment Site Number</t>
  </si>
  <si>
    <t>Location</t>
  </si>
  <si>
    <t>100%  AA</t>
  </si>
  <si>
    <t xml:space="preserve">    0%  AA</t>
  </si>
  <si>
    <t>Current Water level</t>
  </si>
  <si>
    <t>AA with EC adjustment</t>
  </si>
  <si>
    <t>Current Water Level</t>
  </si>
  <si>
    <t>Eastings</t>
  </si>
  <si>
    <t>Northings</t>
  </si>
  <si>
    <t xml:space="preserve"> Water Level </t>
  </si>
  <si>
    <t>(m AHD)</t>
  </si>
  <si>
    <t>Bore AA%</t>
  </si>
  <si>
    <t xml:space="preserve"> Water Level (m AHD) </t>
  </si>
  <si>
    <t xml:space="preserve"> Water Level (mAHD)</t>
  </si>
  <si>
    <t>[source from data]</t>
  </si>
  <si>
    <t>[caluclate]</t>
  </si>
  <si>
    <t>Table 3</t>
  </si>
  <si>
    <t>Table 4</t>
  </si>
  <si>
    <t>Column 2 Location</t>
  </si>
  <si>
    <t>Assessment site number</t>
  </si>
  <si>
    <t>Bore registered number</t>
  </si>
  <si>
    <t>EC threshold (µS/cm)</t>
  </si>
  <si>
    <t>Primary adjustment zone(s)</t>
  </si>
  <si>
    <t>Secondary adjustment zone(s)</t>
  </si>
  <si>
    <t>Seawater intrusion zone</t>
  </si>
  <si>
    <t>Associated zone</t>
  </si>
  <si>
    <t>Site 1</t>
  </si>
  <si>
    <t>13B</t>
  </si>
  <si>
    <t>-</t>
  </si>
  <si>
    <t>15AS</t>
  </si>
  <si>
    <t>15A</t>
  </si>
  <si>
    <t>Site 2</t>
  </si>
  <si>
    <t>15BS</t>
  </si>
  <si>
    <t>15B</t>
  </si>
  <si>
    <t>Site 3</t>
  </si>
  <si>
    <t>12A</t>
  </si>
  <si>
    <t>15BAS</t>
  </si>
  <si>
    <t>15BA</t>
  </si>
  <si>
    <t>Site 4</t>
  </si>
  <si>
    <t>15CS</t>
  </si>
  <si>
    <t>15C</t>
  </si>
  <si>
    <t>Site 5</t>
  </si>
  <si>
    <t>15DS</t>
  </si>
  <si>
    <t>15D</t>
  </si>
  <si>
    <t>Site 6</t>
  </si>
  <si>
    <t>11A, 12B</t>
  </si>
  <si>
    <t>16S</t>
  </si>
  <si>
    <t>Site 7</t>
  </si>
  <si>
    <t>17S</t>
  </si>
  <si>
    <t>17A</t>
  </si>
  <si>
    <t>Site 8</t>
  </si>
  <si>
    <t>Site 9</t>
  </si>
  <si>
    <t>Site 10</t>
  </si>
  <si>
    <t>13A, 13B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</si>
  <si>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</si>
  <si>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</si>
  <si>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</si>
  <si>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</si>
  <si>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</si>
  <si>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</si>
  <si>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</si>
  <si>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</si>
  <si>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Announced Entitlement Caluclation</t>
  </si>
  <si>
    <t>For each assessment site, based on the ground water level, determine the announced entitlment factor that it corresponds to.</t>
  </si>
  <si>
    <t>For each sub-area, average the announced entitlement factors and round to the nearest 25%</t>
  </si>
  <si>
    <t>Annual Announced Volume</t>
  </si>
  <si>
    <t xml:space="preserve">a water licence with a nominal entitlement of 10ML or more, is the greater of— </t>
  </si>
  <si>
    <t>i) the nominal entitlement multiplied by the announced entitlement for that sub-area; or</t>
  </si>
  <si>
    <t>ii) 10ML</t>
  </si>
  <si>
    <t>A water licence with a nominal entitlement less than 10ML, is the nominal entitlement.</t>
  </si>
  <si>
    <t>* Calculate and set the announced entitlement to take effect on the first day of each water year</t>
  </si>
  <si>
    <t>* Recalculate AE quarterly - reset AE if calculation indicates increase</t>
  </si>
  <si>
    <t>Column 9</t>
  </si>
  <si>
    <t>Column 10</t>
  </si>
  <si>
    <t>Column 11</t>
  </si>
  <si>
    <t>Column 12</t>
  </si>
  <si>
    <t>Column 13</t>
  </si>
  <si>
    <t>Column 14</t>
  </si>
  <si>
    <t>Column 15</t>
  </si>
  <si>
    <t>Announced Entitlement Factor</t>
  </si>
  <si>
    <t>Assessment Site (RN)</t>
  </si>
  <si>
    <t>Ref Point Elevation (m)</t>
  </si>
  <si>
    <t>50%        Groundwater level metres AHD</t>
  </si>
  <si>
    <t>75%     Groundwater level metres AHD</t>
  </si>
  <si>
    <t>100% Groundwater level metres AHD</t>
  </si>
  <si>
    <t>Water level measurement date</t>
  </si>
  <si>
    <t>Water level measurement
as at [specific date]</t>
  </si>
  <si>
    <t>Quarter 
SWL m (AHD)</t>
  </si>
  <si>
    <t>Assessment site AE factor</t>
  </si>
  <si>
    <t>Average of sub-area (%)</t>
  </si>
  <si>
    <t>Calculated Announced Entitlement Factor 
(50, 75 or 100%)</t>
  </si>
  <si>
    <t>Current AE</t>
  </si>
  <si>
    <t>Adopted AE</t>
  </si>
  <si>
    <t>Re-announce?</t>
  </si>
  <si>
    <t>&lt;256.87</t>
  </si>
  <si>
    <t>256.87 -257.29</t>
  </si>
  <si>
    <t>&gt;257.29</t>
  </si>
  <si>
    <t>[from data]</t>
  </si>
  <si>
    <t>[from data, will be negative value]</t>
  </si>
  <si>
    <t>[column 3 + column 8]</t>
  </si>
  <si>
    <t>[check column 9 against AE factor range]</t>
  </si>
  <si>
    <t>[Average of column 10 for sub-area]</t>
  </si>
  <si>
    <t>[Round column 11]</t>
  </si>
  <si>
    <t>[currnet info]</t>
  </si>
  <si>
    <t>[higher of column 12 or 13]</t>
  </si>
  <si>
    <t>yes or no</t>
  </si>
  <si>
    <t>&lt;256.04</t>
  </si>
  <si>
    <t>256.04 - 256.46</t>
  </si>
  <si>
    <t>&gt;256.46</t>
  </si>
  <si>
    <t>&lt;255.86</t>
  </si>
  <si>
    <t>255.86 -256.28</t>
  </si>
  <si>
    <t>&gt;256.28</t>
  </si>
  <si>
    <t>&lt;263.90</t>
  </si>
  <si>
    <t>263.90 - 264.25</t>
  </si>
  <si>
    <t>&gt;264.25</t>
  </si>
  <si>
    <t>&lt;260.85</t>
  </si>
  <si>
    <t>260.85 -261.20</t>
  </si>
  <si>
    <t>&gt;261.20</t>
  </si>
  <si>
    <t>&lt;263.53</t>
  </si>
  <si>
    <t>263.53 - 263.88</t>
  </si>
  <si>
    <t>&gt;263.88</t>
  </si>
  <si>
    <t>&lt;261.07</t>
  </si>
  <si>
    <t>261.07 -261.62</t>
  </si>
  <si>
    <t>&gt;261.62</t>
  </si>
  <si>
    <t>&lt;257.43</t>
  </si>
  <si>
    <t>257.43 -257.98</t>
  </si>
  <si>
    <t>&gt;257.98</t>
  </si>
  <si>
    <t>&lt;269.11</t>
  </si>
  <si>
    <t>269.11 -269.66</t>
  </si>
  <si>
    <t>&gt;269.66</t>
  </si>
  <si>
    <t>&lt;255.02</t>
  </si>
  <si>
    <t>255.02 - 255.65</t>
  </si>
  <si>
    <t>&gt;255.65</t>
  </si>
  <si>
    <t>&lt;255.80</t>
  </si>
  <si>
    <t>255.80 -256.43</t>
  </si>
  <si>
    <t>&gt;256.43</t>
  </si>
  <si>
    <t>&lt;253.20</t>
  </si>
  <si>
    <t>253.20 - 253.83</t>
  </si>
  <si>
    <t>&gt;253.83</t>
  </si>
  <si>
    <t>Lower Callide Groundwater Sub-Area</t>
  </si>
  <si>
    <t xml:space="preserve">Calculate Announced Allocation </t>
  </si>
  <si>
    <t>For water group GW1A, Announced allocation = 100%</t>
  </si>
  <si>
    <t>For water group GW1B</t>
  </si>
  <si>
    <t>For each zone, determine ground water level for each assessment site in zone</t>
  </si>
  <si>
    <t>Where Groundwater levels are above or within range specified in table for the zone -</t>
  </si>
  <si>
    <t>*check what ground water level is measured as</t>
  </si>
  <si>
    <t>i) round down each level to a groundwater level mentioned in the table; and</t>
  </si>
  <si>
    <t>ii) Select the corresponding announced allocation in the table</t>
  </si>
  <si>
    <t>Where Groundwater levels are below the range specified in table for the zone -</t>
  </si>
  <si>
    <t>announced allocation = 0%</t>
  </si>
  <si>
    <t>* Recalculate AE following increases to groundwater levels - only reset if AE would increase by atleast 5% or to 100%</t>
  </si>
  <si>
    <t>Zone 1            Assessment site - E:224742, N:7333892 Lake Pleasant Road (RN13030769)</t>
  </si>
  <si>
    <t>Zone 2B        Assessment site -         E: 226520, N: 7328990 Lake Pleasant Road (RN13030777)</t>
  </si>
  <si>
    <t>Zone 2A       Assessment site -        E: 237540, N: 7314079 Argoon Rd (RN13030160)</t>
  </si>
  <si>
    <t>Announced Allocation (%)</t>
  </si>
  <si>
    <t>Reference height - 117.88</t>
  </si>
  <si>
    <t>Reference height - 124.10</t>
  </si>
  <si>
    <t>Reference height - 144.24</t>
  </si>
  <si>
    <t>&gt;109.51</t>
  </si>
  <si>
    <t>&gt;113.60</t>
  </si>
  <si>
    <t>&gt;131.29</t>
  </si>
  <si>
    <t>&lt;107.13</t>
  </si>
  <si>
    <t>&lt;111.10</t>
  </si>
  <si>
    <t>&lt;128.99</t>
  </si>
  <si>
    <t>calculate and set the announced entitlement for each zone group to take effect on the first day of each water year</t>
  </si>
  <si>
    <t>recalculate the announced entitlement for a zone group—</t>
  </si>
  <si>
    <t>i) Quarterly</t>
  </si>
  <si>
    <t>ii) Following a significant recharge event or</t>
  </si>
  <si>
    <t>iii) following the adjustment of a seawater intrusion index to 1, in accordance with section 66(3)</t>
  </si>
  <si>
    <t>reset AE for a zone group if recalucaltion indicates AE would increse by 5% or more</t>
  </si>
  <si>
    <t>Apply AE set for a zone group to all zones within that zone group</t>
  </si>
  <si>
    <t>Sea Water Intrustion</t>
  </si>
  <si>
    <r>
      <t>SII</t>
    </r>
    <r>
      <rPr>
        <sz val="8"/>
        <color theme="1"/>
        <rFont val="Arial"/>
        <charset val="1"/>
      </rPr>
      <t>pref</t>
    </r>
  </si>
  <si>
    <t>Prefrential Seawater intrusion index applies to allocations groups - CB-KBA-B, CB-BEA-A and CB-FMA-A</t>
  </si>
  <si>
    <r>
      <t>SII</t>
    </r>
    <r>
      <rPr>
        <sz val="8"/>
        <color theme="1"/>
        <rFont val="Arial"/>
        <charset val="1"/>
      </rPr>
      <t>std</t>
    </r>
  </si>
  <si>
    <t>Standard seawater intrusion index applies to water allocations in water allocation groups - CB-KBA-B, CB-BEA-B, CB-EGA-B and CB-FMA-B in each zone group mentioned in table 12</t>
  </si>
  <si>
    <t>Calculate Seawater intrusion:</t>
  </si>
  <si>
    <t xml:space="preserve">IF the electrical conductivity of water in the bore (table 12, column 2) at depth mentioned in column 3 </t>
  </si>
  <si>
    <t>level mentioned in table 12 column 4, then</t>
  </si>
  <si>
    <t>level mentioned in table 12 column 4 BUT</t>
  </si>
  <si>
    <t>level mentioned in Table 12,column 5</t>
  </si>
  <si>
    <t>level mentioned in table 12 column 5, then</t>
  </si>
  <si>
    <t xml:space="preserve">* </t>
  </si>
  <si>
    <t>and</t>
  </si>
  <si>
    <t>will increase to 1 when the conductivity of water in the corresponding bore mentioned in Table 12, column 2, at the depth mentioned in Table 12, column 3</t>
  </si>
  <si>
    <t>is less than or equal to the level mentioned in Table 12, column 6</t>
  </si>
  <si>
    <t>* Despite the above calculations, the preferential seawater intrusion index and standard seawater intrusion index will be 1 if the chief executive is satisfied that an electrical conductivity reading is unrelated to the intrusion of seawater</t>
  </si>
  <si>
    <t>Announced Entitlement Calculation</t>
  </si>
  <si>
    <t>The annual volume of water that may be taken under a water allocation in a water year will be calculated using the following formulae—</t>
  </si>
  <si>
    <t>for preferential access water allocations</t>
  </si>
  <si>
    <r>
      <t>Annual Volumetric Limit * AE</t>
    </r>
    <r>
      <rPr>
        <sz val="8"/>
        <color theme="1"/>
        <rFont val="Arial"/>
        <charset val="1"/>
      </rPr>
      <t>pref</t>
    </r>
  </si>
  <si>
    <t>for standard access water allocations</t>
  </si>
  <si>
    <r>
      <t>Annual Volumetric Limit * AE</t>
    </r>
    <r>
      <rPr>
        <sz val="8"/>
        <color theme="1"/>
        <rFont val="Arial"/>
        <charset val="1"/>
      </rPr>
      <t>std</t>
    </r>
  </si>
  <si>
    <t xml:space="preserve">For each zone group that contains zone(s) with water allocations in water allocation groups CB-KBA-A, CB-BEA-A or CB-FMA-A </t>
  </si>
  <si>
    <t>the announced entitlement for preferential access water allocations must be calculated using the formula—</t>
  </si>
  <si>
    <r>
      <t>AE</t>
    </r>
    <r>
      <rPr>
        <sz val="8"/>
        <color theme="1"/>
        <rFont val="Arial"/>
        <charset val="1"/>
      </rPr>
      <t>pref</t>
    </r>
    <r>
      <rPr>
        <sz val="13"/>
        <color theme="1"/>
        <rFont val="Arial"/>
        <charset val="1"/>
      </rPr>
      <t xml:space="preserve"> = 100% * SII</t>
    </r>
    <r>
      <rPr>
        <sz val="8"/>
        <color theme="1"/>
        <rFont val="Arial"/>
        <charset val="1"/>
      </rPr>
      <t>pref</t>
    </r>
  </si>
  <si>
    <t>For each zone group that contains zone(s) with water allocations in water allocation groups CB-KBA-B,CB-BEA-B, CB-EGA-B or CB-FMA-B,</t>
  </si>
  <si>
    <t>the announced entitlement for standard access water allocations must be calculated as follows—</t>
  </si>
  <si>
    <t>determine the groundwater level for each assessment site in the relevant zone group mentioned in the decision tables in attachment 2</t>
  </si>
  <si>
    <t>round down each level to a corresponding water level mentioned in the decision tables in attachment 2;</t>
  </si>
  <si>
    <t>for each level determined in (3)(b) select the corresponding announcement factor for that assessment site;</t>
  </si>
  <si>
    <t>d)</t>
  </si>
  <si>
    <t>determine the announced entitlement using the following formula, rounded to the nearest 5%—</t>
  </si>
  <si>
    <r>
      <t>AE</t>
    </r>
    <r>
      <rPr>
        <sz val="8"/>
        <color theme="1"/>
        <rFont val="Arial"/>
        <charset val="1"/>
      </rPr>
      <t>std</t>
    </r>
    <r>
      <rPr>
        <sz val="13"/>
        <color theme="1"/>
        <rFont val="Arial"/>
        <charset val="1"/>
      </rPr>
      <t xml:space="preserve"> = (f</t>
    </r>
    <r>
      <rPr>
        <sz val="8"/>
        <color theme="1"/>
        <rFont val="Arial"/>
        <charset val="1"/>
      </rPr>
      <t>1</t>
    </r>
    <r>
      <rPr>
        <sz val="13"/>
        <color theme="1"/>
        <rFont val="Arial"/>
        <charset val="1"/>
      </rPr>
      <t xml:space="preserve"> + f</t>
    </r>
    <r>
      <rPr>
        <sz val="8"/>
        <color theme="1"/>
        <rFont val="Arial"/>
        <charset val="1"/>
      </rPr>
      <t>2</t>
    </r>
    <r>
      <rPr>
        <sz val="13"/>
        <color theme="1"/>
        <rFont val="Arial"/>
        <charset val="1"/>
      </rPr>
      <t xml:space="preserve"> + ....+ f</t>
    </r>
    <r>
      <rPr>
        <sz val="8"/>
        <color theme="1"/>
        <rFont val="Arial"/>
        <charset val="1"/>
      </rPr>
      <t>n</t>
    </r>
    <r>
      <rPr>
        <sz val="13"/>
        <color theme="1"/>
        <rFont val="Arial"/>
        <charset val="1"/>
      </rPr>
      <t>) / n * SII</t>
    </r>
    <r>
      <rPr>
        <sz val="8"/>
        <color theme="1"/>
        <rFont val="Arial"/>
        <charset val="1"/>
      </rPr>
      <t>std</t>
    </r>
  </si>
  <si>
    <t>Table 12 – Seawater intrusion index, trigger bore and conductivity levels</t>
  </si>
  <si>
    <t>Zone group(s)</t>
  </si>
  <si>
    <r>
      <t>Trigger bore (RN</t>
    </r>
    <r>
      <rPr>
        <sz val="8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) </t>
    </r>
  </si>
  <si>
    <t>Elevation (m AHD)</t>
  </si>
  <si>
    <r>
      <t>Stage 1 (μS/cm</t>
    </r>
    <r>
      <rPr>
        <sz val="8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)  </t>
    </r>
  </si>
  <si>
    <t xml:space="preserve">Stage 2(μS/cm) </t>
  </si>
  <si>
    <t>Recovery target (μS/cm)</t>
  </si>
  <si>
    <t>13500110B</t>
  </si>
  <si>
    <t>13500117B</t>
  </si>
  <si>
    <t>13600174A</t>
  </si>
  <si>
    <t>13600220B</t>
  </si>
  <si>
    <t>13700199B</t>
  </si>
  <si>
    <t>13700157A</t>
  </si>
  <si>
    <t>13600223A</t>
  </si>
  <si>
    <t>13700186A</t>
  </si>
  <si>
    <t>13500170A</t>
  </si>
  <si>
    <t>13700205A</t>
  </si>
  <si>
    <t xml:space="preserve">Announced entitlement Decision Tables </t>
  </si>
  <si>
    <t>*not sure why this was already highlighted - will have to check</t>
  </si>
  <si>
    <t>RN_Pipe</t>
  </si>
  <si>
    <t>13500131B</t>
  </si>
  <si>
    <t>13500132B</t>
  </si>
  <si>
    <t>13500136B</t>
  </si>
  <si>
    <t>13500115B</t>
  </si>
  <si>
    <t>13500125B</t>
  </si>
  <si>
    <t>13600181B</t>
  </si>
  <si>
    <t>13500046A</t>
  </si>
  <si>
    <t>13500047A</t>
  </si>
  <si>
    <t>13500150B</t>
  </si>
  <si>
    <t>13600047A</t>
  </si>
  <si>
    <t>13600067A</t>
  </si>
  <si>
    <t>13600261A</t>
  </si>
  <si>
    <t>13600276A</t>
  </si>
  <si>
    <t>13600195A</t>
  </si>
  <si>
    <t>13500128A</t>
  </si>
  <si>
    <t>13500175A</t>
  </si>
  <si>
    <t>13600155A</t>
  </si>
  <si>
    <t>13600278A</t>
  </si>
  <si>
    <t>13500179A</t>
  </si>
  <si>
    <t>13500181A</t>
  </si>
  <si>
    <t>13500182A</t>
  </si>
  <si>
    <t>13500145A</t>
  </si>
  <si>
    <t>13500176A</t>
  </si>
  <si>
    <t>13600121A</t>
  </si>
  <si>
    <t>13600303A</t>
  </si>
  <si>
    <t>13600129A</t>
  </si>
  <si>
    <t>13600239A</t>
  </si>
  <si>
    <t>13600242B</t>
  </si>
  <si>
    <t>13700108A</t>
  </si>
  <si>
    <t>13700163A</t>
  </si>
  <si>
    <t>13700118A</t>
  </si>
  <si>
    <t>13700140A</t>
  </si>
  <si>
    <t>13700167A</t>
  </si>
  <si>
    <t>13700200A</t>
  </si>
  <si>
    <t>13700208A</t>
  </si>
  <si>
    <t>13600207A</t>
  </si>
  <si>
    <t>13600146B</t>
  </si>
  <si>
    <t>13600291B</t>
  </si>
  <si>
    <t>13700176B</t>
  </si>
  <si>
    <t>13700161A</t>
  </si>
  <si>
    <t>13700248A</t>
  </si>
  <si>
    <t>13700250A</t>
  </si>
  <si>
    <t>13600014A</t>
  </si>
  <si>
    <t>13600283A</t>
  </si>
  <si>
    <t>13700093A</t>
  </si>
  <si>
    <t>13700096A</t>
  </si>
  <si>
    <t>13700162A</t>
  </si>
  <si>
    <t>13700246A</t>
  </si>
  <si>
    <t>13600149A</t>
  </si>
  <si>
    <t>13600150A</t>
  </si>
  <si>
    <t>13600152A</t>
  </si>
  <si>
    <t>13700067A</t>
  </si>
  <si>
    <t>13700073A</t>
  </si>
  <si>
    <t>13700014A</t>
  </si>
  <si>
    <t>13700023A</t>
  </si>
  <si>
    <t>13700212B</t>
  </si>
  <si>
    <t>13700029A</t>
  </si>
  <si>
    <t>13700031A</t>
  </si>
  <si>
    <t>13700184A</t>
  </si>
  <si>
    <t>13710044B</t>
  </si>
  <si>
    <t>13710002A</t>
  </si>
  <si>
    <t>13710035B</t>
  </si>
  <si>
    <t>13710054A</t>
  </si>
  <si>
    <t>13700152A</t>
  </si>
  <si>
    <t>13700241A</t>
  </si>
  <si>
    <t>13700150A</t>
  </si>
  <si>
    <t>13700151A</t>
  </si>
  <si>
    <t>13700213A</t>
  </si>
  <si>
    <t>13700216A</t>
  </si>
  <si>
    <t>13710032A</t>
  </si>
  <si>
    <t>13710052A</t>
  </si>
  <si>
    <t>13710006A</t>
  </si>
  <si>
    <t>13710061A</t>
  </si>
  <si>
    <t>13500114A</t>
  </si>
  <si>
    <t>13500132A</t>
  </si>
  <si>
    <t>13500160A</t>
  </si>
  <si>
    <t>13600146A</t>
  </si>
  <si>
    <t>13600214A</t>
  </si>
  <si>
    <t>13700176a</t>
  </si>
  <si>
    <t>13700089A</t>
  </si>
  <si>
    <t>13700101A</t>
  </si>
  <si>
    <t>13700243a</t>
  </si>
  <si>
    <t>13700032A</t>
  </si>
  <si>
    <t>13700033A</t>
  </si>
  <si>
    <t>13700034A</t>
  </si>
  <si>
    <t>13700020A</t>
  </si>
  <si>
    <t>13700024A</t>
  </si>
  <si>
    <t>13710033A</t>
  </si>
  <si>
    <t>13710056A</t>
  </si>
  <si>
    <t>13710023a</t>
  </si>
  <si>
    <t>13710048A</t>
  </si>
  <si>
    <t>Easting</t>
  </si>
  <si>
    <t>Northing</t>
  </si>
  <si>
    <t>AE</t>
  </si>
  <si>
    <t>Bore1</t>
  </si>
  <si>
    <t>Bore2</t>
  </si>
  <si>
    <t>Bore3</t>
  </si>
  <si>
    <t>Bore4</t>
  </si>
  <si>
    <t>Bore5</t>
  </si>
  <si>
    <t>Bore6</t>
  </si>
  <si>
    <t>Bore7</t>
  </si>
  <si>
    <t>Bore8</t>
  </si>
  <si>
    <t>Bore9</t>
  </si>
  <si>
    <t>Bore10</t>
  </si>
  <si>
    <t>Bore11</t>
  </si>
  <si>
    <t>Bore12</t>
  </si>
  <si>
    <t>Bore13</t>
  </si>
  <si>
    <t>Bore14</t>
  </si>
  <si>
    <t>Bore15</t>
  </si>
  <si>
    <t>Bore16</t>
  </si>
  <si>
    <t>Bore17</t>
  </si>
  <si>
    <t>Bore18</t>
  </si>
  <si>
    <t>Bore19</t>
  </si>
  <si>
    <t>Bore20</t>
  </si>
  <si>
    <t>Bore21</t>
  </si>
  <si>
    <t>Bore22</t>
  </si>
  <si>
    <t>Bore23</t>
  </si>
  <si>
    <t>Bore24</t>
  </si>
  <si>
    <t>Bore25</t>
  </si>
  <si>
    <t>Bore26</t>
  </si>
  <si>
    <t>Bore27</t>
  </si>
  <si>
    <t>Bore28</t>
  </si>
  <si>
    <t>Bore29</t>
  </si>
  <si>
    <t>Bore30</t>
  </si>
  <si>
    <t>Bore31</t>
  </si>
  <si>
    <t>Bore32</t>
  </si>
  <si>
    <t>Bore33</t>
  </si>
  <si>
    <t>Bore34</t>
  </si>
  <si>
    <t>Bore35</t>
  </si>
  <si>
    <t>Bore36</t>
  </si>
  <si>
    <t>Bore37</t>
  </si>
  <si>
    <t>Bore38</t>
  </si>
  <si>
    <t>Bore39</t>
  </si>
  <si>
    <t>Bore40</t>
  </si>
  <si>
    <t>Bore41</t>
  </si>
  <si>
    <t>Bore42</t>
  </si>
  <si>
    <t>Bore43</t>
  </si>
  <si>
    <t>Bore44</t>
  </si>
  <si>
    <t>Bore45</t>
  </si>
  <si>
    <t>Bore46</t>
  </si>
  <si>
    <t>Bore47</t>
  </si>
  <si>
    <t>Bore48</t>
  </si>
  <si>
    <t>Bore49</t>
  </si>
  <si>
    <t>Bore50</t>
  </si>
  <si>
    <t>Bore51</t>
  </si>
  <si>
    <t>Bore52</t>
  </si>
  <si>
    <t>Bore53</t>
  </si>
  <si>
    <t>Bore54</t>
  </si>
  <si>
    <t>Bore55</t>
  </si>
  <si>
    <t>Bore56</t>
  </si>
  <si>
    <t>Bore57</t>
  </si>
  <si>
    <t>Bore58</t>
  </si>
  <si>
    <t>Bore59</t>
  </si>
  <si>
    <t>Bore60</t>
  </si>
  <si>
    <t>Bore61</t>
  </si>
  <si>
    <t>Bore62</t>
  </si>
  <si>
    <t>Bore63</t>
  </si>
  <si>
    <t>Bore64</t>
  </si>
  <si>
    <t>Bore65</t>
  </si>
  <si>
    <t>Bore66</t>
  </si>
  <si>
    <t>Bore67</t>
  </si>
  <si>
    <t>Bore68</t>
  </si>
  <si>
    <t>Bore69</t>
  </si>
  <si>
    <t>Bore70</t>
  </si>
  <si>
    <t>Bore71</t>
  </si>
  <si>
    <t>Bore72</t>
  </si>
  <si>
    <t>Bore73</t>
  </si>
  <si>
    <t>Bore74</t>
  </si>
  <si>
    <t>Bore75</t>
  </si>
  <si>
    <t>Bore76</t>
  </si>
  <si>
    <t>Bore77</t>
  </si>
  <si>
    <t>Bore78</t>
  </si>
  <si>
    <t>Bore79</t>
  </si>
  <si>
    <t>Bore80</t>
  </si>
  <si>
    <t>Bore81</t>
  </si>
  <si>
    <t>Bore82</t>
  </si>
  <si>
    <t>Bore83</t>
  </si>
  <si>
    <t>Bore84</t>
  </si>
  <si>
    <t>Bore85</t>
  </si>
  <si>
    <t>Bore86</t>
  </si>
  <si>
    <t>Bore87</t>
  </si>
  <si>
    <t>Bore88</t>
  </si>
  <si>
    <t>Bore89</t>
  </si>
  <si>
    <t>Bore90</t>
  </si>
  <si>
    <t>Bore91</t>
  </si>
  <si>
    <t>Bore92</t>
  </si>
  <si>
    <t>Bore93</t>
  </si>
  <si>
    <t>Bore94</t>
  </si>
  <si>
    <t>Bore95</t>
  </si>
  <si>
    <t>Bore96</t>
  </si>
  <si>
    <t>ZG</t>
  </si>
  <si>
    <t>100</t>
  </si>
  <si>
    <t>95</t>
  </si>
  <si>
    <t>90</t>
  </si>
  <si>
    <t>85</t>
  </si>
  <si>
    <t>80</t>
  </si>
  <si>
    <t>75</t>
  </si>
  <si>
    <t>70</t>
  </si>
  <si>
    <t>65</t>
  </si>
  <si>
    <t>60</t>
  </si>
  <si>
    <t>55</t>
  </si>
  <si>
    <t>50</t>
  </si>
  <si>
    <t>45</t>
  </si>
  <si>
    <t>40</t>
  </si>
  <si>
    <t>35</t>
  </si>
  <si>
    <t>30</t>
  </si>
  <si>
    <t>25</t>
  </si>
  <si>
    <t>20</t>
  </si>
  <si>
    <t>15</t>
  </si>
  <si>
    <t>10</t>
  </si>
  <si>
    <t>5</t>
  </si>
  <si>
    <t>0</t>
  </si>
  <si>
    <t>Border Rivers</t>
  </si>
  <si>
    <t>Boyne and Stuart Rivers</t>
  </si>
  <si>
    <t>Same equation used for</t>
  </si>
  <si>
    <t>Upper Burnett and Nogo Rivers</t>
  </si>
  <si>
    <t>Lower Burnett and Kolan Rivers</t>
  </si>
  <si>
    <t>Calculate Announce Entitlement</t>
  </si>
  <si>
    <t>annual announced limit in each subcatchment, except water allocations in water allocation groups 1K, 5K and 6K, must be determined by the following formulae—</t>
  </si>
  <si>
    <r>
      <t>TAAL</t>
    </r>
    <r>
      <rPr>
        <sz val="6"/>
        <color theme="1"/>
        <rFont val="Arial"/>
        <charset val="1"/>
      </rPr>
      <t xml:space="preserve">i </t>
    </r>
    <r>
      <rPr>
        <sz val="10"/>
        <color theme="1"/>
        <rFont val="Arial"/>
        <charset val="1"/>
      </rPr>
      <t>= 50 + AAL</t>
    </r>
    <r>
      <rPr>
        <sz val="6"/>
        <color theme="1"/>
        <rFont val="Arial"/>
        <charset val="1"/>
      </rPr>
      <t>i-1</t>
    </r>
    <r>
      <rPr>
        <sz val="10"/>
        <color theme="1"/>
        <rFont val="Arial"/>
        <charset val="1"/>
      </rPr>
      <t xml:space="preserve"> – (TU</t>
    </r>
    <r>
      <rPr>
        <sz val="6"/>
        <color theme="1"/>
        <rFont val="Arial"/>
        <charset val="1"/>
      </rPr>
      <t>i-1</t>
    </r>
    <r>
      <rPr>
        <sz val="10"/>
        <color theme="1"/>
        <rFont val="Arial"/>
        <charset val="1"/>
      </rPr>
      <t>/SVL * 100) + RAAL</t>
    </r>
    <r>
      <rPr>
        <sz val="6"/>
        <color theme="1"/>
        <rFont val="Arial"/>
        <charset val="1"/>
      </rPr>
      <t>i-1</t>
    </r>
  </si>
  <si>
    <r>
      <t>RAAL</t>
    </r>
    <r>
      <rPr>
        <sz val="6"/>
        <color theme="1"/>
        <rFont val="Arial"/>
        <charset val="1"/>
      </rPr>
      <t>i-1</t>
    </r>
    <r>
      <rPr>
        <sz val="10"/>
        <color theme="1"/>
        <rFont val="Arial"/>
        <charset val="1"/>
      </rPr>
      <t xml:space="preserve"> = greater {TAAL </t>
    </r>
    <r>
      <rPr>
        <sz val="6"/>
        <color theme="1"/>
        <rFont val="Arial"/>
        <charset val="1"/>
      </rPr>
      <t>i-1</t>
    </r>
    <r>
      <rPr>
        <sz val="10"/>
        <color theme="1"/>
        <rFont val="Arial"/>
        <charset val="1"/>
      </rPr>
      <t xml:space="preserve"> – 100, 0}</t>
    </r>
  </si>
  <si>
    <r>
      <t>AAL</t>
    </r>
    <r>
      <rPr>
        <sz val="6"/>
        <color theme="1"/>
        <rFont val="Arial"/>
        <charset val="1"/>
      </rPr>
      <t>i</t>
    </r>
    <r>
      <rPr>
        <sz val="10"/>
        <color theme="1"/>
        <rFont val="Arial"/>
        <charset val="1"/>
      </rPr>
      <t xml:space="preserve"> = lesser {100, TAALi}</t>
    </r>
  </si>
  <si>
    <t>Burdekin</t>
  </si>
  <si>
    <t>Calculation not shown</t>
  </si>
  <si>
    <t>Annual Entitlement = Nominal Entitlement x Announced Entitlement +/- Seasonal Water Assignement*</t>
  </si>
  <si>
    <t>*if applicable</t>
  </si>
  <si>
    <t xml:space="preserve">Upper Condamine Basalts </t>
  </si>
  <si>
    <t>- same as centeral Condamine Alluvium?</t>
  </si>
  <si>
    <t>Don and Dee</t>
  </si>
  <si>
    <t>Out of Scope: There does not appear to be a calculation, we need to check with the business whether this is correct</t>
  </si>
  <si>
    <t xml:space="preserve">Central Condamine Alluvium </t>
  </si>
  <si>
    <t>Out of Scope: Too complex</t>
  </si>
  <si>
    <t>The announced entitlment is the lesser of the announced entitlements calculated in sections 214 and 216</t>
  </si>
  <si>
    <t xml:space="preserve">214.    Announced entitlement for Central Condamine alluvium sub-area - resource avaliablilty </t>
  </si>
  <si>
    <t>The chief executive must determine a winter water level for each assessment site mentioned in table 1 prior to the commencement of the water year</t>
  </si>
  <si>
    <t>The chief executive must determine an announced entitlement representing the resource availability for each zone using decision table 1 as follows—</t>
  </si>
  <si>
    <t>Where</t>
  </si>
  <si>
    <t>average winter water level for the assessment sites for a zone</t>
  </si>
  <si>
    <t>the average of the worst winter water levels stated for the zone in column 4 of the decision table</t>
  </si>
  <si>
    <t>100% announced entitlement for the site</t>
  </si>
  <si>
    <t xml:space="preserve">less than 100% announced entitlement for the sitehaving regard to the following - </t>
  </si>
  <si>
    <t>i) Trends in underground water levels; and</t>
  </si>
  <si>
    <t>ii) water use</t>
  </si>
  <si>
    <t>216.    Announced entitlement - Sustainable diversion limit</t>
  </si>
  <si>
    <t>For each underground water unit, the announced entitlement for ensuring consistency with the sustainable diversion limit must be calculated</t>
  </si>
  <si>
    <t>where calculating the announced entitlement for a water year starting in 2027 or before— determine the announced entitlement using the following formula—</t>
  </si>
  <si>
    <t>for the Central Condamine Alluvium sub-area</t>
  </si>
  <si>
    <t>—if the announced entitlement determined under subsection (1)(a) is less than 100%, an announced entitlement for each zone must be determined using the following formula—</t>
  </si>
  <si>
    <t>Table 2 details parameters for calculating the announced entitlement under this section</t>
  </si>
  <si>
    <t>Assessment site</t>
  </si>
  <si>
    <t>Bore registered number (RN)</t>
  </si>
  <si>
    <t>Worst winter water level (mAHD)</t>
  </si>
  <si>
    <t>42231699A</t>
  </si>
  <si>
    <t>42230018A</t>
  </si>
  <si>
    <t>42230645A</t>
  </si>
  <si>
    <t>42230651A</t>
  </si>
  <si>
    <t>42231242A</t>
  </si>
  <si>
    <t>42231244A</t>
  </si>
  <si>
    <t>42231671A</t>
  </si>
  <si>
    <t>42230061A</t>
  </si>
  <si>
    <t>42230069A</t>
  </si>
  <si>
    <t>42230076A</t>
  </si>
  <si>
    <t>42230079A</t>
  </si>
  <si>
    <t>42231409A</t>
  </si>
  <si>
    <t>42231464A</t>
  </si>
  <si>
    <t>42230058A</t>
  </si>
  <si>
    <t>42230117A</t>
  </si>
  <si>
    <t>42231457A</t>
  </si>
  <si>
    <t>42230148A</t>
  </si>
  <si>
    <t>42230150A</t>
  </si>
  <si>
    <t>42230153A</t>
  </si>
  <si>
    <t>42231173A</t>
  </si>
  <si>
    <t>42231193A</t>
  </si>
  <si>
    <t>42231280A</t>
  </si>
  <si>
    <t>42231287A</t>
  </si>
  <si>
    <t>42231491A</t>
  </si>
  <si>
    <t>42231502A</t>
  </si>
  <si>
    <t>42230159A</t>
  </si>
  <si>
    <t>42230168A</t>
  </si>
  <si>
    <t>42230169A</t>
  </si>
  <si>
    <t>42230187A</t>
  </si>
  <si>
    <t>42231195A</t>
  </si>
  <si>
    <t>42231318A</t>
  </si>
  <si>
    <t>42230155A</t>
  </si>
  <si>
    <t>42230156A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</si>
</sst>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4472C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charset val="1"/>
    </font>
    <font>
      <sz val="6"/>
      <color theme="1"/>
      <name val="Arial"/>
      <charset val="1"/>
    </font>
    <font>
      <sz val="11"/>
      <color rgb="FF444444"/>
      <name val="Calibri"/>
      <family val="2"/>
      <charset val="1"/>
    </font>
    <font>
      <sz val="13"/>
      <color theme="1"/>
      <name val="Arial"/>
      <charset val="1"/>
    </font>
    <font>
      <sz val="8"/>
      <color theme="1"/>
      <name val="Arial"/>
      <charset val="1"/>
    </font>
    <font>
      <sz val="11"/>
      <color rgb="FF000000"/>
      <name val="Calibri"/>
      <charset val="1"/>
    </font>
    <font>
      <sz val="11"/>
      <color theme="1"/>
      <name val="Arial"/>
      <charset val="1"/>
    </font>
    <font>
      <sz val="8"/>
      <color rgb="FF000000"/>
      <name val="Calibri"/>
      <family val="2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000000"/>
      <name val="Calibri"/>
    </font>
    <font>
      <sz val="11"/>
      <color rgb="FF201F1E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1" fillId="0" borderId="0" xfId="0" applyFont="1" applyAlignment="1">
      <alignment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10" fillId="0" borderId="0" xfId="0" applyFont="1"/>
    <xf numFmtId="0" fontId="11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5" fillId="0" borderId="14" xfId="0" applyFont="1" applyBorder="1"/>
    <xf numFmtId="0" fontId="0" fillId="0" borderId="15" xfId="0" applyBorder="1"/>
    <xf numFmtId="0" fontId="0" fillId="0" borderId="14" xfId="0" applyBorder="1"/>
    <xf numFmtId="0" fontId="5" fillId="0" borderId="1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6" fillId="0" borderId="16" xfId="0" applyFont="1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1" fillId="0" borderId="11" xfId="0" applyFont="1" applyBorder="1" applyAlignment="1">
      <alignment horizontal="left"/>
    </xf>
    <xf numFmtId="0" fontId="5" fillId="0" borderId="15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5" fillId="0" borderId="16" xfId="0" applyFont="1" applyBorder="1"/>
    <xf numFmtId="0" fontId="6" fillId="0" borderId="17" xfId="0" applyFont="1" applyBorder="1"/>
    <xf numFmtId="0" fontId="5" fillId="0" borderId="14" xfId="0" applyFont="1" applyBorder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0" fontId="0" fillId="0" borderId="11" xfId="0" applyBorder="1"/>
    <xf numFmtId="0" fontId="0" fillId="0" borderId="0" xfId="0" applyAlignment="1">
      <alignment horizontal="center" wrapText="1"/>
    </xf>
    <xf numFmtId="0" fontId="0" fillId="0" borderId="15" xfId="0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16" xfId="0" applyBorder="1"/>
    <xf numFmtId="0" fontId="0" fillId="0" borderId="14" xfId="0" applyBorder="1" applyAlignment="1">
      <alignment horizontal="left"/>
    </xf>
    <xf numFmtId="14" fontId="5" fillId="0" borderId="0" xfId="0" applyNumberFormat="1" applyFont="1"/>
    <xf numFmtId="0" fontId="7" fillId="0" borderId="0" xfId="0" applyFont="1" applyAlignment="1">
      <alignment horizontal="center"/>
    </xf>
    <xf numFmtId="14" fontId="7" fillId="0" borderId="0" xfId="0" applyNumberFormat="1" applyFont="1"/>
    <xf numFmtId="0" fontId="5" fillId="0" borderId="0" xfId="0" applyFont="1" applyAlignment="1">
      <alignment horizontal="center"/>
    </xf>
    <xf numFmtId="0" fontId="5" fillId="0" borderId="15" xfId="0" applyFont="1" applyBorder="1"/>
    <xf numFmtId="0" fontId="3" fillId="0" borderId="14" xfId="0" applyFont="1" applyBorder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3" fillId="0" borderId="15" xfId="0" applyFont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5" fillId="0" borderId="17" xfId="0" applyNumberFormat="1" applyFont="1" applyBorder="1"/>
    <xf numFmtId="0" fontId="7" fillId="0" borderId="17" xfId="0" applyFont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right"/>
    </xf>
    <xf numFmtId="2" fontId="0" fillId="0" borderId="0" xfId="0" applyNumberFormat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14" fillId="0" borderId="0" xfId="0" applyFont="1"/>
    <xf numFmtId="2" fontId="0" fillId="0" borderId="15" xfId="0" applyNumberFormat="1" applyBorder="1"/>
    <xf numFmtId="0" fontId="16" fillId="0" borderId="0" xfId="0" applyFont="1"/>
    <xf numFmtId="0" fontId="16" fillId="0" borderId="0" xfId="0" quotePrefix="1" applyFont="1"/>
    <xf numFmtId="0" fontId="10" fillId="0" borderId="0" xfId="0" applyFont="1" applyAlignment="1">
      <alignment horizontal="left" wrapText="1"/>
    </xf>
    <xf numFmtId="0" fontId="12" fillId="0" borderId="0" xfId="0" applyFont="1" applyAlignment="1">
      <alignment vertical="top" wrapText="1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 applyAlignment="1">
      <alignment wrapText="1"/>
    </xf>
    <xf numFmtId="0" fontId="23" fillId="0" borderId="0" xfId="0" applyFont="1" applyAlignment="1">
      <alignment horizontal="center"/>
    </xf>
    <xf numFmtId="0" fontId="0" fillId="2" borderId="0" xfId="0" applyFill="1"/>
    <xf numFmtId="0" fontId="23" fillId="0" borderId="0" xfId="0" applyFont="1"/>
    <xf numFmtId="0" fontId="23" fillId="2" borderId="0" xfId="0" applyFont="1" applyFill="1"/>
    <xf numFmtId="0" fontId="2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7" fillId="0" borderId="0" xfId="0" applyFont="1"/>
    <xf numFmtId="0" fontId="24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26" fillId="0" borderId="0" xfId="0" applyFont="1"/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4" xfId="0" applyBorder="1" applyAlignment="1">
      <alignment horizontal="center" vertical="top" wrapText="1"/>
    </xf>
    <xf numFmtId="0" fontId="5" fillId="0" borderId="14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42</xdr:row>
      <xdr:rowOff>171450</xdr:rowOff>
    </xdr:from>
    <xdr:to>
      <xdr:col>23</xdr:col>
      <xdr:colOff>314325</xdr:colOff>
      <xdr:row>51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731D0A-5C9A-4C72-8C8D-55427F98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8220075"/>
          <a:ext cx="4572000" cy="1733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8</xdr:col>
      <xdr:colOff>304800</xdr:colOff>
      <xdr:row>46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2D9FA9-6D1E-4292-A1C3-DAB86D14F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857625"/>
          <a:ext cx="457200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8</xdr:col>
      <xdr:colOff>304800</xdr:colOff>
      <xdr:row>53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57010C-A558-4C07-B1F2-04C75F64B17F}"/>
            </a:ext>
            <a:ext uri="{147F2762-F138-4A5C-976F-8EAC2B608ADB}">
              <a16:predDERef xmlns:a16="http://schemas.microsoft.com/office/drawing/2014/main" pred="{972D9FA9-6D1E-4292-A1C3-DAB86D14F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5000625"/>
          <a:ext cx="4572000" cy="6667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58</xdr:row>
      <xdr:rowOff>0</xdr:rowOff>
    </xdr:from>
    <xdr:to>
      <xdr:col>15</xdr:col>
      <xdr:colOff>304800</xdr:colOff>
      <xdr:row>66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78893-73B1-4689-97AD-347628858929}"/>
            </a:ext>
            <a:ext uri="{147F2762-F138-4A5C-976F-8EAC2B608ADB}">
              <a16:predDERef xmlns:a16="http://schemas.microsoft.com/office/drawing/2014/main" pred="{5357010C-A558-4C07-B1F2-04C75F64B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6524625"/>
          <a:ext cx="4572000" cy="23526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76200</xdr:rowOff>
    </xdr:from>
    <xdr:to>
      <xdr:col>15</xdr:col>
      <xdr:colOff>304800</xdr:colOff>
      <xdr:row>78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272C39-4176-44F2-BBFB-514E17591677}"/>
            </a:ext>
            <a:ext uri="{147F2762-F138-4A5C-976F-8EAC2B608ADB}">
              <a16:predDERef xmlns:a16="http://schemas.microsoft.com/office/drawing/2014/main" pred="{5B078893-73B1-4689-97AD-34762885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67300" y="8896350"/>
          <a:ext cx="4572000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6B50-808C-44A2-A302-C5ADB7038F70}">
  <dimension ref="A1:K30"/>
  <sheetViews>
    <sheetView tabSelected="1" topLeftCell="E1" workbookViewId="0">
      <selection activeCell="F1" sqref="F1:H1048576"/>
    </sheetView>
  </sheetViews>
  <sheetFormatPr defaultRowHeight="15"/>
  <cols>
    <col min="1" max="1" width="14.28515625" bestFit="1" customWidth="1"/>
    <col min="2" max="2" width="15.7109375" bestFit="1" customWidth="1"/>
    <col min="3" max="3" width="60.42578125" bestFit="1" customWidth="1"/>
    <col min="4" max="4" width="87" customWidth="1"/>
    <col min="5" max="5" width="102.140625" bestFit="1" customWidth="1"/>
    <col min="6" max="6" width="76.5703125" bestFit="1" customWidth="1"/>
    <col min="7" max="7" width="28.28515625" customWidth="1"/>
    <col min="8" max="8" width="53.140625" bestFit="1" customWidth="1"/>
    <col min="9" max="9" width="77.5703125" bestFit="1" customWidth="1"/>
    <col min="10" max="10" width="77.5703125" customWidth="1"/>
    <col min="11" max="11" width="91.28515625" customWidth="1"/>
  </cols>
  <sheetData>
    <row r="1" spans="1:11">
      <c r="A1" s="1" t="s">
        <v>0</v>
      </c>
    </row>
    <row r="2" spans="1:11">
      <c r="A2" t="s">
        <v>1</v>
      </c>
      <c r="B2" t="s">
        <v>2</v>
      </c>
    </row>
    <row r="4" spans="1:11">
      <c r="B4" t="s">
        <v>3</v>
      </c>
      <c r="C4" s="1" t="s">
        <v>4</v>
      </c>
      <c r="D4" s="1" t="s">
        <v>5</v>
      </c>
      <c r="E4" s="1" t="s">
        <v>6</v>
      </c>
      <c r="G4" s="1"/>
      <c r="K4" s="1"/>
    </row>
    <row r="5" spans="1:11" ht="101.25" customHeight="1">
      <c r="A5">
        <v>1</v>
      </c>
      <c r="B5" s="7" t="s">
        <v>7</v>
      </c>
      <c r="D5" t="s">
        <v>8</v>
      </c>
      <c r="E5" t="s">
        <v>9</v>
      </c>
      <c r="J5" s="7"/>
    </row>
    <row r="6" spans="1:11" ht="101.25" customHeight="1">
      <c r="A6">
        <v>2</v>
      </c>
      <c r="B6" t="s">
        <v>10</v>
      </c>
      <c r="D6" t="s">
        <v>8</v>
      </c>
      <c r="E6" s="14" t="s">
        <v>11</v>
      </c>
      <c r="J6" s="7"/>
    </row>
    <row r="7" spans="1:11" ht="101.25" customHeight="1">
      <c r="A7">
        <v>3</v>
      </c>
      <c r="B7" t="s">
        <v>12</v>
      </c>
      <c r="D7" t="s">
        <v>8</v>
      </c>
      <c r="E7" t="s">
        <v>13</v>
      </c>
      <c r="J7" s="7"/>
    </row>
    <row r="9" spans="1:11">
      <c r="C9" s="1" t="s">
        <v>14</v>
      </c>
      <c r="D9" s="1" t="s">
        <v>15</v>
      </c>
      <c r="E9" s="1" t="s">
        <v>6</v>
      </c>
      <c r="G9" s="1"/>
    </row>
    <row r="10" spans="1:11" ht="47.25" customHeight="1">
      <c r="A10">
        <v>4</v>
      </c>
      <c r="B10" t="s">
        <v>16</v>
      </c>
      <c r="C10" t="s">
        <v>17</v>
      </c>
      <c r="D10" s="106" t="s">
        <v>18</v>
      </c>
      <c r="E10" s="7" t="s">
        <v>19</v>
      </c>
    </row>
    <row r="11" spans="1:11">
      <c r="D11" s="106"/>
      <c r="G11" s="76"/>
    </row>
    <row r="12" spans="1:11">
      <c r="C12" s="1" t="s">
        <v>20</v>
      </c>
      <c r="D12" s="1" t="s">
        <v>21</v>
      </c>
      <c r="E12" s="1" t="s">
        <v>22</v>
      </c>
      <c r="G12" s="1"/>
    </row>
    <row r="13" spans="1:11" ht="30.75">
      <c r="A13">
        <v>5</v>
      </c>
      <c r="B13" s="7" t="s">
        <v>23</v>
      </c>
      <c r="C13" t="s">
        <v>24</v>
      </c>
      <c r="D13" s="7" t="s">
        <v>25</v>
      </c>
      <c r="E13" s="7" t="s">
        <v>26</v>
      </c>
    </row>
    <row r="14" spans="1:11" ht="121.5">
      <c r="C14" s="126" t="s">
        <v>27</v>
      </c>
      <c r="D14" s="92" t="s">
        <v>28</v>
      </c>
    </row>
    <row r="15" spans="1:11">
      <c r="D15" s="92"/>
    </row>
    <row r="16" spans="1:11">
      <c r="C16" s="1" t="s">
        <v>20</v>
      </c>
      <c r="D16" s="1" t="s">
        <v>21</v>
      </c>
      <c r="E16" s="1" t="s">
        <v>22</v>
      </c>
      <c r="F16" s="1" t="s">
        <v>29</v>
      </c>
      <c r="G16" s="1" t="s">
        <v>30</v>
      </c>
      <c r="H16" s="1" t="s">
        <v>31</v>
      </c>
      <c r="I16" s="1"/>
      <c r="J16" s="1"/>
    </row>
    <row r="17" spans="1:8" ht="30.75">
      <c r="A17">
        <v>6</v>
      </c>
      <c r="B17" s="7" t="s">
        <v>32</v>
      </c>
      <c r="C17" t="s">
        <v>24</v>
      </c>
      <c r="D17" s="7" t="s">
        <v>33</v>
      </c>
      <c r="E17" s="7" t="s">
        <v>26</v>
      </c>
      <c r="F17" t="s">
        <v>34</v>
      </c>
      <c r="G17" s="7" t="s">
        <v>35</v>
      </c>
      <c r="H17" t="s">
        <v>36</v>
      </c>
    </row>
    <row r="18" spans="1:8">
      <c r="F18" t="s">
        <v>37</v>
      </c>
    </row>
    <row r="19" spans="1:8">
      <c r="F19" s="108"/>
    </row>
    <row r="20" spans="1:8">
      <c r="C20" s="1" t="s">
        <v>38</v>
      </c>
      <c r="D20" s="109" t="s">
        <v>39</v>
      </c>
      <c r="E20" s="109" t="s">
        <v>40</v>
      </c>
      <c r="F20" s="1" t="s">
        <v>41</v>
      </c>
      <c r="G20" s="1"/>
    </row>
    <row r="21" spans="1:8" ht="45.75">
      <c r="A21">
        <v>7</v>
      </c>
      <c r="B21" t="s">
        <v>42</v>
      </c>
      <c r="C21" t="s">
        <v>43</v>
      </c>
      <c r="D21" s="7" t="s">
        <v>44</v>
      </c>
      <c r="E21" t="s">
        <v>45</v>
      </c>
      <c r="F21" t="s">
        <v>46</v>
      </c>
    </row>
    <row r="23" spans="1:8">
      <c r="C23" s="1" t="s">
        <v>47</v>
      </c>
      <c r="D23" s="1" t="s">
        <v>15</v>
      </c>
      <c r="E23" s="1" t="s">
        <v>48</v>
      </c>
      <c r="G23" s="1"/>
    </row>
    <row r="24" spans="1:8">
      <c r="A24">
        <v>8</v>
      </c>
      <c r="B24" t="s">
        <v>49</v>
      </c>
      <c r="D24" t="s">
        <v>50</v>
      </c>
      <c r="E24" t="s">
        <v>51</v>
      </c>
    </row>
    <row r="25" spans="1:8">
      <c r="C25" t="s">
        <v>52</v>
      </c>
    </row>
    <row r="26" spans="1:8">
      <c r="D26" s="1" t="s">
        <v>53</v>
      </c>
      <c r="E26" s="1" t="s">
        <v>6</v>
      </c>
      <c r="F26" s="1" t="s">
        <v>54</v>
      </c>
      <c r="G26" s="1"/>
    </row>
    <row r="27" spans="1:8" ht="91.5">
      <c r="A27">
        <v>9</v>
      </c>
      <c r="B27" t="s">
        <v>55</v>
      </c>
      <c r="D27" s="123" t="s">
        <v>56</v>
      </c>
      <c r="E27" s="125" t="s">
        <v>57</v>
      </c>
    </row>
    <row r="28" spans="1:8" ht="45.75">
      <c r="D28" t="s">
        <v>58</v>
      </c>
      <c r="E28" s="124" t="s">
        <v>59</v>
      </c>
    </row>
    <row r="30" spans="1:8">
      <c r="C30" s="3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15AE-B701-4FC5-A8CA-DCB0C8617666}">
  <dimension ref="A2:S93"/>
  <sheetViews>
    <sheetView workbookViewId="0">
      <selection activeCell="A2" sqref="A2"/>
    </sheetView>
  </sheetViews>
  <sheetFormatPr defaultRowHeight="15"/>
  <sheetData>
    <row r="2" spans="1:11">
      <c r="A2" s="1" t="s">
        <v>798</v>
      </c>
      <c r="C2" t="s">
        <v>263</v>
      </c>
    </row>
    <row r="5" spans="1:11">
      <c r="A5" s="1" t="s">
        <v>799</v>
      </c>
      <c r="D5" t="s">
        <v>800</v>
      </c>
      <c r="G5" s="1" t="s">
        <v>801</v>
      </c>
      <c r="J5" s="5" t="s">
        <v>545</v>
      </c>
      <c r="K5" s="1" t="s">
        <v>802</v>
      </c>
    </row>
    <row r="6" spans="1:11">
      <c r="A6" t="s">
        <v>803</v>
      </c>
    </row>
    <row r="7" spans="1:11">
      <c r="A7" t="s">
        <v>190</v>
      </c>
      <c r="B7" s="104" t="s">
        <v>804</v>
      </c>
    </row>
    <row r="9" spans="1:11">
      <c r="B9" s="104" t="s">
        <v>805</v>
      </c>
    </row>
    <row r="10" spans="1:11">
      <c r="B10" s="104" t="s">
        <v>806</v>
      </c>
    </row>
    <row r="11" spans="1:11">
      <c r="B11" s="104" t="s">
        <v>807</v>
      </c>
    </row>
    <row r="14" spans="1:11">
      <c r="A14" s="1" t="s">
        <v>808</v>
      </c>
      <c r="B14" s="2" t="s">
        <v>390</v>
      </c>
      <c r="C14" t="s">
        <v>809</v>
      </c>
    </row>
    <row r="15" spans="1:11">
      <c r="A15" t="s">
        <v>810</v>
      </c>
    </row>
    <row r="16" spans="1:11">
      <c r="A16" t="s">
        <v>811</v>
      </c>
    </row>
    <row r="19" spans="1:4">
      <c r="A19" s="1" t="s">
        <v>812</v>
      </c>
      <c r="D19" s="107" t="s">
        <v>813</v>
      </c>
    </row>
    <row r="22" spans="1:4">
      <c r="A22" s="1" t="s">
        <v>814</v>
      </c>
      <c r="C22" s="2"/>
    </row>
    <row r="23" spans="1:4">
      <c r="A23" s="39" t="s">
        <v>815</v>
      </c>
    </row>
    <row r="25" spans="1:4">
      <c r="A25" s="1" t="s">
        <v>816</v>
      </c>
    </row>
    <row r="26" spans="1:4">
      <c r="A26" s="39" t="s">
        <v>817</v>
      </c>
    </row>
    <row r="27" spans="1:4">
      <c r="A27" t="s">
        <v>818</v>
      </c>
    </row>
    <row r="29" spans="1:4">
      <c r="A29" t="s">
        <v>819</v>
      </c>
    </row>
    <row r="30" spans="1:4">
      <c r="A30" t="s">
        <v>241</v>
      </c>
      <c r="B30" t="s">
        <v>820</v>
      </c>
    </row>
    <row r="32" spans="1:4">
      <c r="A32" t="s">
        <v>200</v>
      </c>
      <c r="B32" t="s">
        <v>821</v>
      </c>
    </row>
    <row r="33" spans="1:19">
      <c r="B33" t="s">
        <v>193</v>
      </c>
      <c r="C33" t="s">
        <v>822</v>
      </c>
    </row>
    <row r="34" spans="1:19">
      <c r="C34" t="s">
        <v>823</v>
      </c>
      <c r="H34" s="5" t="s">
        <v>302</v>
      </c>
      <c r="I34" t="s">
        <v>824</v>
      </c>
      <c r="R34" t="s">
        <v>304</v>
      </c>
      <c r="S34" t="s">
        <v>825</v>
      </c>
    </row>
    <row r="36" spans="1:19">
      <c r="B36" t="s">
        <v>342</v>
      </c>
      <c r="C36" t="s">
        <v>822</v>
      </c>
    </row>
    <row r="37" spans="1:19">
      <c r="C37" t="s">
        <v>823</v>
      </c>
      <c r="H37" s="5" t="s">
        <v>222</v>
      </c>
      <c r="I37" t="s">
        <v>824</v>
      </c>
      <c r="R37" t="s">
        <v>304</v>
      </c>
      <c r="S37" t="s">
        <v>826</v>
      </c>
    </row>
    <row r="38" spans="1:19">
      <c r="C38" t="s">
        <v>827</v>
      </c>
    </row>
    <row r="39" spans="1:19">
      <c r="C39" t="s">
        <v>828</v>
      </c>
    </row>
    <row r="42" spans="1:19">
      <c r="A42" t="s">
        <v>829</v>
      </c>
    </row>
    <row r="43" spans="1:19">
      <c r="A43" t="s">
        <v>830</v>
      </c>
    </row>
    <row r="44" spans="1:19">
      <c r="A44" t="s">
        <v>190</v>
      </c>
      <c r="B44" t="s">
        <v>831</v>
      </c>
    </row>
    <row r="49" spans="1:9">
      <c r="A49" t="s">
        <v>200</v>
      </c>
      <c r="B49" t="s">
        <v>832</v>
      </c>
    </row>
    <row r="50" spans="1:9">
      <c r="B50" s="106" t="s">
        <v>833</v>
      </c>
    </row>
    <row r="56" spans="1:9">
      <c r="A56" t="s">
        <v>834</v>
      </c>
    </row>
    <row r="58" spans="1:9">
      <c r="A58" t="s">
        <v>355</v>
      </c>
      <c r="I58" t="s">
        <v>356</v>
      </c>
    </row>
    <row r="59" spans="1:9">
      <c r="A59" s="63" t="s">
        <v>207</v>
      </c>
      <c r="B59" s="42" t="s">
        <v>208</v>
      </c>
      <c r="C59" s="42" t="s">
        <v>209</v>
      </c>
      <c r="D59" s="43" t="s">
        <v>210</v>
      </c>
    </row>
    <row r="60" spans="1:9" ht="76.5">
      <c r="A60" s="83" t="s">
        <v>835</v>
      </c>
      <c r="B60" t="s">
        <v>64</v>
      </c>
      <c r="C60" s="7" t="s">
        <v>836</v>
      </c>
      <c r="D60" s="65" t="s">
        <v>837</v>
      </c>
    </row>
    <row r="61" spans="1:9">
      <c r="A61" s="46">
        <v>41</v>
      </c>
      <c r="B61" s="153">
        <v>1</v>
      </c>
      <c r="C61" t="s">
        <v>838</v>
      </c>
      <c r="D61" s="45">
        <v>393.46</v>
      </c>
    </row>
    <row r="62" spans="1:9">
      <c r="A62" s="46">
        <v>42</v>
      </c>
      <c r="B62" s="153"/>
      <c r="C62" t="s">
        <v>839</v>
      </c>
      <c r="D62" s="45">
        <v>381.11</v>
      </c>
    </row>
    <row r="63" spans="1:9">
      <c r="A63" s="46">
        <v>43</v>
      </c>
      <c r="B63" s="153"/>
      <c r="C63" t="s">
        <v>840</v>
      </c>
      <c r="D63" s="45">
        <v>405.16</v>
      </c>
    </row>
    <row r="64" spans="1:9">
      <c r="A64" s="46">
        <v>44</v>
      </c>
      <c r="B64" s="153"/>
      <c r="C64" t="s">
        <v>841</v>
      </c>
      <c r="D64" s="45">
        <v>404.69</v>
      </c>
    </row>
    <row r="65" spans="1:4">
      <c r="A65" s="46">
        <v>45</v>
      </c>
      <c r="B65" s="153"/>
      <c r="C65" t="s">
        <v>842</v>
      </c>
      <c r="D65" s="45">
        <v>389.67</v>
      </c>
    </row>
    <row r="66" spans="1:4">
      <c r="A66" s="46">
        <v>46</v>
      </c>
      <c r="B66" s="153"/>
      <c r="C66" t="s">
        <v>843</v>
      </c>
      <c r="D66" s="45">
        <v>387.15</v>
      </c>
    </row>
    <row r="67" spans="1:4">
      <c r="A67" s="46">
        <v>47</v>
      </c>
      <c r="B67" s="153">
        <v>2</v>
      </c>
      <c r="C67" t="s">
        <v>844</v>
      </c>
      <c r="D67" s="45">
        <v>346.95</v>
      </c>
    </row>
    <row r="68" spans="1:4">
      <c r="A68" s="46">
        <v>48</v>
      </c>
      <c r="B68" s="153"/>
      <c r="C68" t="s">
        <v>845</v>
      </c>
      <c r="D68" s="45">
        <v>348.29</v>
      </c>
    </row>
    <row r="69" spans="1:4">
      <c r="A69" s="46">
        <v>49</v>
      </c>
      <c r="B69" s="153"/>
      <c r="C69" t="s">
        <v>846</v>
      </c>
      <c r="D69" s="45">
        <v>350.21</v>
      </c>
    </row>
    <row r="70" spans="1:4">
      <c r="A70" s="46">
        <v>50</v>
      </c>
      <c r="B70" s="153"/>
      <c r="C70" t="s">
        <v>847</v>
      </c>
      <c r="D70" s="45">
        <v>322.39</v>
      </c>
    </row>
    <row r="71" spans="1:4">
      <c r="A71" s="46">
        <v>51</v>
      </c>
      <c r="B71" s="153"/>
      <c r="C71" t="s">
        <v>848</v>
      </c>
      <c r="D71" s="45">
        <v>335.98</v>
      </c>
    </row>
    <row r="72" spans="1:4">
      <c r="A72" s="46">
        <v>52</v>
      </c>
      <c r="B72" s="153"/>
      <c r="C72" t="s">
        <v>849</v>
      </c>
      <c r="D72" s="105">
        <v>369.8</v>
      </c>
    </row>
    <row r="73" spans="1:4">
      <c r="A73" s="46">
        <v>53</v>
      </c>
      <c r="B73" s="153"/>
      <c r="C73" t="s">
        <v>850</v>
      </c>
      <c r="D73" s="45">
        <v>324.88</v>
      </c>
    </row>
    <row r="74" spans="1:4">
      <c r="A74" s="46">
        <v>54</v>
      </c>
      <c r="B74" s="153"/>
      <c r="C74" t="s">
        <v>851</v>
      </c>
      <c r="D74" s="45">
        <v>335.26</v>
      </c>
    </row>
    <row r="75" spans="1:4">
      <c r="A75" s="46">
        <v>55</v>
      </c>
      <c r="B75" s="153"/>
      <c r="C75" t="s">
        <v>852</v>
      </c>
      <c r="D75" s="45">
        <v>325.3</v>
      </c>
    </row>
    <row r="76" spans="1:4">
      <c r="A76" s="46">
        <v>56</v>
      </c>
      <c r="B76" s="153"/>
      <c r="C76" t="s">
        <v>853</v>
      </c>
      <c r="D76" s="45">
        <v>319.98</v>
      </c>
    </row>
    <row r="77" spans="1:4">
      <c r="A77" s="46">
        <v>57</v>
      </c>
      <c r="B77" s="153">
        <v>3</v>
      </c>
      <c r="C77" t="s">
        <v>854</v>
      </c>
      <c r="D77" s="45">
        <v>320.58</v>
      </c>
    </row>
    <row r="78" spans="1:4">
      <c r="A78" s="46">
        <v>58</v>
      </c>
      <c r="B78" s="153"/>
      <c r="C78" t="s">
        <v>855</v>
      </c>
      <c r="D78" s="105">
        <v>316</v>
      </c>
    </row>
    <row r="79" spans="1:4">
      <c r="A79" s="46">
        <v>59</v>
      </c>
      <c r="B79" s="153"/>
      <c r="C79" t="s">
        <v>856</v>
      </c>
      <c r="D79" s="45">
        <v>316.83999999999997</v>
      </c>
    </row>
    <row r="80" spans="1:4">
      <c r="A80" s="46">
        <v>60</v>
      </c>
      <c r="B80" s="153"/>
      <c r="C80" t="s">
        <v>857</v>
      </c>
      <c r="D80" s="45">
        <v>312.20999999999998</v>
      </c>
    </row>
    <row r="81" spans="1:4">
      <c r="A81" s="46">
        <v>61</v>
      </c>
      <c r="B81" s="153"/>
      <c r="C81" t="s">
        <v>858</v>
      </c>
      <c r="D81" s="45">
        <v>317.11</v>
      </c>
    </row>
    <row r="82" spans="1:4">
      <c r="A82" s="46">
        <v>62</v>
      </c>
      <c r="B82" s="153"/>
      <c r="C82" t="s">
        <v>859</v>
      </c>
      <c r="D82" s="45">
        <v>327.48</v>
      </c>
    </row>
    <row r="83" spans="1:4">
      <c r="A83" s="46">
        <v>63</v>
      </c>
      <c r="B83" s="153"/>
      <c r="C83" t="s">
        <v>860</v>
      </c>
      <c r="D83" s="45">
        <v>339.81</v>
      </c>
    </row>
    <row r="84" spans="1:4">
      <c r="A84" s="46">
        <v>64</v>
      </c>
      <c r="B84" s="153"/>
      <c r="C84" t="s">
        <v>861</v>
      </c>
      <c r="D84" s="45">
        <v>358.21</v>
      </c>
    </row>
    <row r="85" spans="1:4">
      <c r="A85" s="46">
        <v>65</v>
      </c>
      <c r="B85" s="153"/>
      <c r="C85" t="s">
        <v>862</v>
      </c>
      <c r="D85" s="45">
        <v>322.39999999999998</v>
      </c>
    </row>
    <row r="86" spans="1:4">
      <c r="A86" s="46">
        <v>66</v>
      </c>
      <c r="B86" s="153">
        <v>4</v>
      </c>
      <c r="C86" t="s">
        <v>863</v>
      </c>
      <c r="D86" s="45">
        <v>313.11</v>
      </c>
    </row>
    <row r="87" spans="1:4">
      <c r="A87" s="46">
        <v>67</v>
      </c>
      <c r="B87" s="153"/>
      <c r="C87" t="s">
        <v>864</v>
      </c>
      <c r="D87" s="45">
        <v>323.89</v>
      </c>
    </row>
    <row r="88" spans="1:4">
      <c r="A88" s="46">
        <v>68</v>
      </c>
      <c r="B88" s="153"/>
      <c r="C88" t="s">
        <v>865</v>
      </c>
      <c r="D88" s="105">
        <v>310.3</v>
      </c>
    </row>
    <row r="89" spans="1:4">
      <c r="A89" s="46">
        <v>69</v>
      </c>
      <c r="B89" s="153"/>
      <c r="C89" t="s">
        <v>866</v>
      </c>
      <c r="D89" s="45">
        <v>299.37</v>
      </c>
    </row>
    <row r="90" spans="1:4">
      <c r="A90" s="46">
        <v>70</v>
      </c>
      <c r="B90" s="153"/>
      <c r="C90" t="s">
        <v>867</v>
      </c>
      <c r="D90" s="45">
        <v>308.37</v>
      </c>
    </row>
    <row r="91" spans="1:4">
      <c r="A91" s="46">
        <v>71</v>
      </c>
      <c r="B91" s="153"/>
      <c r="C91" t="s">
        <v>868</v>
      </c>
      <c r="D91" s="45">
        <v>326.08999999999997</v>
      </c>
    </row>
    <row r="92" spans="1:4">
      <c r="A92" s="46">
        <v>72</v>
      </c>
      <c r="B92" s="153"/>
      <c r="C92" t="s">
        <v>869</v>
      </c>
      <c r="D92" s="45">
        <v>317.52999999999997</v>
      </c>
    </row>
    <row r="93" spans="1:4">
      <c r="A93" s="68">
        <v>73</v>
      </c>
      <c r="B93" s="154"/>
      <c r="C93" s="52" t="s">
        <v>870</v>
      </c>
      <c r="D93" s="54">
        <v>313.72000000000003</v>
      </c>
    </row>
  </sheetData>
  <mergeCells count="4">
    <mergeCell ref="B61:B66"/>
    <mergeCell ref="B67:B76"/>
    <mergeCell ref="B77:B85"/>
    <mergeCell ref="B86:B9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945-24EB-411E-843E-B5F7779701E7}">
  <dimension ref="A1:J241"/>
  <sheetViews>
    <sheetView topLeftCell="D1" workbookViewId="0">
      <selection activeCell="N12" sqref="N12"/>
    </sheetView>
  </sheetViews>
  <sheetFormatPr defaultRowHeight="15"/>
  <cols>
    <col min="1" max="2" width="14.140625" style="120" customWidth="1"/>
    <col min="3" max="3" width="18.5703125" style="120" bestFit="1" customWidth="1"/>
    <col min="4" max="4" width="25.5703125" style="120" customWidth="1"/>
    <col min="5" max="5" width="16" style="120" bestFit="1" customWidth="1"/>
    <col min="6" max="6" width="16.85546875" style="120" bestFit="1" customWidth="1"/>
    <col min="7" max="16384" width="9.140625" style="120"/>
  </cols>
  <sheetData>
    <row r="1" spans="1:10">
      <c r="A1" s="120" t="s">
        <v>60</v>
      </c>
      <c r="B1" s="120" t="s">
        <v>61</v>
      </c>
      <c r="C1" s="120" t="s">
        <v>62</v>
      </c>
      <c r="D1" s="92" t="s">
        <v>63</v>
      </c>
      <c r="E1" s="92" t="s">
        <v>64</v>
      </c>
      <c r="F1" s="92" t="s">
        <v>65</v>
      </c>
      <c r="G1" s="92" t="s">
        <v>66</v>
      </c>
      <c r="H1" s="120" t="s">
        <v>67</v>
      </c>
      <c r="I1" s="120" t="s">
        <v>68</v>
      </c>
      <c r="J1" s="120" t="s">
        <v>69</v>
      </c>
    </row>
    <row r="2" spans="1:10">
      <c r="A2" s="129">
        <v>11000064</v>
      </c>
      <c r="B2" s="119"/>
      <c r="C2" s="119" t="s">
        <v>3</v>
      </c>
      <c r="D2" s="119" t="s">
        <v>70</v>
      </c>
      <c r="E2" s="119" t="s">
        <v>71</v>
      </c>
      <c r="F2" s="119" t="s">
        <v>72</v>
      </c>
      <c r="G2" s="119"/>
      <c r="J2" s="120">
        <v>742.75</v>
      </c>
    </row>
    <row r="3" spans="1:10">
      <c r="A3" s="129">
        <v>11000068</v>
      </c>
      <c r="B3" s="119"/>
      <c r="C3" s="119" t="s">
        <v>3</v>
      </c>
      <c r="D3" s="119" t="s">
        <v>70</v>
      </c>
      <c r="E3" s="119" t="s">
        <v>71</v>
      </c>
      <c r="F3" s="119" t="s">
        <v>73</v>
      </c>
      <c r="G3" s="119"/>
      <c r="J3" s="120">
        <v>767.53</v>
      </c>
    </row>
    <row r="4" spans="1:10">
      <c r="A4" s="129">
        <v>11000062</v>
      </c>
      <c r="B4" s="119"/>
      <c r="C4" s="119" t="s">
        <v>3</v>
      </c>
      <c r="D4" s="119" t="s">
        <v>70</v>
      </c>
      <c r="E4" s="119" t="s">
        <v>74</v>
      </c>
      <c r="F4" s="119" t="s">
        <v>75</v>
      </c>
      <c r="G4" s="119"/>
      <c r="J4" s="120">
        <v>716.63</v>
      </c>
    </row>
    <row r="5" spans="1:10">
      <c r="A5" s="129">
        <v>11000066</v>
      </c>
      <c r="B5" s="119"/>
      <c r="C5" s="119" t="s">
        <v>3</v>
      </c>
      <c r="D5" s="119" t="s">
        <v>70</v>
      </c>
      <c r="E5" s="119" t="s">
        <v>74</v>
      </c>
      <c r="F5" s="119" t="s">
        <v>75</v>
      </c>
      <c r="G5" s="119"/>
      <c r="J5" s="120">
        <v>721.01</v>
      </c>
    </row>
    <row r="6" spans="1:10">
      <c r="A6" s="129">
        <v>11000157</v>
      </c>
      <c r="B6" s="119"/>
      <c r="C6" s="119" t="s">
        <v>3</v>
      </c>
      <c r="D6" s="119" t="s">
        <v>70</v>
      </c>
      <c r="E6" s="119" t="s">
        <v>76</v>
      </c>
      <c r="F6" s="119" t="s">
        <v>77</v>
      </c>
      <c r="G6" s="119"/>
      <c r="J6" s="120">
        <v>702.56</v>
      </c>
    </row>
    <row r="7" spans="1:10">
      <c r="A7" s="129">
        <v>11000148</v>
      </c>
      <c r="B7" s="119"/>
      <c r="C7" s="119" t="s">
        <v>3</v>
      </c>
      <c r="D7" s="119" t="s">
        <v>70</v>
      </c>
      <c r="E7" s="119" t="s">
        <v>76</v>
      </c>
      <c r="F7" s="119" t="s">
        <v>77</v>
      </c>
      <c r="G7" s="119"/>
      <c r="J7" s="120">
        <v>717.13</v>
      </c>
    </row>
    <row r="8" spans="1:10">
      <c r="A8" s="129">
        <v>11000159</v>
      </c>
      <c r="B8" s="119"/>
      <c r="C8" s="119" t="s">
        <v>3</v>
      </c>
      <c r="D8" s="119" t="s">
        <v>70</v>
      </c>
      <c r="E8" s="119" t="s">
        <v>76</v>
      </c>
      <c r="F8" s="119" t="s">
        <v>77</v>
      </c>
      <c r="G8" s="119"/>
      <c r="J8" s="120">
        <v>741.68</v>
      </c>
    </row>
    <row r="9" spans="1:10">
      <c r="A9" s="129">
        <v>11000159</v>
      </c>
      <c r="B9" s="119"/>
      <c r="C9" s="119" t="s">
        <v>3</v>
      </c>
      <c r="D9" s="119" t="s">
        <v>70</v>
      </c>
      <c r="E9" s="119" t="s">
        <v>78</v>
      </c>
      <c r="F9" s="119" t="s">
        <v>79</v>
      </c>
      <c r="G9" s="119"/>
      <c r="J9" s="120">
        <v>741.68</v>
      </c>
    </row>
    <row r="10" spans="1:10">
      <c r="A10" s="3">
        <v>12100161</v>
      </c>
      <c r="B10" s="3" t="s">
        <v>80</v>
      </c>
      <c r="C10" s="119" t="s">
        <v>16</v>
      </c>
      <c r="E10" s="3">
        <v>1</v>
      </c>
      <c r="J10" s="120">
        <v>6.38</v>
      </c>
    </row>
    <row r="11" spans="1:10">
      <c r="A11" s="3">
        <v>12100338</v>
      </c>
      <c r="B11" t="s">
        <v>80</v>
      </c>
      <c r="C11" s="119" t="s">
        <v>16</v>
      </c>
      <c r="E11" s="3">
        <v>2</v>
      </c>
      <c r="J11" s="120">
        <v>7.89</v>
      </c>
    </row>
    <row r="12" spans="1:10">
      <c r="A12" s="3">
        <v>12100098</v>
      </c>
      <c r="B12" t="s">
        <v>80</v>
      </c>
      <c r="C12" s="119" t="s">
        <v>16</v>
      </c>
      <c r="E12" s="3">
        <v>2</v>
      </c>
      <c r="J12" s="120">
        <v>10.56</v>
      </c>
    </row>
    <row r="13" spans="1:10">
      <c r="A13" s="3">
        <v>12100324</v>
      </c>
      <c r="B13" t="s">
        <v>80</v>
      </c>
      <c r="C13" s="119" t="s">
        <v>16</v>
      </c>
      <c r="E13" s="3">
        <v>2</v>
      </c>
      <c r="J13" s="120">
        <v>7.4</v>
      </c>
    </row>
    <row r="14" spans="1:10">
      <c r="A14" s="3">
        <v>12100326</v>
      </c>
      <c r="B14" t="s">
        <v>80</v>
      </c>
      <c r="C14" s="119" t="s">
        <v>16</v>
      </c>
      <c r="E14" s="3">
        <v>2</v>
      </c>
      <c r="J14" s="120">
        <v>5.42</v>
      </c>
    </row>
    <row r="15" spans="1:10">
      <c r="A15" s="3">
        <v>12100339</v>
      </c>
      <c r="B15" t="s">
        <v>80</v>
      </c>
      <c r="C15" s="119" t="s">
        <v>16</v>
      </c>
      <c r="E15" s="3">
        <v>2</v>
      </c>
      <c r="J15" s="120">
        <v>7.08</v>
      </c>
    </row>
    <row r="16" spans="1:10">
      <c r="A16" s="3">
        <v>12100131</v>
      </c>
      <c r="B16" t="s">
        <v>80</v>
      </c>
      <c r="C16" s="119" t="s">
        <v>16</v>
      </c>
      <c r="E16" s="3">
        <v>3</v>
      </c>
      <c r="J16" s="120">
        <v>3.92</v>
      </c>
    </row>
    <row r="17" spans="1:10">
      <c r="A17" s="62">
        <v>12100131</v>
      </c>
      <c r="B17" s="14" t="s">
        <v>81</v>
      </c>
      <c r="C17" s="119" t="s">
        <v>16</v>
      </c>
      <c r="E17" s="62">
        <v>3</v>
      </c>
      <c r="J17" s="120">
        <v>3.92</v>
      </c>
    </row>
    <row r="18" spans="1:10">
      <c r="A18" s="62">
        <v>12100137</v>
      </c>
      <c r="B18" s="14" t="s">
        <v>80</v>
      </c>
      <c r="C18" s="119" t="s">
        <v>16</v>
      </c>
      <c r="E18" s="62">
        <v>3</v>
      </c>
      <c r="J18" s="120">
        <v>3.27</v>
      </c>
    </row>
    <row r="19" spans="1:10">
      <c r="A19" s="3">
        <v>12100137</v>
      </c>
      <c r="B19" t="s">
        <v>81</v>
      </c>
      <c r="C19" s="119" t="s">
        <v>16</v>
      </c>
      <c r="E19" s="3">
        <v>3</v>
      </c>
      <c r="J19" s="120">
        <v>3.27</v>
      </c>
    </row>
    <row r="20" spans="1:10">
      <c r="A20" s="3">
        <v>12100137</v>
      </c>
      <c r="B20" t="s">
        <v>82</v>
      </c>
      <c r="C20" s="119" t="s">
        <v>16</v>
      </c>
      <c r="E20" s="3">
        <v>3</v>
      </c>
      <c r="J20" s="120">
        <v>3.27</v>
      </c>
    </row>
    <row r="21" spans="1:10">
      <c r="A21" s="3">
        <v>12100151</v>
      </c>
      <c r="B21" t="s">
        <v>80</v>
      </c>
      <c r="C21" s="119" t="s">
        <v>16</v>
      </c>
      <c r="E21" s="3">
        <v>4</v>
      </c>
      <c r="J21" s="120">
        <v>15.59</v>
      </c>
    </row>
    <row r="22" spans="1:10">
      <c r="A22" s="3">
        <v>12100203</v>
      </c>
      <c r="B22" t="s">
        <v>80</v>
      </c>
      <c r="C22" s="119" t="s">
        <v>16</v>
      </c>
      <c r="E22" s="3">
        <v>4</v>
      </c>
      <c r="J22" s="120">
        <v>14.77</v>
      </c>
    </row>
    <row r="23" spans="1:10">
      <c r="A23" s="3">
        <v>12100271</v>
      </c>
      <c r="B23" t="s">
        <v>80</v>
      </c>
      <c r="C23" s="119" t="s">
        <v>16</v>
      </c>
      <c r="E23" s="3">
        <v>5</v>
      </c>
      <c r="J23" s="120">
        <v>26.78</v>
      </c>
    </row>
    <row r="24" spans="1:10">
      <c r="A24" s="3">
        <v>12100290</v>
      </c>
      <c r="B24" t="s">
        <v>80</v>
      </c>
      <c r="C24" s="119" t="s">
        <v>16</v>
      </c>
      <c r="E24" s="3">
        <v>5</v>
      </c>
      <c r="J24" s="120">
        <v>18.440000000000001</v>
      </c>
    </row>
    <row r="25" spans="1:10">
      <c r="A25" s="3">
        <v>12100291</v>
      </c>
      <c r="B25" t="s">
        <v>80</v>
      </c>
      <c r="C25" s="119" t="s">
        <v>16</v>
      </c>
      <c r="E25" s="3">
        <v>5</v>
      </c>
      <c r="J25" s="120">
        <v>17.21</v>
      </c>
    </row>
    <row r="26" spans="1:10">
      <c r="A26" s="3">
        <v>12100039</v>
      </c>
      <c r="B26" t="s">
        <v>80</v>
      </c>
      <c r="C26" s="119" t="s">
        <v>16</v>
      </c>
      <c r="E26" s="3">
        <v>6</v>
      </c>
      <c r="J26" s="120">
        <v>14.69</v>
      </c>
    </row>
    <row r="27" spans="1:10">
      <c r="A27" s="3">
        <v>12100042</v>
      </c>
      <c r="B27" t="s">
        <v>80</v>
      </c>
      <c r="C27" s="119" t="s">
        <v>16</v>
      </c>
      <c r="E27" s="3">
        <v>6</v>
      </c>
      <c r="J27" s="120">
        <v>10.53</v>
      </c>
    </row>
    <row r="28" spans="1:10">
      <c r="A28" s="3">
        <v>12100296</v>
      </c>
      <c r="B28" t="s">
        <v>80</v>
      </c>
      <c r="C28" s="119" t="s">
        <v>16</v>
      </c>
      <c r="E28" s="3">
        <v>6</v>
      </c>
      <c r="J28" s="120">
        <v>11.75</v>
      </c>
    </row>
    <row r="29" spans="1:10">
      <c r="A29" s="3">
        <v>12100285</v>
      </c>
      <c r="B29" t="s">
        <v>80</v>
      </c>
      <c r="C29" s="119" t="s">
        <v>16</v>
      </c>
      <c r="E29" s="3">
        <v>7</v>
      </c>
      <c r="J29" s="120">
        <v>29.14</v>
      </c>
    </row>
    <row r="30" spans="1:10">
      <c r="A30" s="3">
        <v>12100515</v>
      </c>
      <c r="B30" t="s">
        <v>80</v>
      </c>
      <c r="C30" s="119" t="s">
        <v>16</v>
      </c>
      <c r="E30" s="3">
        <v>7</v>
      </c>
      <c r="J30">
        <v>26.62</v>
      </c>
    </row>
    <row r="31" spans="1:10">
      <c r="A31" s="3">
        <v>12100204</v>
      </c>
      <c r="B31" t="s">
        <v>80</v>
      </c>
      <c r="C31" s="119" t="s">
        <v>16</v>
      </c>
      <c r="E31" s="3">
        <v>8</v>
      </c>
      <c r="J31" s="120">
        <v>45.96</v>
      </c>
    </row>
    <row r="32" spans="1:10">
      <c r="A32" s="3">
        <v>12100211</v>
      </c>
      <c r="B32" t="s">
        <v>80</v>
      </c>
      <c r="C32" s="119" t="s">
        <v>16</v>
      </c>
      <c r="E32" s="3">
        <v>8</v>
      </c>
      <c r="J32" s="120">
        <v>49.26</v>
      </c>
    </row>
    <row r="33" spans="1:10">
      <c r="A33" s="3">
        <v>12100148</v>
      </c>
      <c r="B33" t="s">
        <v>80</v>
      </c>
      <c r="C33" s="119" t="s">
        <v>16</v>
      </c>
      <c r="E33" s="3">
        <v>9</v>
      </c>
      <c r="J33" s="120">
        <v>12.57</v>
      </c>
    </row>
    <row r="34" spans="1:10">
      <c r="A34" s="3">
        <v>12100287</v>
      </c>
      <c r="B34" t="s">
        <v>80</v>
      </c>
      <c r="C34" s="119" t="s">
        <v>16</v>
      </c>
      <c r="E34" s="3">
        <v>9</v>
      </c>
      <c r="J34" s="120">
        <v>17.940000000000001</v>
      </c>
    </row>
    <row r="35" spans="1:10">
      <c r="A35" s="3">
        <v>12100276</v>
      </c>
      <c r="B35" t="s">
        <v>80</v>
      </c>
      <c r="C35" s="119" t="s">
        <v>16</v>
      </c>
      <c r="E35" s="3">
        <v>10</v>
      </c>
      <c r="J35" s="120">
        <v>29.45</v>
      </c>
    </row>
    <row r="36" spans="1:10">
      <c r="A36" s="3">
        <v>12100044</v>
      </c>
      <c r="B36" t="s">
        <v>80</v>
      </c>
      <c r="C36" s="119" t="s">
        <v>16</v>
      </c>
      <c r="E36" s="3">
        <v>11</v>
      </c>
      <c r="J36" s="120">
        <v>9.08</v>
      </c>
    </row>
    <row r="37" spans="1:10">
      <c r="A37" s="3">
        <v>12100297</v>
      </c>
      <c r="B37" t="s">
        <v>80</v>
      </c>
      <c r="C37" s="119" t="s">
        <v>16</v>
      </c>
      <c r="E37" s="3">
        <v>11</v>
      </c>
      <c r="J37" s="120">
        <v>13.17</v>
      </c>
    </row>
    <row r="38" spans="1:10">
      <c r="A38" s="3">
        <v>12100281</v>
      </c>
      <c r="B38" t="s">
        <v>80</v>
      </c>
      <c r="C38" s="119" t="s">
        <v>16</v>
      </c>
      <c r="E38" s="3">
        <v>13</v>
      </c>
      <c r="J38" s="120">
        <v>42.18</v>
      </c>
    </row>
    <row r="39" spans="1:10">
      <c r="A39" s="3">
        <v>12100190</v>
      </c>
      <c r="B39" t="s">
        <v>80</v>
      </c>
      <c r="C39" s="119" t="s">
        <v>16</v>
      </c>
      <c r="E39" s="3">
        <v>14</v>
      </c>
      <c r="J39" s="120">
        <v>83.1</v>
      </c>
    </row>
    <row r="40" spans="1:10">
      <c r="A40" s="3">
        <v>12100200</v>
      </c>
      <c r="B40" t="s">
        <v>80</v>
      </c>
      <c r="C40" s="119" t="s">
        <v>16</v>
      </c>
      <c r="E40" s="3">
        <v>14</v>
      </c>
      <c r="J40" s="120">
        <v>40.93</v>
      </c>
    </row>
    <row r="41" spans="1:10">
      <c r="A41" s="3">
        <v>12100279</v>
      </c>
      <c r="B41" t="s">
        <v>80</v>
      </c>
      <c r="C41" s="119" t="s">
        <v>16</v>
      </c>
      <c r="E41" s="3">
        <v>14</v>
      </c>
      <c r="J41" s="120">
        <v>33.07</v>
      </c>
    </row>
    <row r="42" spans="1:10">
      <c r="A42" s="62">
        <v>12500086</v>
      </c>
      <c r="B42" s="39"/>
      <c r="C42" s="119" t="s">
        <v>83</v>
      </c>
      <c r="D42"/>
      <c r="E42" s="14" t="s">
        <v>84</v>
      </c>
      <c r="J42" s="120">
        <v>27.56</v>
      </c>
    </row>
    <row r="43" spans="1:10">
      <c r="A43" s="62">
        <v>12500087</v>
      </c>
      <c r="B43"/>
      <c r="C43" s="119" t="s">
        <v>83</v>
      </c>
      <c r="D43"/>
      <c r="E43" s="14" t="s">
        <v>84</v>
      </c>
      <c r="J43" s="120">
        <v>25.35</v>
      </c>
    </row>
    <row r="44" spans="1:10">
      <c r="A44" s="62">
        <v>12600046</v>
      </c>
      <c r="B44" s="14"/>
      <c r="C44" s="119" t="s">
        <v>83</v>
      </c>
      <c r="D44"/>
      <c r="E44" s="14" t="s">
        <v>84</v>
      </c>
      <c r="J44" s="120">
        <v>22.27</v>
      </c>
    </row>
    <row r="45" spans="1:10">
      <c r="A45" s="62">
        <v>12600030</v>
      </c>
      <c r="B45" s="14"/>
      <c r="C45" s="119" t="s">
        <v>83</v>
      </c>
      <c r="D45"/>
      <c r="E45" s="14" t="s">
        <v>85</v>
      </c>
      <c r="J45" s="120">
        <v>46.23</v>
      </c>
    </row>
    <row r="46" spans="1:10">
      <c r="A46" s="62">
        <v>12600028</v>
      </c>
      <c r="B46" s="14"/>
      <c r="C46" s="119" t="s">
        <v>83</v>
      </c>
      <c r="D46"/>
      <c r="E46" s="14" t="s">
        <v>86</v>
      </c>
      <c r="J46" s="120">
        <v>52.47</v>
      </c>
    </row>
    <row r="47" spans="1:10">
      <c r="A47" s="62">
        <v>12500051</v>
      </c>
      <c r="B47" s="14"/>
      <c r="C47" s="119" t="s">
        <v>83</v>
      </c>
      <c r="D47"/>
      <c r="E47" s="14" t="s">
        <v>87</v>
      </c>
      <c r="J47" s="120">
        <v>73.25</v>
      </c>
    </row>
    <row r="48" spans="1:10">
      <c r="A48" s="62">
        <v>12500053</v>
      </c>
      <c r="B48" s="14"/>
      <c r="C48" s="119" t="s">
        <v>83</v>
      </c>
      <c r="D48"/>
      <c r="E48" s="14" t="s">
        <v>87</v>
      </c>
      <c r="J48" s="120">
        <v>80.39</v>
      </c>
    </row>
    <row r="49" spans="1:10">
      <c r="A49" s="62">
        <v>12500076</v>
      </c>
      <c r="B49" s="14"/>
      <c r="C49" s="119" t="s">
        <v>83</v>
      </c>
      <c r="D49"/>
      <c r="E49" s="14" t="s">
        <v>87</v>
      </c>
      <c r="J49" s="120">
        <v>66.459999999999994</v>
      </c>
    </row>
    <row r="50" spans="1:10">
      <c r="A50" s="62">
        <v>12500067</v>
      </c>
      <c r="B50" s="14"/>
      <c r="C50" s="119" t="s">
        <v>83</v>
      </c>
      <c r="D50"/>
      <c r="E50" s="14" t="s">
        <v>88</v>
      </c>
      <c r="J50" s="120">
        <v>53.69</v>
      </c>
    </row>
    <row r="51" spans="1:10">
      <c r="A51" s="62">
        <v>12500495</v>
      </c>
      <c r="B51" s="14"/>
      <c r="C51" s="119" t="s">
        <v>83</v>
      </c>
      <c r="D51"/>
      <c r="E51" s="14" t="s">
        <v>88</v>
      </c>
      <c r="J51" s="120">
        <v>59.28</v>
      </c>
    </row>
    <row r="52" spans="1:10">
      <c r="A52" s="62">
        <v>12500014</v>
      </c>
      <c r="B52" s="14"/>
      <c r="C52" s="119" t="s">
        <v>83</v>
      </c>
      <c r="D52"/>
      <c r="E52" s="14" t="s">
        <v>89</v>
      </c>
      <c r="J52" s="120">
        <v>80.569999999999993</v>
      </c>
    </row>
    <row r="53" spans="1:10">
      <c r="A53" s="62">
        <v>12500044</v>
      </c>
      <c r="B53" s="14"/>
      <c r="C53" s="119" t="s">
        <v>83</v>
      </c>
      <c r="D53"/>
      <c r="E53" s="14" t="s">
        <v>89</v>
      </c>
      <c r="J53" s="120">
        <v>66.45</v>
      </c>
    </row>
    <row r="54" spans="1:10">
      <c r="A54" s="62">
        <v>12500060</v>
      </c>
      <c r="B54" s="14"/>
      <c r="C54" s="119" t="s">
        <v>83</v>
      </c>
      <c r="D54"/>
      <c r="E54" s="14" t="s">
        <v>89</v>
      </c>
      <c r="J54" s="120">
        <v>71.52</v>
      </c>
    </row>
    <row r="55" spans="1:10">
      <c r="A55" s="62">
        <v>12500065</v>
      </c>
      <c r="B55" s="14"/>
      <c r="C55" s="119" t="s">
        <v>83</v>
      </c>
      <c r="D55"/>
      <c r="E55" s="14" t="s">
        <v>90</v>
      </c>
      <c r="J55" s="120">
        <v>50.21</v>
      </c>
    </row>
    <row r="56" spans="1:10">
      <c r="A56" s="62">
        <v>12500066</v>
      </c>
      <c r="B56" s="14"/>
      <c r="C56" s="119" t="s">
        <v>83</v>
      </c>
      <c r="D56"/>
      <c r="E56" s="14" t="s">
        <v>90</v>
      </c>
      <c r="J56" s="120">
        <v>52.25</v>
      </c>
    </row>
    <row r="57" spans="1:10">
      <c r="A57" s="62">
        <v>12500047</v>
      </c>
      <c r="B57" s="14"/>
      <c r="C57" s="119" t="s">
        <v>83</v>
      </c>
      <c r="D57"/>
      <c r="E57" s="14" t="s">
        <v>91</v>
      </c>
      <c r="J57" s="120">
        <v>70.900000000000006</v>
      </c>
    </row>
    <row r="58" spans="1:10">
      <c r="A58" s="62">
        <v>12500263</v>
      </c>
      <c r="B58" s="14"/>
      <c r="C58" s="119" t="s">
        <v>83</v>
      </c>
      <c r="D58"/>
      <c r="E58" s="14" t="s">
        <v>92</v>
      </c>
      <c r="J58" s="120">
        <v>55.41</v>
      </c>
    </row>
    <row r="59" spans="1:10">
      <c r="A59" s="62">
        <v>12600378</v>
      </c>
      <c r="B59" s="14"/>
      <c r="C59" s="119" t="s">
        <v>83</v>
      </c>
      <c r="D59"/>
      <c r="E59" s="14" t="s">
        <v>93</v>
      </c>
      <c r="J59" s="120">
        <v>33.21</v>
      </c>
    </row>
    <row r="60" spans="1:10">
      <c r="A60" s="62">
        <v>12600484</v>
      </c>
      <c r="B60" s="14"/>
      <c r="C60" s="119" t="s">
        <v>83</v>
      </c>
      <c r="D60"/>
      <c r="E60" s="14" t="s">
        <v>93</v>
      </c>
      <c r="J60" s="120">
        <v>30.84</v>
      </c>
    </row>
    <row r="61" spans="1:10">
      <c r="A61" s="62">
        <v>12600055</v>
      </c>
      <c r="B61" s="14"/>
      <c r="C61" s="119" t="s">
        <v>83</v>
      </c>
      <c r="D61"/>
      <c r="E61" s="14" t="s">
        <v>94</v>
      </c>
      <c r="J61" s="120">
        <v>32.4</v>
      </c>
    </row>
    <row r="62" spans="1:10">
      <c r="A62" s="62">
        <v>12600378</v>
      </c>
      <c r="B62" s="14"/>
      <c r="C62" s="119" t="s">
        <v>83</v>
      </c>
      <c r="D62"/>
      <c r="E62" s="14" t="s">
        <v>94</v>
      </c>
      <c r="J62" s="120">
        <v>33.21</v>
      </c>
    </row>
    <row r="63" spans="1:10">
      <c r="A63" s="62">
        <v>12600021</v>
      </c>
      <c r="B63" s="14"/>
      <c r="C63" s="119" t="s">
        <v>83</v>
      </c>
      <c r="D63"/>
      <c r="E63" s="14" t="s">
        <v>95</v>
      </c>
      <c r="J63" s="120">
        <v>36.36</v>
      </c>
    </row>
    <row r="64" spans="1:10">
      <c r="A64" s="62">
        <v>12600431</v>
      </c>
      <c r="B64" s="14"/>
      <c r="C64" s="119" t="s">
        <v>83</v>
      </c>
      <c r="D64"/>
      <c r="E64" s="14" t="s">
        <v>95</v>
      </c>
      <c r="J64" s="120">
        <v>44.14</v>
      </c>
    </row>
    <row r="65" spans="1:10">
      <c r="A65" s="62">
        <v>12600489</v>
      </c>
      <c r="B65" s="14"/>
      <c r="C65" s="119" t="s">
        <v>83</v>
      </c>
      <c r="D65"/>
      <c r="E65" s="14" t="s">
        <v>95</v>
      </c>
      <c r="J65" s="120">
        <v>34.32</v>
      </c>
    </row>
    <row r="66" spans="1:10">
      <c r="A66" s="62">
        <v>12600025</v>
      </c>
      <c r="B66" s="14"/>
      <c r="C66" s="119" t="s">
        <v>83</v>
      </c>
      <c r="D66"/>
      <c r="E66" s="14" t="s">
        <v>96</v>
      </c>
      <c r="J66" s="120">
        <v>44.33</v>
      </c>
    </row>
    <row r="67" spans="1:10">
      <c r="A67" s="62">
        <v>12600492</v>
      </c>
      <c r="B67" s="14"/>
      <c r="C67" s="119" t="s">
        <v>83</v>
      </c>
      <c r="D67"/>
      <c r="E67" s="14" t="s">
        <v>96</v>
      </c>
      <c r="J67" s="120">
        <v>41.24</v>
      </c>
    </row>
    <row r="68" spans="1:10">
      <c r="A68" s="62">
        <v>12600493</v>
      </c>
      <c r="B68" s="14"/>
      <c r="C68" s="119" t="s">
        <v>83</v>
      </c>
      <c r="D68"/>
      <c r="E68" s="14" t="s">
        <v>96</v>
      </c>
      <c r="J68" s="120">
        <v>46.99</v>
      </c>
    </row>
    <row r="69" spans="1:10">
      <c r="A69" s="62">
        <v>12600053</v>
      </c>
      <c r="B69" s="14"/>
      <c r="C69" s="119" t="s">
        <v>83</v>
      </c>
      <c r="D69"/>
      <c r="E69" s="14" t="s">
        <v>97</v>
      </c>
      <c r="J69" s="120">
        <v>34.57</v>
      </c>
    </row>
    <row r="70" spans="1:10">
      <c r="A70" s="62">
        <v>12600488</v>
      </c>
      <c r="B70" s="14"/>
      <c r="C70" s="119" t="s">
        <v>83</v>
      </c>
      <c r="D70"/>
      <c r="E70" s="14" t="s">
        <v>97</v>
      </c>
      <c r="J70" s="120">
        <v>33.74</v>
      </c>
    </row>
    <row r="71" spans="1:10">
      <c r="A71" s="62">
        <v>12600035</v>
      </c>
      <c r="B71" s="14"/>
      <c r="C71" s="119" t="s">
        <v>83</v>
      </c>
      <c r="D71"/>
      <c r="E71" s="14" t="s">
        <v>98</v>
      </c>
      <c r="J71" s="120">
        <v>36.729999999999997</v>
      </c>
    </row>
    <row r="72" spans="1:10">
      <c r="A72" s="62">
        <v>12600038</v>
      </c>
      <c r="B72" s="14"/>
      <c r="C72" s="119" t="s">
        <v>83</v>
      </c>
      <c r="D72"/>
      <c r="E72" s="14" t="s">
        <v>98</v>
      </c>
      <c r="J72" s="120">
        <v>38.4</v>
      </c>
    </row>
    <row r="73" spans="1:10">
      <c r="A73" s="62">
        <v>12600041</v>
      </c>
      <c r="B73" s="14"/>
      <c r="C73" s="119" t="s">
        <v>83</v>
      </c>
      <c r="D73"/>
      <c r="E73" s="14" t="s">
        <v>99</v>
      </c>
      <c r="J73" s="120">
        <v>24.01</v>
      </c>
    </row>
    <row r="74" spans="1:10">
      <c r="A74" s="62">
        <v>12600015</v>
      </c>
      <c r="B74" s="14"/>
      <c r="C74" s="119" t="s">
        <v>83</v>
      </c>
      <c r="D74"/>
      <c r="E74" s="14" t="s">
        <v>100</v>
      </c>
      <c r="J74" s="120">
        <v>39.74</v>
      </c>
    </row>
    <row r="75" spans="1:10">
      <c r="A75" s="62">
        <v>12600063</v>
      </c>
      <c r="B75" s="14"/>
      <c r="C75" s="119" t="s">
        <v>83</v>
      </c>
      <c r="D75"/>
      <c r="E75" s="14" t="s">
        <v>101</v>
      </c>
      <c r="J75" s="120">
        <v>28.18</v>
      </c>
    </row>
    <row r="76" spans="1:10">
      <c r="A76" s="62">
        <v>12600467</v>
      </c>
      <c r="B76" s="14"/>
      <c r="C76" s="119" t="s">
        <v>83</v>
      </c>
      <c r="D76"/>
      <c r="E76" s="14" t="s">
        <v>101</v>
      </c>
      <c r="J76" s="120">
        <v>22.35</v>
      </c>
    </row>
    <row r="77" spans="1:10">
      <c r="A77" s="62">
        <v>12600018</v>
      </c>
      <c r="B77" s="14"/>
      <c r="C77" s="119" t="s">
        <v>83</v>
      </c>
      <c r="D77"/>
      <c r="E77" s="14" t="s">
        <v>102</v>
      </c>
      <c r="J77" s="120">
        <v>33.200000000000003</v>
      </c>
    </row>
    <row r="78" spans="1:10">
      <c r="A78" s="62">
        <v>12600042</v>
      </c>
      <c r="B78" s="14"/>
      <c r="C78" s="119" t="s">
        <v>83</v>
      </c>
      <c r="D78"/>
      <c r="E78" s="14" t="s">
        <v>103</v>
      </c>
      <c r="J78" s="120">
        <v>13.81</v>
      </c>
    </row>
    <row r="79" spans="1:10">
      <c r="A79" s="62">
        <v>12600043</v>
      </c>
      <c r="B79" s="14"/>
      <c r="C79" s="119" t="s">
        <v>83</v>
      </c>
      <c r="D79"/>
      <c r="E79" s="14" t="s">
        <v>103</v>
      </c>
      <c r="J79" s="120">
        <v>17.190000000000001</v>
      </c>
    </row>
    <row r="80" spans="1:10">
      <c r="A80" s="62">
        <v>12600250</v>
      </c>
      <c r="B80" s="14"/>
      <c r="C80" s="119" t="s">
        <v>83</v>
      </c>
      <c r="D80"/>
      <c r="E80" s="14" t="s">
        <v>104</v>
      </c>
      <c r="J80" s="120">
        <v>19.48</v>
      </c>
    </row>
    <row r="81" spans="1:10">
      <c r="A81" s="62">
        <v>12600465</v>
      </c>
      <c r="B81" s="14"/>
      <c r="C81" s="119" t="s">
        <v>83</v>
      </c>
      <c r="D81"/>
      <c r="E81" s="14" t="s">
        <v>105</v>
      </c>
      <c r="F81"/>
      <c r="J81" s="120">
        <v>29.18</v>
      </c>
    </row>
    <row r="82" spans="1:10">
      <c r="A82" s="62">
        <v>12600468</v>
      </c>
      <c r="B82" s="14"/>
      <c r="C82" s="119" t="s">
        <v>83</v>
      </c>
      <c r="D82"/>
      <c r="E82" s="14" t="s">
        <v>105</v>
      </c>
      <c r="F82"/>
      <c r="J82" s="120">
        <v>23.67</v>
      </c>
    </row>
    <row r="83" spans="1:10">
      <c r="A83" s="76">
        <v>12600044</v>
      </c>
      <c r="B83" s="39"/>
      <c r="C83" s="122" t="s">
        <v>83</v>
      </c>
      <c r="D83" s="39"/>
      <c r="E83" s="39" t="s">
        <v>106</v>
      </c>
      <c r="F83"/>
      <c r="J83" s="120">
        <v>19.52</v>
      </c>
    </row>
    <row r="84" spans="1:10">
      <c r="A84" s="76">
        <v>12600482</v>
      </c>
      <c r="B84" s="39"/>
      <c r="C84" s="122" t="s">
        <v>83</v>
      </c>
      <c r="D84" s="39"/>
      <c r="E84" s="39" t="s">
        <v>106</v>
      </c>
      <c r="F84"/>
      <c r="J84" s="120">
        <v>11.11</v>
      </c>
    </row>
    <row r="85" spans="1:10">
      <c r="A85" s="76">
        <v>12600548</v>
      </c>
      <c r="B85" s="39"/>
      <c r="C85" s="122" t="s">
        <v>83</v>
      </c>
      <c r="D85" s="39"/>
      <c r="E85" s="39" t="s">
        <v>106</v>
      </c>
      <c r="F85"/>
      <c r="J85" s="120">
        <v>12.96</v>
      </c>
    </row>
    <row r="86" spans="1:10">
      <c r="A86" s="76">
        <v>12600045</v>
      </c>
      <c r="B86" s="39"/>
      <c r="C86" s="122" t="s">
        <v>83</v>
      </c>
      <c r="D86" s="39"/>
      <c r="E86" s="39" t="s">
        <v>107</v>
      </c>
      <c r="F86"/>
      <c r="J86" s="120">
        <v>20.64</v>
      </c>
    </row>
    <row r="87" spans="1:10">
      <c r="A87" s="76">
        <v>12600498</v>
      </c>
      <c r="B87" s="39"/>
      <c r="C87" s="122" t="s">
        <v>83</v>
      </c>
      <c r="D87" s="39"/>
      <c r="E87" s="39" t="s">
        <v>107</v>
      </c>
      <c r="F87"/>
      <c r="J87" s="120">
        <v>12.62</v>
      </c>
    </row>
    <row r="88" spans="1:10">
      <c r="A88" s="76">
        <v>12600574</v>
      </c>
      <c r="B88" s="39"/>
      <c r="C88" s="122" t="s">
        <v>83</v>
      </c>
      <c r="D88" s="39"/>
      <c r="E88" s="39" t="s">
        <v>107</v>
      </c>
      <c r="F88"/>
      <c r="J88" s="120">
        <v>15.6</v>
      </c>
    </row>
    <row r="89" spans="1:10">
      <c r="A89" s="76">
        <v>12600072</v>
      </c>
      <c r="B89" s="39"/>
      <c r="C89" s="122" t="s">
        <v>83</v>
      </c>
      <c r="D89" s="39"/>
      <c r="E89" s="39" t="s">
        <v>108</v>
      </c>
      <c r="F89"/>
      <c r="J89" s="120">
        <v>11.45</v>
      </c>
    </row>
    <row r="90" spans="1:10">
      <c r="A90" s="76">
        <v>12600479</v>
      </c>
      <c r="B90" s="39"/>
      <c r="C90" s="122" t="s">
        <v>83</v>
      </c>
      <c r="D90" s="39"/>
      <c r="E90" s="39" t="s">
        <v>108</v>
      </c>
      <c r="F90"/>
      <c r="J90" s="120">
        <v>13.28</v>
      </c>
    </row>
    <row r="91" spans="1:10">
      <c r="A91" s="76">
        <v>12600224</v>
      </c>
      <c r="B91" s="39"/>
      <c r="C91" s="122" t="s">
        <v>83</v>
      </c>
      <c r="D91" s="39"/>
      <c r="E91" s="39" t="s">
        <v>109</v>
      </c>
      <c r="F91"/>
      <c r="J91" s="120">
        <v>17.350000000000001</v>
      </c>
    </row>
    <row r="92" spans="1:10">
      <c r="A92" s="76">
        <v>12600227</v>
      </c>
      <c r="B92" s="39"/>
      <c r="C92" s="122" t="s">
        <v>83</v>
      </c>
      <c r="D92" s="39"/>
      <c r="E92" s="39" t="s">
        <v>109</v>
      </c>
      <c r="F92"/>
      <c r="J92" s="120">
        <v>12.37</v>
      </c>
    </row>
    <row r="93" spans="1:10">
      <c r="A93" s="76">
        <v>12600474</v>
      </c>
      <c r="B93" s="39"/>
      <c r="C93" s="122" t="s">
        <v>83</v>
      </c>
      <c r="D93" s="39"/>
      <c r="E93" s="39" t="s">
        <v>109</v>
      </c>
      <c r="F93"/>
      <c r="J93" s="120">
        <v>11.64</v>
      </c>
    </row>
    <row r="94" spans="1:10">
      <c r="A94" s="76">
        <v>12600223</v>
      </c>
      <c r="B94" s="39"/>
      <c r="C94" s="122" t="s">
        <v>83</v>
      </c>
      <c r="D94" s="39"/>
      <c r="E94" s="39" t="s">
        <v>110</v>
      </c>
      <c r="F94"/>
      <c r="J94" s="120">
        <v>15.58</v>
      </c>
    </row>
    <row r="95" spans="1:10">
      <c r="A95" s="76">
        <v>12600224</v>
      </c>
      <c r="B95" s="39"/>
      <c r="C95" s="122" t="s">
        <v>83</v>
      </c>
      <c r="D95" s="39"/>
      <c r="E95" s="39" t="s">
        <v>110</v>
      </c>
      <c r="F95"/>
      <c r="J95" s="120">
        <v>17.350000000000001</v>
      </c>
    </row>
    <row r="96" spans="1:10">
      <c r="A96" s="76">
        <v>12600422</v>
      </c>
      <c r="B96" s="39"/>
      <c r="C96" s="122" t="s">
        <v>83</v>
      </c>
      <c r="D96" s="39"/>
      <c r="E96" s="39" t="s">
        <v>110</v>
      </c>
      <c r="F96"/>
      <c r="J96" s="120">
        <v>16.41</v>
      </c>
    </row>
    <row r="97" spans="1:10">
      <c r="A97" s="76">
        <v>12500094</v>
      </c>
      <c r="B97" s="39"/>
      <c r="C97" s="122" t="s">
        <v>83</v>
      </c>
      <c r="D97" s="39"/>
      <c r="E97" s="39" t="s">
        <v>111</v>
      </c>
      <c r="F97"/>
      <c r="J97" s="120">
        <v>13.99</v>
      </c>
    </row>
    <row r="98" spans="1:10">
      <c r="A98" s="76">
        <v>12500498</v>
      </c>
      <c r="B98" s="39"/>
      <c r="C98" s="122" t="s">
        <v>83</v>
      </c>
      <c r="D98" s="39"/>
      <c r="E98" s="39" t="s">
        <v>112</v>
      </c>
      <c r="F98"/>
      <c r="J98" s="120">
        <v>12.27</v>
      </c>
    </row>
    <row r="99" spans="1:10">
      <c r="A99" s="76">
        <v>12600075</v>
      </c>
      <c r="B99" s="39"/>
      <c r="C99" s="122" t="s">
        <v>83</v>
      </c>
      <c r="D99" s="39"/>
      <c r="E99" s="39" t="s">
        <v>113</v>
      </c>
      <c r="F99"/>
      <c r="J99" s="120">
        <v>6.72</v>
      </c>
    </row>
    <row r="100" spans="1:10">
      <c r="A100" s="76">
        <v>12600540</v>
      </c>
      <c r="B100" s="39"/>
      <c r="C100" s="122" t="s">
        <v>83</v>
      </c>
      <c r="D100" s="39"/>
      <c r="E100" s="39" t="s">
        <v>113</v>
      </c>
      <c r="F100"/>
      <c r="J100" s="120">
        <v>8.17</v>
      </c>
    </row>
    <row r="101" spans="1:10">
      <c r="A101" s="76">
        <v>12600544</v>
      </c>
      <c r="B101" s="39"/>
      <c r="C101" s="122" t="s">
        <v>83</v>
      </c>
      <c r="D101" s="39"/>
      <c r="E101" s="39" t="s">
        <v>113</v>
      </c>
      <c r="F101"/>
      <c r="J101" s="120">
        <v>8.6199999999999992</v>
      </c>
    </row>
    <row r="102" spans="1:10">
      <c r="A102" s="76">
        <v>12600229</v>
      </c>
      <c r="B102" s="39"/>
      <c r="C102" s="122" t="s">
        <v>83</v>
      </c>
      <c r="D102" s="39"/>
      <c r="E102" s="39" t="s">
        <v>114</v>
      </c>
      <c r="F102"/>
      <c r="J102" s="120">
        <v>9.5399999999999991</v>
      </c>
    </row>
    <row r="103" spans="1:10">
      <c r="A103" s="76">
        <v>12600230</v>
      </c>
      <c r="B103" s="39"/>
      <c r="C103" s="122" t="s">
        <v>83</v>
      </c>
      <c r="D103" s="39"/>
      <c r="E103" s="39" t="s">
        <v>114</v>
      </c>
      <c r="F103"/>
      <c r="J103" s="120">
        <v>11.35</v>
      </c>
    </row>
    <row r="104" spans="1:10">
      <c r="A104" s="76">
        <v>12600231</v>
      </c>
      <c r="B104" s="39"/>
      <c r="C104" s="122" t="s">
        <v>83</v>
      </c>
      <c r="D104" s="39"/>
      <c r="E104" s="39" t="s">
        <v>114</v>
      </c>
      <c r="F104"/>
      <c r="J104" s="120">
        <v>8.02</v>
      </c>
    </row>
    <row r="105" spans="1:10">
      <c r="A105" s="76">
        <v>12600515</v>
      </c>
      <c r="B105" s="39"/>
      <c r="C105" s="122" t="s">
        <v>83</v>
      </c>
      <c r="D105" s="39"/>
      <c r="E105" s="39" t="s">
        <v>114</v>
      </c>
      <c r="F105"/>
      <c r="J105" s="120">
        <v>6.54</v>
      </c>
    </row>
    <row r="106" spans="1:10">
      <c r="A106" s="76">
        <v>12600255</v>
      </c>
      <c r="B106" s="39"/>
      <c r="C106" s="122" t="s">
        <v>83</v>
      </c>
      <c r="D106" s="39"/>
      <c r="E106" s="39" t="s">
        <v>115</v>
      </c>
      <c r="F106"/>
      <c r="J106" s="120">
        <v>18.84</v>
      </c>
    </row>
    <row r="107" spans="1:10">
      <c r="A107" s="76">
        <v>12600497</v>
      </c>
      <c r="B107" s="39"/>
      <c r="C107" s="122" t="s">
        <v>83</v>
      </c>
      <c r="D107" s="39"/>
      <c r="E107" s="39" t="s">
        <v>115</v>
      </c>
      <c r="F107"/>
      <c r="J107" s="120">
        <v>15.17</v>
      </c>
    </row>
    <row r="108" spans="1:10">
      <c r="A108" s="76">
        <v>12600497</v>
      </c>
      <c r="B108" s="39"/>
      <c r="C108" s="122" t="s">
        <v>83</v>
      </c>
      <c r="D108" s="39"/>
      <c r="E108" s="39" t="s">
        <v>116</v>
      </c>
      <c r="F108"/>
      <c r="J108" s="120">
        <v>15.17</v>
      </c>
    </row>
    <row r="109" spans="1:10">
      <c r="A109" s="76">
        <v>12600271</v>
      </c>
      <c r="B109" s="39"/>
      <c r="C109" s="122" t="s">
        <v>83</v>
      </c>
      <c r="D109" s="39"/>
      <c r="E109" s="39" t="s">
        <v>117</v>
      </c>
      <c r="F109"/>
      <c r="J109" s="120">
        <v>13.33</v>
      </c>
    </row>
    <row r="110" spans="1:10">
      <c r="A110" s="76">
        <v>12600286</v>
      </c>
      <c r="B110" s="39"/>
      <c r="C110" s="122" t="s">
        <v>83</v>
      </c>
      <c r="D110" s="39"/>
      <c r="E110" s="39" t="s">
        <v>117</v>
      </c>
      <c r="F110"/>
      <c r="J110" s="120">
        <v>13.94</v>
      </c>
    </row>
    <row r="111" spans="1:10">
      <c r="A111" s="3">
        <v>13620177</v>
      </c>
      <c r="B111"/>
      <c r="C111" t="s">
        <v>42</v>
      </c>
      <c r="D111"/>
      <c r="E111" t="s">
        <v>80</v>
      </c>
      <c r="F111" t="s">
        <v>80</v>
      </c>
      <c r="J111" s="120">
        <v>265.76</v>
      </c>
    </row>
    <row r="112" spans="1:10">
      <c r="A112" s="3">
        <v>13620179</v>
      </c>
      <c r="B112"/>
      <c r="C112" t="s">
        <v>42</v>
      </c>
      <c r="D112"/>
      <c r="E112" t="s">
        <v>80</v>
      </c>
      <c r="F112" t="s">
        <v>80</v>
      </c>
      <c r="J112" s="120">
        <v>267.14</v>
      </c>
    </row>
    <row r="113" spans="1:10">
      <c r="A113" s="3">
        <v>13620341</v>
      </c>
      <c r="B113"/>
      <c r="C113" t="s">
        <v>42</v>
      </c>
      <c r="D113"/>
      <c r="E113" t="s">
        <v>80</v>
      </c>
      <c r="F113" t="s">
        <v>80</v>
      </c>
      <c r="J113" s="120">
        <v>264.52</v>
      </c>
    </row>
    <row r="114" spans="1:10">
      <c r="A114" s="3">
        <v>13620151</v>
      </c>
      <c r="B114"/>
      <c r="C114" t="s">
        <v>42</v>
      </c>
      <c r="D114"/>
      <c r="E114" t="s">
        <v>81</v>
      </c>
      <c r="F114" t="s">
        <v>81</v>
      </c>
      <c r="J114" s="120">
        <v>272.88</v>
      </c>
    </row>
    <row r="115" spans="1:10">
      <c r="A115" s="3">
        <v>13620167</v>
      </c>
      <c r="B115"/>
      <c r="C115" t="s">
        <v>42</v>
      </c>
      <c r="D115"/>
      <c r="E115" t="s">
        <v>81</v>
      </c>
      <c r="F115" t="s">
        <v>81</v>
      </c>
      <c r="J115" s="120">
        <v>268.57</v>
      </c>
    </row>
    <row r="116" spans="1:10">
      <c r="A116" s="3">
        <v>13620340</v>
      </c>
      <c r="B116"/>
      <c r="C116" t="s">
        <v>42</v>
      </c>
      <c r="D116"/>
      <c r="E116" t="s">
        <v>81</v>
      </c>
      <c r="F116" t="s">
        <v>81</v>
      </c>
      <c r="J116" s="120">
        <v>270.55</v>
      </c>
    </row>
    <row r="117" spans="1:10">
      <c r="A117" s="3">
        <v>13620163</v>
      </c>
      <c r="B117"/>
      <c r="C117" t="s">
        <v>42</v>
      </c>
      <c r="D117"/>
      <c r="E117" t="s">
        <v>82</v>
      </c>
      <c r="F117" t="s">
        <v>82</v>
      </c>
      <c r="J117" s="120">
        <v>268.08999999999997</v>
      </c>
    </row>
    <row r="118" spans="1:10">
      <c r="A118" s="3">
        <v>13620172</v>
      </c>
      <c r="B118"/>
      <c r="C118" t="s">
        <v>42</v>
      </c>
      <c r="D118"/>
      <c r="E118" t="s">
        <v>82</v>
      </c>
      <c r="F118" t="s">
        <v>82</v>
      </c>
      <c r="J118" s="120">
        <v>265.95</v>
      </c>
    </row>
    <row r="119" spans="1:10">
      <c r="A119" s="3">
        <v>13620338</v>
      </c>
      <c r="B119"/>
      <c r="C119" t="s">
        <v>42</v>
      </c>
      <c r="D119"/>
      <c r="E119" t="s">
        <v>82</v>
      </c>
      <c r="F119" t="s">
        <v>82</v>
      </c>
      <c r="J119" s="120">
        <v>279.02999999999997</v>
      </c>
    </row>
    <row r="120" spans="1:10">
      <c r="A120" s="3">
        <v>13620190</v>
      </c>
      <c r="B120"/>
      <c r="C120" t="s">
        <v>42</v>
      </c>
      <c r="D120"/>
      <c r="E120" t="s">
        <v>118</v>
      </c>
      <c r="F120" t="s">
        <v>118</v>
      </c>
      <c r="J120" s="120">
        <v>261.63</v>
      </c>
    </row>
    <row r="121" spans="1:10">
      <c r="A121" s="3">
        <v>13620342</v>
      </c>
      <c r="B121"/>
      <c r="C121" t="s">
        <v>42</v>
      </c>
      <c r="D121"/>
      <c r="E121" t="s">
        <v>118</v>
      </c>
      <c r="F121" t="s">
        <v>118</v>
      </c>
      <c r="J121" s="120">
        <v>263.16000000000003</v>
      </c>
    </row>
    <row r="122" spans="1:10">
      <c r="A122" s="3">
        <v>13620343</v>
      </c>
      <c r="B122"/>
      <c r="C122" t="s">
        <v>42</v>
      </c>
      <c r="D122"/>
      <c r="E122" t="s">
        <v>118</v>
      </c>
      <c r="F122" t="s">
        <v>118</v>
      </c>
      <c r="J122" s="120">
        <v>259.97000000000003</v>
      </c>
    </row>
    <row r="123" spans="1:10">
      <c r="A123" s="3">
        <v>13030769</v>
      </c>
      <c r="B123"/>
      <c r="C123" t="s">
        <v>49</v>
      </c>
      <c r="D123"/>
      <c r="E123" t="s">
        <v>119</v>
      </c>
      <c r="F123"/>
      <c r="J123" s="120">
        <v>117.88</v>
      </c>
    </row>
    <row r="124" spans="1:10">
      <c r="A124" s="127">
        <v>13030777</v>
      </c>
      <c r="C124" t="s">
        <v>49</v>
      </c>
      <c r="E124" s="120" t="s">
        <v>120</v>
      </c>
      <c r="J124" s="120">
        <v>124.1</v>
      </c>
    </row>
    <row r="125" spans="1:10">
      <c r="A125" s="127">
        <v>13030160</v>
      </c>
      <c r="C125" t="s">
        <v>49</v>
      </c>
      <c r="E125" s="120" t="s">
        <v>121</v>
      </c>
      <c r="J125" s="120">
        <v>144.24</v>
      </c>
    </row>
    <row r="126" spans="1:10">
      <c r="A126" s="127">
        <v>13500131</v>
      </c>
      <c r="B126" t="s">
        <v>81</v>
      </c>
      <c r="C126" s="120" t="s">
        <v>55</v>
      </c>
      <c r="E126" s="120" t="s">
        <v>122</v>
      </c>
      <c r="J126" s="120">
        <v>2.71</v>
      </c>
    </row>
    <row r="127" spans="1:10">
      <c r="A127" s="127">
        <v>13500132</v>
      </c>
      <c r="B127" t="s">
        <v>81</v>
      </c>
      <c r="C127" s="120" t="s">
        <v>55</v>
      </c>
      <c r="E127" s="120" t="s">
        <v>122</v>
      </c>
      <c r="J127" s="120">
        <v>2.4700000000000002</v>
      </c>
    </row>
    <row r="128" spans="1:10">
      <c r="A128" s="127">
        <v>13500136</v>
      </c>
      <c r="B128" t="s">
        <v>81</v>
      </c>
      <c r="C128" s="120" t="s">
        <v>55</v>
      </c>
      <c r="E128" s="120" t="s">
        <v>122</v>
      </c>
      <c r="J128" s="120">
        <v>4.6900000000000004</v>
      </c>
    </row>
    <row r="129" spans="1:10">
      <c r="A129" s="127">
        <v>13500115</v>
      </c>
      <c r="B129" t="s">
        <v>81</v>
      </c>
      <c r="C129" s="120" t="s">
        <v>55</v>
      </c>
      <c r="E129" s="120" t="s">
        <v>123</v>
      </c>
      <c r="J129" s="120">
        <v>3.82</v>
      </c>
    </row>
    <row r="130" spans="1:10">
      <c r="A130" s="127">
        <v>13500125</v>
      </c>
      <c r="B130" t="s">
        <v>81</v>
      </c>
      <c r="C130" s="120" t="s">
        <v>55</v>
      </c>
      <c r="E130" s="120" t="s">
        <v>123</v>
      </c>
      <c r="J130" s="120">
        <v>4.41</v>
      </c>
    </row>
    <row r="131" spans="1:10">
      <c r="A131" s="127">
        <v>13600181</v>
      </c>
      <c r="B131" t="s">
        <v>81</v>
      </c>
      <c r="C131" s="120" t="s">
        <v>55</v>
      </c>
      <c r="E131" s="120" t="s">
        <v>123</v>
      </c>
      <c r="J131" s="120">
        <v>4.3600000000000003</v>
      </c>
    </row>
    <row r="132" spans="1:10">
      <c r="A132" s="127">
        <v>13500046</v>
      </c>
      <c r="B132" t="s">
        <v>80</v>
      </c>
      <c r="C132" s="120" t="s">
        <v>55</v>
      </c>
      <c r="E132" s="120" t="s">
        <v>124</v>
      </c>
      <c r="J132" s="120">
        <v>20.81</v>
      </c>
    </row>
    <row r="133" spans="1:10">
      <c r="A133" s="127">
        <v>13500047</v>
      </c>
      <c r="B133" t="s">
        <v>80</v>
      </c>
      <c r="C133" s="120" t="s">
        <v>55</v>
      </c>
      <c r="E133" t="s">
        <v>124</v>
      </c>
      <c r="J133" s="120">
        <v>20.95</v>
      </c>
    </row>
    <row r="134" spans="1:10">
      <c r="A134" s="3">
        <v>13500150</v>
      </c>
      <c r="B134" t="s">
        <v>81</v>
      </c>
      <c r="C134" s="120" t="s">
        <v>55</v>
      </c>
      <c r="E134" t="s">
        <v>124</v>
      </c>
      <c r="J134" s="120">
        <v>9.4499999999999993</v>
      </c>
    </row>
    <row r="135" spans="1:10">
      <c r="A135" s="3">
        <v>13600047</v>
      </c>
      <c r="B135" t="s">
        <v>80</v>
      </c>
      <c r="C135" s="120" t="s">
        <v>55</v>
      </c>
      <c r="E135" t="s">
        <v>125</v>
      </c>
      <c r="J135" s="120">
        <v>9.17</v>
      </c>
    </row>
    <row r="136" spans="1:10">
      <c r="A136" s="3">
        <v>13600067</v>
      </c>
      <c r="B136" t="s">
        <v>80</v>
      </c>
      <c r="C136" s="120" t="s">
        <v>55</v>
      </c>
      <c r="E136" t="s">
        <v>125</v>
      </c>
      <c r="J136" s="120">
        <v>13.03</v>
      </c>
    </row>
    <row r="137" spans="1:10">
      <c r="A137" s="3">
        <v>13600261</v>
      </c>
      <c r="B137" t="s">
        <v>80</v>
      </c>
      <c r="C137" s="120" t="s">
        <v>55</v>
      </c>
      <c r="E137" t="s">
        <v>125</v>
      </c>
      <c r="J137" s="120">
        <v>12.75</v>
      </c>
    </row>
    <row r="138" spans="1:10">
      <c r="A138" s="3">
        <v>13600276</v>
      </c>
      <c r="B138" t="s">
        <v>80</v>
      </c>
      <c r="C138" s="120" t="s">
        <v>55</v>
      </c>
      <c r="E138" t="s">
        <v>125</v>
      </c>
      <c r="J138" s="120">
        <v>16.07</v>
      </c>
    </row>
    <row r="139" spans="1:10">
      <c r="A139" s="3">
        <v>13600174</v>
      </c>
      <c r="B139" t="s">
        <v>80</v>
      </c>
      <c r="C139" s="120" t="s">
        <v>55</v>
      </c>
      <c r="E139" t="s">
        <v>126</v>
      </c>
      <c r="J139" s="120">
        <v>8.15</v>
      </c>
    </row>
    <row r="140" spans="1:10">
      <c r="A140" s="3">
        <v>13600195</v>
      </c>
      <c r="B140" t="s">
        <v>80</v>
      </c>
      <c r="C140" s="120" t="s">
        <v>55</v>
      </c>
      <c r="E140" t="s">
        <v>126</v>
      </c>
      <c r="J140" s="120">
        <v>12.08</v>
      </c>
    </row>
    <row r="141" spans="1:10">
      <c r="A141" s="3">
        <v>13500128</v>
      </c>
      <c r="B141" t="s">
        <v>80</v>
      </c>
      <c r="C141" s="120" t="s">
        <v>55</v>
      </c>
      <c r="E141" t="s">
        <v>127</v>
      </c>
      <c r="J141" s="120">
        <v>26.14</v>
      </c>
    </row>
    <row r="142" spans="1:10">
      <c r="A142" s="3">
        <v>13500175</v>
      </c>
      <c r="B142" t="s">
        <v>80</v>
      </c>
      <c r="C142" s="120" t="s">
        <v>55</v>
      </c>
      <c r="E142" t="s">
        <v>127</v>
      </c>
      <c r="J142" s="120">
        <v>22.07</v>
      </c>
    </row>
    <row r="143" spans="1:10">
      <c r="A143" s="3">
        <v>13600155</v>
      </c>
      <c r="B143" t="s">
        <v>80</v>
      </c>
      <c r="C143" s="120" t="s">
        <v>55</v>
      </c>
      <c r="E143" t="s">
        <v>127</v>
      </c>
      <c r="J143" s="120">
        <v>22.78</v>
      </c>
    </row>
    <row r="144" spans="1:10">
      <c r="A144" s="3">
        <v>13600278</v>
      </c>
      <c r="B144" t="s">
        <v>80</v>
      </c>
      <c r="C144" s="120" t="s">
        <v>55</v>
      </c>
      <c r="E144" t="s">
        <v>127</v>
      </c>
      <c r="J144" s="120">
        <v>21.74</v>
      </c>
    </row>
    <row r="145" spans="1:10">
      <c r="A145" s="3">
        <v>13500179</v>
      </c>
      <c r="B145" t="s">
        <v>80</v>
      </c>
      <c r="C145" s="120" t="s">
        <v>55</v>
      </c>
      <c r="E145" t="s">
        <v>128</v>
      </c>
      <c r="J145" s="120">
        <v>12.04</v>
      </c>
    </row>
    <row r="146" spans="1:10">
      <c r="A146" s="3">
        <v>13500181</v>
      </c>
      <c r="B146" t="s">
        <v>80</v>
      </c>
      <c r="C146" s="120" t="s">
        <v>55</v>
      </c>
      <c r="E146" t="s">
        <v>128</v>
      </c>
      <c r="J146" s="120">
        <v>10.32</v>
      </c>
    </row>
    <row r="147" spans="1:10">
      <c r="A147" s="3">
        <v>13500182</v>
      </c>
      <c r="B147" t="s">
        <v>80</v>
      </c>
      <c r="C147" s="120" t="s">
        <v>55</v>
      </c>
      <c r="E147" t="s">
        <v>128</v>
      </c>
      <c r="J147" s="120">
        <v>6.1</v>
      </c>
    </row>
    <row r="148" spans="1:10">
      <c r="A148" s="3">
        <v>13500145</v>
      </c>
      <c r="B148" t="s">
        <v>80</v>
      </c>
      <c r="C148" s="120" t="s">
        <v>55</v>
      </c>
      <c r="E148" t="s">
        <v>129</v>
      </c>
      <c r="J148" s="120">
        <v>35.229999999999997</v>
      </c>
    </row>
    <row r="149" spans="1:10">
      <c r="A149" s="3">
        <v>13500176</v>
      </c>
      <c r="B149" t="s">
        <v>80</v>
      </c>
      <c r="C149" s="120" t="s">
        <v>55</v>
      </c>
      <c r="E149" t="s">
        <v>129</v>
      </c>
      <c r="J149" s="120">
        <v>31.27</v>
      </c>
    </row>
    <row r="150" spans="1:10">
      <c r="A150" s="3">
        <v>13600121</v>
      </c>
      <c r="B150" t="s">
        <v>80</v>
      </c>
      <c r="C150" s="120" t="s">
        <v>55</v>
      </c>
      <c r="E150" t="s">
        <v>130</v>
      </c>
      <c r="J150" s="120">
        <v>10.41</v>
      </c>
    </row>
    <row r="151" spans="1:10">
      <c r="A151" s="3">
        <v>13600303</v>
      </c>
      <c r="B151" t="s">
        <v>80</v>
      </c>
      <c r="C151" s="120" t="s">
        <v>55</v>
      </c>
      <c r="E151" t="s">
        <v>130</v>
      </c>
      <c r="J151" s="120">
        <v>15.67</v>
      </c>
    </row>
    <row r="152" spans="1:10">
      <c r="A152" s="3">
        <v>13600129</v>
      </c>
      <c r="B152" t="s">
        <v>80</v>
      </c>
      <c r="C152" s="120" t="s">
        <v>55</v>
      </c>
      <c r="E152" t="s">
        <v>131</v>
      </c>
      <c r="J152" s="120">
        <v>49.38</v>
      </c>
    </row>
    <row r="153" spans="1:10">
      <c r="A153" s="3">
        <v>13600239</v>
      </c>
      <c r="B153" t="s">
        <v>80</v>
      </c>
      <c r="C153" s="120" t="s">
        <v>55</v>
      </c>
      <c r="E153" t="s">
        <v>131</v>
      </c>
      <c r="J153" s="120">
        <v>58.1</v>
      </c>
    </row>
    <row r="154" spans="1:10">
      <c r="A154" s="3">
        <v>13600242</v>
      </c>
      <c r="B154" t="s">
        <v>81</v>
      </c>
      <c r="C154" s="120" t="s">
        <v>55</v>
      </c>
      <c r="E154" t="s">
        <v>131</v>
      </c>
      <c r="J154" s="120">
        <v>47.58</v>
      </c>
    </row>
    <row r="155" spans="1:10">
      <c r="A155" s="3">
        <v>13600220</v>
      </c>
      <c r="B155" t="s">
        <v>81</v>
      </c>
      <c r="C155" s="120" t="s">
        <v>55</v>
      </c>
      <c r="E155" t="s">
        <v>132</v>
      </c>
      <c r="J155" s="120">
        <v>29.14</v>
      </c>
    </row>
    <row r="156" spans="1:10">
      <c r="A156" s="3">
        <v>13700108</v>
      </c>
      <c r="B156" t="s">
        <v>80</v>
      </c>
      <c r="C156" s="120" t="s">
        <v>55</v>
      </c>
      <c r="E156" t="s">
        <v>132</v>
      </c>
      <c r="J156" s="120">
        <v>6.24</v>
      </c>
    </row>
    <row r="157" spans="1:10">
      <c r="A157" s="3">
        <v>13700163</v>
      </c>
      <c r="B157" t="s">
        <v>80</v>
      </c>
      <c r="C157" s="120" t="s">
        <v>55</v>
      </c>
      <c r="E157" t="s">
        <v>132</v>
      </c>
      <c r="J157" s="120">
        <v>3.46</v>
      </c>
    </row>
    <row r="158" spans="1:10">
      <c r="A158" s="3">
        <v>13700118</v>
      </c>
      <c r="B158" t="s">
        <v>80</v>
      </c>
      <c r="C158" s="120" t="s">
        <v>55</v>
      </c>
      <c r="E158" t="s">
        <v>133</v>
      </c>
      <c r="J158" s="120">
        <v>12.47</v>
      </c>
    </row>
    <row r="159" spans="1:10">
      <c r="A159" s="3">
        <v>13700140</v>
      </c>
      <c r="B159" t="s">
        <v>80</v>
      </c>
      <c r="C159" s="120" t="s">
        <v>55</v>
      </c>
      <c r="E159" t="s">
        <v>133</v>
      </c>
      <c r="J159" s="120">
        <v>12.58</v>
      </c>
    </row>
    <row r="160" spans="1:10">
      <c r="A160" s="3">
        <v>13700167</v>
      </c>
      <c r="B160" t="s">
        <v>80</v>
      </c>
      <c r="C160" s="120" t="s">
        <v>55</v>
      </c>
      <c r="E160" t="s">
        <v>133</v>
      </c>
      <c r="J160" s="120">
        <v>7.85</v>
      </c>
    </row>
    <row r="161" spans="1:10">
      <c r="A161" s="3">
        <v>13700157</v>
      </c>
      <c r="B161" t="s">
        <v>80</v>
      </c>
      <c r="C161" s="120" t="s">
        <v>55</v>
      </c>
      <c r="E161" t="s">
        <v>134</v>
      </c>
      <c r="J161" s="120">
        <v>6.91</v>
      </c>
    </row>
    <row r="162" spans="1:10">
      <c r="A162" s="3">
        <v>13700200</v>
      </c>
      <c r="B162" t="s">
        <v>80</v>
      </c>
      <c r="C162" s="120" t="s">
        <v>55</v>
      </c>
      <c r="E162" t="s">
        <v>134</v>
      </c>
      <c r="J162" s="120">
        <v>9.59</v>
      </c>
    </row>
    <row r="163" spans="1:10">
      <c r="A163" s="3">
        <v>13700208</v>
      </c>
      <c r="B163" t="s">
        <v>80</v>
      </c>
      <c r="C163" s="120" t="s">
        <v>55</v>
      </c>
      <c r="E163" t="s">
        <v>134</v>
      </c>
      <c r="J163" s="120">
        <v>5.45</v>
      </c>
    </row>
    <row r="164" spans="1:10">
      <c r="A164" s="3">
        <v>13600207</v>
      </c>
      <c r="B164" t="s">
        <v>80</v>
      </c>
      <c r="C164" s="120" t="s">
        <v>55</v>
      </c>
      <c r="E164" t="s">
        <v>135</v>
      </c>
      <c r="J164" s="120">
        <v>4.0999999999999996</v>
      </c>
    </row>
    <row r="165" spans="1:10">
      <c r="A165" s="3">
        <v>13600146</v>
      </c>
      <c r="B165" t="s">
        <v>81</v>
      </c>
      <c r="C165" s="120" t="s">
        <v>55</v>
      </c>
      <c r="E165" t="s">
        <v>136</v>
      </c>
      <c r="J165" s="120">
        <v>33.64</v>
      </c>
    </row>
    <row r="166" spans="1:10">
      <c r="A166" s="3">
        <v>13600291</v>
      </c>
      <c r="B166" t="s">
        <v>81</v>
      </c>
      <c r="C166" s="120" t="s">
        <v>55</v>
      </c>
      <c r="E166" t="s">
        <v>136</v>
      </c>
      <c r="J166" s="120">
        <v>22.83</v>
      </c>
    </row>
    <row r="167" spans="1:10">
      <c r="A167" s="3">
        <v>13700176</v>
      </c>
      <c r="B167" t="s">
        <v>81</v>
      </c>
      <c r="C167" s="120" t="s">
        <v>55</v>
      </c>
      <c r="E167" t="s">
        <v>136</v>
      </c>
      <c r="J167" s="120">
        <v>25.8</v>
      </c>
    </row>
    <row r="168" spans="1:10">
      <c r="A168" s="3">
        <v>13700161</v>
      </c>
      <c r="B168" t="s">
        <v>80</v>
      </c>
      <c r="C168" s="120" t="s">
        <v>55</v>
      </c>
      <c r="E168" t="s">
        <v>137</v>
      </c>
      <c r="J168" s="120">
        <v>16.96</v>
      </c>
    </row>
    <row r="169" spans="1:10">
      <c r="A169" s="3">
        <v>13700248</v>
      </c>
      <c r="B169" t="s">
        <v>80</v>
      </c>
      <c r="C169" s="120" t="s">
        <v>55</v>
      </c>
      <c r="E169" t="s">
        <v>137</v>
      </c>
      <c r="J169" s="120">
        <v>23.94</v>
      </c>
    </row>
    <row r="170" spans="1:10">
      <c r="A170" s="3">
        <v>13700250</v>
      </c>
      <c r="B170" t="s">
        <v>80</v>
      </c>
      <c r="C170" s="120" t="s">
        <v>55</v>
      </c>
      <c r="E170" t="s">
        <v>137</v>
      </c>
      <c r="J170" s="120">
        <v>12.61</v>
      </c>
    </row>
    <row r="171" spans="1:10">
      <c r="A171" s="3">
        <v>13600014</v>
      </c>
      <c r="B171" t="s">
        <v>80</v>
      </c>
      <c r="C171" s="120" t="s">
        <v>55</v>
      </c>
      <c r="E171" t="s">
        <v>138</v>
      </c>
      <c r="J171" s="120">
        <v>19.53</v>
      </c>
    </row>
    <row r="172" spans="1:10">
      <c r="A172" s="3">
        <v>13600283</v>
      </c>
      <c r="B172" t="s">
        <v>80</v>
      </c>
      <c r="C172" s="120" t="s">
        <v>55</v>
      </c>
      <c r="E172" t="s">
        <v>138</v>
      </c>
      <c r="J172" s="120">
        <v>25.78</v>
      </c>
    </row>
    <row r="173" spans="1:10">
      <c r="A173" s="3">
        <v>13700093</v>
      </c>
      <c r="B173" t="s">
        <v>80</v>
      </c>
      <c r="C173" s="120" t="s">
        <v>55</v>
      </c>
      <c r="E173" t="s">
        <v>138</v>
      </c>
      <c r="J173" s="120">
        <v>22.15</v>
      </c>
    </row>
    <row r="174" spans="1:10">
      <c r="A174" s="3">
        <v>13700096</v>
      </c>
      <c r="B174" t="s">
        <v>80</v>
      </c>
      <c r="C174" s="120" t="s">
        <v>55</v>
      </c>
      <c r="E174" t="s">
        <v>139</v>
      </c>
      <c r="J174" s="120">
        <v>27.2</v>
      </c>
    </row>
    <row r="175" spans="1:10">
      <c r="A175" s="3">
        <v>13700162</v>
      </c>
      <c r="B175" t="s">
        <v>80</v>
      </c>
      <c r="C175" s="120" t="s">
        <v>55</v>
      </c>
      <c r="E175" t="s">
        <v>139</v>
      </c>
      <c r="J175" s="120">
        <v>31.33</v>
      </c>
    </row>
    <row r="176" spans="1:10">
      <c r="A176" s="3">
        <v>13700246</v>
      </c>
      <c r="B176" t="s">
        <v>80</v>
      </c>
      <c r="C176" s="120" t="s">
        <v>55</v>
      </c>
      <c r="E176" t="s">
        <v>139</v>
      </c>
      <c r="J176" s="120">
        <v>28.4</v>
      </c>
    </row>
    <row r="177" spans="1:10">
      <c r="A177" s="3">
        <v>13600149</v>
      </c>
      <c r="B177" t="s">
        <v>80</v>
      </c>
      <c r="C177" s="120" t="s">
        <v>55</v>
      </c>
      <c r="E177" t="s">
        <v>140</v>
      </c>
      <c r="J177" s="120">
        <v>40.28</v>
      </c>
    </row>
    <row r="178" spans="1:10">
      <c r="A178" s="3">
        <v>13600150</v>
      </c>
      <c r="B178" t="s">
        <v>80</v>
      </c>
      <c r="C178" s="120" t="s">
        <v>55</v>
      </c>
      <c r="E178" t="s">
        <v>140</v>
      </c>
      <c r="J178" s="120">
        <v>38.92</v>
      </c>
    </row>
    <row r="179" spans="1:10">
      <c r="A179" s="3">
        <v>13600152</v>
      </c>
      <c r="B179" t="s">
        <v>80</v>
      </c>
      <c r="C179" s="120" t="s">
        <v>55</v>
      </c>
      <c r="E179" t="s">
        <v>140</v>
      </c>
      <c r="J179" s="120">
        <v>34.6</v>
      </c>
    </row>
    <row r="180" spans="1:10">
      <c r="A180" s="3">
        <v>13700067</v>
      </c>
      <c r="B180" t="s">
        <v>80</v>
      </c>
      <c r="C180" s="120" t="s">
        <v>55</v>
      </c>
      <c r="E180" t="s">
        <v>141</v>
      </c>
      <c r="J180" s="120">
        <v>29.1</v>
      </c>
    </row>
    <row r="181" spans="1:10">
      <c r="A181" s="3">
        <v>13700073</v>
      </c>
      <c r="B181" t="s">
        <v>80</v>
      </c>
      <c r="C181" s="120" t="s">
        <v>55</v>
      </c>
      <c r="E181" t="s">
        <v>141</v>
      </c>
      <c r="J181" s="120">
        <v>37.26</v>
      </c>
    </row>
    <row r="182" spans="1:10">
      <c r="A182" s="3">
        <v>13700014</v>
      </c>
      <c r="B182" t="s">
        <v>80</v>
      </c>
      <c r="C182" s="120" t="s">
        <v>55</v>
      </c>
      <c r="E182" t="s">
        <v>142</v>
      </c>
      <c r="J182" s="120">
        <v>27.9</v>
      </c>
    </row>
    <row r="183" spans="1:10">
      <c r="A183" s="3">
        <v>13700023</v>
      </c>
      <c r="B183" t="s">
        <v>80</v>
      </c>
      <c r="C183" s="120" t="s">
        <v>55</v>
      </c>
      <c r="E183" t="s">
        <v>142</v>
      </c>
      <c r="J183" s="120">
        <v>25.81</v>
      </c>
    </row>
    <row r="184" spans="1:10">
      <c r="A184" s="3">
        <v>13700212</v>
      </c>
      <c r="B184" t="s">
        <v>81</v>
      </c>
      <c r="C184" s="120" t="s">
        <v>55</v>
      </c>
      <c r="E184" t="s">
        <v>142</v>
      </c>
      <c r="J184" s="120">
        <v>7.9</v>
      </c>
    </row>
    <row r="185" spans="1:10">
      <c r="A185" s="3">
        <v>13700029</v>
      </c>
      <c r="B185" t="s">
        <v>80</v>
      </c>
      <c r="C185" s="120" t="s">
        <v>55</v>
      </c>
      <c r="E185" t="s">
        <v>143</v>
      </c>
      <c r="J185" s="120">
        <v>15.77</v>
      </c>
    </row>
    <row r="186" spans="1:10">
      <c r="A186" s="3">
        <v>13700031</v>
      </c>
      <c r="B186" t="s">
        <v>80</v>
      </c>
      <c r="C186" s="120" t="s">
        <v>55</v>
      </c>
      <c r="E186" t="s">
        <v>143</v>
      </c>
      <c r="J186" s="120">
        <v>17.510000000000002</v>
      </c>
    </row>
    <row r="187" spans="1:10">
      <c r="A187" s="3">
        <v>13700184</v>
      </c>
      <c r="B187" t="s">
        <v>80</v>
      </c>
      <c r="C187" s="120" t="s">
        <v>55</v>
      </c>
      <c r="E187" t="s">
        <v>143</v>
      </c>
      <c r="J187" s="120">
        <v>26.24</v>
      </c>
    </row>
    <row r="188" spans="1:10">
      <c r="A188" s="3">
        <v>13710044</v>
      </c>
      <c r="B188" t="s">
        <v>81</v>
      </c>
      <c r="C188" s="120" t="s">
        <v>55</v>
      </c>
      <c r="E188" t="s">
        <v>144</v>
      </c>
      <c r="J188" s="120">
        <v>6.46</v>
      </c>
    </row>
    <row r="189" spans="1:10">
      <c r="A189" s="3">
        <v>13700184</v>
      </c>
      <c r="B189" t="s">
        <v>80</v>
      </c>
      <c r="C189" s="120" t="s">
        <v>55</v>
      </c>
      <c r="E189" t="s">
        <v>145</v>
      </c>
      <c r="J189" s="120">
        <v>26.24</v>
      </c>
    </row>
    <row r="190" spans="1:10">
      <c r="A190" s="3">
        <v>13710044</v>
      </c>
      <c r="B190" t="s">
        <v>81</v>
      </c>
      <c r="C190" s="120" t="s">
        <v>55</v>
      </c>
      <c r="E190" t="s">
        <v>146</v>
      </c>
      <c r="J190" s="120">
        <v>6.46</v>
      </c>
    </row>
    <row r="191" spans="1:10">
      <c r="A191" s="3">
        <v>13710002</v>
      </c>
      <c r="B191" t="s">
        <v>80</v>
      </c>
      <c r="C191" s="120" t="s">
        <v>55</v>
      </c>
      <c r="E191" t="s">
        <v>147</v>
      </c>
      <c r="J191" s="120">
        <v>44.54</v>
      </c>
    </row>
    <row r="192" spans="1:10">
      <c r="A192" s="3">
        <v>13710035</v>
      </c>
      <c r="B192" t="s">
        <v>81</v>
      </c>
      <c r="C192" s="120" t="s">
        <v>55</v>
      </c>
      <c r="E192" t="s">
        <v>148</v>
      </c>
      <c r="J192" s="120">
        <v>43.52</v>
      </c>
    </row>
    <row r="193" spans="1:10">
      <c r="A193" s="3">
        <v>13710054</v>
      </c>
      <c r="B193" t="s">
        <v>80</v>
      </c>
      <c r="C193" s="120" t="s">
        <v>55</v>
      </c>
      <c r="E193" t="s">
        <v>149</v>
      </c>
      <c r="J193" s="120">
        <v>46.14</v>
      </c>
    </row>
    <row r="194" spans="1:10">
      <c r="A194" s="3">
        <v>13700152</v>
      </c>
      <c r="B194" t="s">
        <v>80</v>
      </c>
      <c r="C194" s="120" t="s">
        <v>55</v>
      </c>
      <c r="E194" t="s">
        <v>150</v>
      </c>
      <c r="J194" s="120">
        <v>56.06</v>
      </c>
    </row>
    <row r="195" spans="1:10">
      <c r="A195" s="3">
        <v>13700241</v>
      </c>
      <c r="B195" t="s">
        <v>80</v>
      </c>
      <c r="C195" s="120" t="s">
        <v>55</v>
      </c>
      <c r="E195" t="s">
        <v>150</v>
      </c>
      <c r="J195" s="120">
        <v>27.41</v>
      </c>
    </row>
    <row r="196" spans="1:10">
      <c r="A196" s="3">
        <v>13700150</v>
      </c>
      <c r="B196" t="s">
        <v>80</v>
      </c>
      <c r="C196" s="120" t="s">
        <v>55</v>
      </c>
      <c r="E196" t="s">
        <v>151</v>
      </c>
      <c r="J196" s="120">
        <v>71.38</v>
      </c>
    </row>
    <row r="197" spans="1:10">
      <c r="A197" s="3">
        <v>13700151</v>
      </c>
      <c r="B197" t="s">
        <v>80</v>
      </c>
      <c r="C197" s="120" t="s">
        <v>55</v>
      </c>
      <c r="E197" t="s">
        <v>151</v>
      </c>
      <c r="J197" s="120">
        <v>62.3</v>
      </c>
    </row>
    <row r="198" spans="1:10">
      <c r="A198" s="3">
        <v>13700213</v>
      </c>
      <c r="B198" t="s">
        <v>80</v>
      </c>
      <c r="C198" s="120" t="s">
        <v>55</v>
      </c>
      <c r="E198" t="s">
        <v>152</v>
      </c>
      <c r="J198" s="120">
        <v>77.38</v>
      </c>
    </row>
    <row r="199" spans="1:10">
      <c r="A199" s="3">
        <v>13700216</v>
      </c>
      <c r="B199" t="s">
        <v>80</v>
      </c>
      <c r="C199" s="120" t="s">
        <v>55</v>
      </c>
      <c r="E199" t="s">
        <v>152</v>
      </c>
      <c r="J199" s="120">
        <v>76.95</v>
      </c>
    </row>
    <row r="200" spans="1:10">
      <c r="A200" s="3">
        <v>13710032</v>
      </c>
      <c r="B200" t="s">
        <v>80</v>
      </c>
      <c r="C200" s="120" t="s">
        <v>55</v>
      </c>
      <c r="E200" t="s">
        <v>153</v>
      </c>
      <c r="J200" s="120">
        <v>63.98</v>
      </c>
    </row>
    <row r="201" spans="1:10">
      <c r="A201" s="3">
        <v>13710052</v>
      </c>
      <c r="B201" t="s">
        <v>80</v>
      </c>
      <c r="C201" s="120" t="s">
        <v>55</v>
      </c>
      <c r="E201" t="s">
        <v>153</v>
      </c>
      <c r="J201" s="120">
        <v>76.430000000000007</v>
      </c>
    </row>
    <row r="202" spans="1:10">
      <c r="A202" s="3">
        <v>13710006</v>
      </c>
      <c r="B202" t="s">
        <v>80</v>
      </c>
      <c r="C202" s="120" t="s">
        <v>55</v>
      </c>
      <c r="E202" t="s">
        <v>154</v>
      </c>
      <c r="J202" s="120">
        <v>82.07</v>
      </c>
    </row>
    <row r="203" spans="1:10">
      <c r="A203" s="3">
        <v>13710061</v>
      </c>
      <c r="B203" t="s">
        <v>80</v>
      </c>
      <c r="C203" s="120" t="s">
        <v>55</v>
      </c>
      <c r="E203" t="s">
        <v>154</v>
      </c>
      <c r="J203" s="120">
        <v>89.54</v>
      </c>
    </row>
    <row r="204" spans="1:10">
      <c r="A204" s="3">
        <v>13500114</v>
      </c>
      <c r="B204" t="s">
        <v>80</v>
      </c>
      <c r="C204" s="120" t="s">
        <v>55</v>
      </c>
      <c r="E204" t="s">
        <v>155</v>
      </c>
      <c r="J204" s="120">
        <v>4.4000000000000004</v>
      </c>
    </row>
    <row r="205" spans="1:10">
      <c r="A205" s="3">
        <v>13500132</v>
      </c>
      <c r="B205" t="s">
        <v>80</v>
      </c>
      <c r="C205" s="120" t="s">
        <v>55</v>
      </c>
      <c r="E205" t="s">
        <v>155</v>
      </c>
      <c r="J205" s="120">
        <v>2.46</v>
      </c>
    </row>
    <row r="206" spans="1:10">
      <c r="A206" s="3">
        <v>13500160</v>
      </c>
      <c r="B206" t="s">
        <v>80</v>
      </c>
      <c r="C206" s="120" t="s">
        <v>55</v>
      </c>
      <c r="E206" t="s">
        <v>155</v>
      </c>
      <c r="J206" s="120">
        <v>8.56</v>
      </c>
    </row>
    <row r="207" spans="1:10">
      <c r="A207" s="3">
        <v>13600146</v>
      </c>
      <c r="B207" t="s">
        <v>80</v>
      </c>
      <c r="C207" s="120" t="s">
        <v>55</v>
      </c>
      <c r="E207" t="s">
        <v>156</v>
      </c>
      <c r="J207" s="120">
        <v>33.64</v>
      </c>
    </row>
    <row r="208" spans="1:10">
      <c r="A208" s="3">
        <v>13600214</v>
      </c>
      <c r="B208" t="s">
        <v>80</v>
      </c>
      <c r="C208" s="120" t="s">
        <v>55</v>
      </c>
      <c r="E208" t="s">
        <v>156</v>
      </c>
      <c r="J208" s="120">
        <v>21.97</v>
      </c>
    </row>
    <row r="209" spans="1:10">
      <c r="A209" s="3">
        <v>13700176</v>
      </c>
      <c r="B209" t="s">
        <v>80</v>
      </c>
      <c r="C209" s="120" t="s">
        <v>55</v>
      </c>
      <c r="E209" t="s">
        <v>156</v>
      </c>
      <c r="J209" s="120">
        <v>25.82</v>
      </c>
    </row>
    <row r="210" spans="1:10">
      <c r="A210" s="3">
        <v>13700089</v>
      </c>
      <c r="B210" t="s">
        <v>80</v>
      </c>
      <c r="C210" s="120" t="s">
        <v>55</v>
      </c>
      <c r="E210" t="s">
        <v>157</v>
      </c>
      <c r="J210" s="120">
        <v>12.96</v>
      </c>
    </row>
    <row r="211" spans="1:10">
      <c r="A211" s="3">
        <v>13700101</v>
      </c>
      <c r="B211" t="s">
        <v>80</v>
      </c>
      <c r="C211" s="120" t="s">
        <v>55</v>
      </c>
      <c r="E211" t="s">
        <v>157</v>
      </c>
      <c r="J211" s="120">
        <v>13.06</v>
      </c>
    </row>
    <row r="212" spans="1:10">
      <c r="A212" s="3">
        <v>13700243</v>
      </c>
      <c r="B212" t="s">
        <v>80</v>
      </c>
      <c r="C212" s="120" t="s">
        <v>55</v>
      </c>
      <c r="E212" t="s">
        <v>157</v>
      </c>
      <c r="J212" s="120">
        <v>17.43</v>
      </c>
    </row>
    <row r="213" spans="1:10">
      <c r="A213" s="3">
        <v>13700032</v>
      </c>
      <c r="B213" t="s">
        <v>80</v>
      </c>
      <c r="C213" s="120" t="s">
        <v>55</v>
      </c>
      <c r="E213" t="s">
        <v>158</v>
      </c>
      <c r="J213" s="120">
        <v>20.37</v>
      </c>
    </row>
    <row r="214" spans="1:10">
      <c r="A214" s="3">
        <v>13700033</v>
      </c>
      <c r="B214" t="s">
        <v>80</v>
      </c>
      <c r="C214" s="120" t="s">
        <v>55</v>
      </c>
      <c r="E214" t="s">
        <v>158</v>
      </c>
      <c r="J214" s="120">
        <v>22.87</v>
      </c>
    </row>
    <row r="215" spans="1:10">
      <c r="A215" s="3">
        <v>13700034</v>
      </c>
      <c r="B215" t="s">
        <v>80</v>
      </c>
      <c r="C215" s="120" t="s">
        <v>55</v>
      </c>
      <c r="E215" t="s">
        <v>158</v>
      </c>
      <c r="J215" s="120">
        <v>22.43</v>
      </c>
    </row>
    <row r="216" spans="1:10">
      <c r="A216" s="3">
        <v>13700020</v>
      </c>
      <c r="B216" t="s">
        <v>80</v>
      </c>
      <c r="C216" s="120" t="s">
        <v>55</v>
      </c>
      <c r="E216" t="s">
        <v>159</v>
      </c>
      <c r="J216" s="120">
        <v>25.81</v>
      </c>
    </row>
    <row r="217" spans="1:10">
      <c r="A217" s="3">
        <v>13700024</v>
      </c>
      <c r="B217" t="s">
        <v>80</v>
      </c>
      <c r="C217" t="s">
        <v>55</v>
      </c>
      <c r="D217"/>
      <c r="E217" t="s">
        <v>159</v>
      </c>
      <c r="J217" s="120">
        <v>26.39</v>
      </c>
    </row>
    <row r="218" spans="1:10">
      <c r="A218" s="3">
        <v>13710033</v>
      </c>
      <c r="B218" t="s">
        <v>80</v>
      </c>
      <c r="C218" t="s">
        <v>55</v>
      </c>
      <c r="D218"/>
      <c r="E218" t="s">
        <v>160</v>
      </c>
      <c r="J218" s="120">
        <v>39.049999999999997</v>
      </c>
    </row>
    <row r="219" spans="1:10">
      <c r="A219" s="3">
        <v>13710056</v>
      </c>
      <c r="B219" t="s">
        <v>80</v>
      </c>
      <c r="C219" t="s">
        <v>55</v>
      </c>
      <c r="D219"/>
      <c r="E219" t="s">
        <v>161</v>
      </c>
      <c r="J219" s="120">
        <v>44.04</v>
      </c>
    </row>
    <row r="220" spans="1:10">
      <c r="A220" s="3">
        <v>13710023</v>
      </c>
      <c r="B220" t="s">
        <v>80</v>
      </c>
      <c r="C220" t="s">
        <v>55</v>
      </c>
      <c r="D220"/>
      <c r="E220" t="s">
        <v>162</v>
      </c>
      <c r="J220" s="120">
        <v>49.43</v>
      </c>
    </row>
    <row r="221" spans="1:10">
      <c r="A221" s="3">
        <v>13710048</v>
      </c>
      <c r="B221" t="s">
        <v>80</v>
      </c>
      <c r="C221" t="s">
        <v>55</v>
      </c>
      <c r="D221"/>
      <c r="E221" t="s">
        <v>162</v>
      </c>
      <c r="J221" s="120">
        <v>52.72</v>
      </c>
    </row>
    <row r="222" spans="1:10">
      <c r="A222" s="128">
        <v>13500110</v>
      </c>
      <c r="B222" s="121" t="s">
        <v>81</v>
      </c>
      <c r="C222" s="39" t="s">
        <v>55</v>
      </c>
      <c r="D222" s="121" t="s">
        <v>163</v>
      </c>
      <c r="E222" s="39" t="s">
        <v>122</v>
      </c>
      <c r="J222" s="120">
        <v>4.54</v>
      </c>
    </row>
    <row r="223" spans="1:10">
      <c r="A223" s="128">
        <v>13500110</v>
      </c>
      <c r="B223" s="121" t="s">
        <v>81</v>
      </c>
      <c r="C223" s="39" t="s">
        <v>55</v>
      </c>
      <c r="D223" s="121" t="s">
        <v>164</v>
      </c>
      <c r="E223" s="39" t="s">
        <v>125</v>
      </c>
      <c r="J223" s="120">
        <v>4.54</v>
      </c>
    </row>
    <row r="224" spans="1:10">
      <c r="A224" s="128">
        <v>13500117</v>
      </c>
      <c r="B224" s="121" t="s">
        <v>81</v>
      </c>
      <c r="C224" s="39" t="s">
        <v>55</v>
      </c>
      <c r="D224" s="121" t="s">
        <v>165</v>
      </c>
      <c r="E224" s="39" t="s">
        <v>123</v>
      </c>
      <c r="J224" s="120">
        <v>2.25</v>
      </c>
    </row>
    <row r="225" spans="1:10">
      <c r="A225" s="128">
        <v>13500117</v>
      </c>
      <c r="B225" s="121" t="s">
        <v>81</v>
      </c>
      <c r="C225" s="39" t="s">
        <v>55</v>
      </c>
      <c r="D225" s="121" t="s">
        <v>166</v>
      </c>
      <c r="E225" s="39" t="s">
        <v>124</v>
      </c>
      <c r="J225" s="120">
        <v>2.25</v>
      </c>
    </row>
    <row r="226" spans="1:10">
      <c r="A226" s="128">
        <v>13600174</v>
      </c>
      <c r="B226" s="121" t="s">
        <v>80</v>
      </c>
      <c r="C226" s="39" t="s">
        <v>55</v>
      </c>
      <c r="D226" s="121" t="s">
        <v>167</v>
      </c>
      <c r="E226" s="39" t="s">
        <v>125</v>
      </c>
      <c r="J226" s="120">
        <v>8.15</v>
      </c>
    </row>
    <row r="227" spans="1:10">
      <c r="A227" s="128">
        <v>13600174</v>
      </c>
      <c r="B227" s="121" t="s">
        <v>80</v>
      </c>
      <c r="C227" s="39" t="s">
        <v>55</v>
      </c>
      <c r="D227" s="121" t="s">
        <v>167</v>
      </c>
      <c r="E227" s="39" t="s">
        <v>126</v>
      </c>
      <c r="J227" s="120">
        <v>8.15</v>
      </c>
    </row>
    <row r="228" spans="1:10">
      <c r="A228" s="128">
        <v>13600220</v>
      </c>
      <c r="B228" s="121" t="s">
        <v>81</v>
      </c>
      <c r="C228" s="39" t="s">
        <v>55</v>
      </c>
      <c r="D228" s="121" t="s">
        <v>168</v>
      </c>
      <c r="E228" s="39" t="s">
        <v>132</v>
      </c>
      <c r="J228" s="120">
        <v>29.14</v>
      </c>
    </row>
    <row r="229" spans="1:10">
      <c r="A229" s="128">
        <v>13600220</v>
      </c>
      <c r="B229" s="121" t="s">
        <v>81</v>
      </c>
      <c r="C229" s="39" t="s">
        <v>55</v>
      </c>
      <c r="D229" s="121" t="s">
        <v>168</v>
      </c>
      <c r="E229" s="39" t="s">
        <v>135</v>
      </c>
      <c r="J229" s="120">
        <v>29.14</v>
      </c>
    </row>
    <row r="230" spans="1:10">
      <c r="A230" s="128">
        <v>13600220</v>
      </c>
      <c r="B230" s="121" t="s">
        <v>81</v>
      </c>
      <c r="C230" s="39" t="s">
        <v>55</v>
      </c>
      <c r="D230" s="121" t="s">
        <v>168</v>
      </c>
      <c r="E230" s="39" t="s">
        <v>136</v>
      </c>
      <c r="J230" s="120">
        <v>29.14</v>
      </c>
    </row>
    <row r="231" spans="1:10">
      <c r="A231" s="128">
        <v>13700199</v>
      </c>
      <c r="B231" s="121" t="s">
        <v>81</v>
      </c>
      <c r="C231" s="39" t="s">
        <v>55</v>
      </c>
      <c r="D231" s="121" t="s">
        <v>169</v>
      </c>
      <c r="E231" s="39" t="s">
        <v>132</v>
      </c>
      <c r="J231" s="120">
        <v>20.190000000000001</v>
      </c>
    </row>
    <row r="232" spans="1:10">
      <c r="A232" s="128">
        <v>13700199</v>
      </c>
      <c r="B232" s="121" t="s">
        <v>81</v>
      </c>
      <c r="C232" s="39" t="s">
        <v>55</v>
      </c>
      <c r="D232" s="121" t="s">
        <v>169</v>
      </c>
      <c r="E232" s="39" t="s">
        <v>136</v>
      </c>
      <c r="J232" s="120">
        <v>20.190000000000001</v>
      </c>
    </row>
    <row r="233" spans="1:10">
      <c r="A233" s="128">
        <v>13700157</v>
      </c>
      <c r="B233" s="121" t="s">
        <v>80</v>
      </c>
      <c r="C233" s="39" t="s">
        <v>55</v>
      </c>
      <c r="D233" s="121" t="s">
        <v>170</v>
      </c>
      <c r="E233" s="39" t="s">
        <v>134</v>
      </c>
      <c r="J233" s="120">
        <v>6.91</v>
      </c>
    </row>
    <row r="234" spans="1:10">
      <c r="A234" s="128">
        <v>13700157</v>
      </c>
      <c r="B234" s="121" t="s">
        <v>80</v>
      </c>
      <c r="C234" s="39" t="s">
        <v>55</v>
      </c>
      <c r="D234" s="121" t="s">
        <v>170</v>
      </c>
      <c r="E234" s="39" t="s">
        <v>137</v>
      </c>
      <c r="J234" s="120">
        <v>6.91</v>
      </c>
    </row>
    <row r="235" spans="1:10">
      <c r="A235" s="128">
        <v>13600223</v>
      </c>
      <c r="B235" s="121" t="s">
        <v>80</v>
      </c>
      <c r="C235" s="39" t="s">
        <v>55</v>
      </c>
      <c r="D235" s="121" t="s">
        <v>171</v>
      </c>
      <c r="E235" s="39" t="s">
        <v>135</v>
      </c>
      <c r="J235" s="120">
        <v>4.38</v>
      </c>
    </row>
    <row r="236" spans="1:10">
      <c r="A236" s="128">
        <v>13600223</v>
      </c>
      <c r="B236" s="121" t="s">
        <v>80</v>
      </c>
      <c r="C236" s="39" t="s">
        <v>55</v>
      </c>
      <c r="D236" s="121" t="s">
        <v>171</v>
      </c>
      <c r="E236" s="39" t="s">
        <v>138</v>
      </c>
      <c r="J236" s="120">
        <v>4.38</v>
      </c>
    </row>
    <row r="237" spans="1:10">
      <c r="A237" s="128">
        <v>13700186</v>
      </c>
      <c r="B237" s="121" t="s">
        <v>80</v>
      </c>
      <c r="C237" s="39" t="s">
        <v>55</v>
      </c>
      <c r="D237" s="121" t="s">
        <v>172</v>
      </c>
      <c r="E237" s="39" t="s">
        <v>142</v>
      </c>
      <c r="J237" s="120">
        <v>11.24</v>
      </c>
    </row>
    <row r="238" spans="1:10">
      <c r="A238" s="128">
        <v>13700186</v>
      </c>
      <c r="B238" s="121" t="s">
        <v>80</v>
      </c>
      <c r="C238" s="39" t="s">
        <v>55</v>
      </c>
      <c r="D238" s="121" t="s">
        <v>172</v>
      </c>
      <c r="E238" s="39" t="s">
        <v>143</v>
      </c>
      <c r="J238" s="120">
        <v>11.24</v>
      </c>
    </row>
    <row r="239" spans="1:10">
      <c r="A239" s="128">
        <v>13500170</v>
      </c>
      <c r="B239" s="121" t="s">
        <v>80</v>
      </c>
      <c r="C239" s="39" t="s">
        <v>55</v>
      </c>
      <c r="D239" s="121" t="s">
        <v>155</v>
      </c>
      <c r="E239" s="39" t="s">
        <v>155</v>
      </c>
      <c r="J239" s="120">
        <v>2.16</v>
      </c>
    </row>
    <row r="240" spans="1:10">
      <c r="A240" s="128">
        <v>13700205</v>
      </c>
      <c r="B240" s="121" t="s">
        <v>80</v>
      </c>
      <c r="C240" s="39" t="s">
        <v>55</v>
      </c>
      <c r="D240" s="121" t="s">
        <v>156</v>
      </c>
      <c r="E240" s="39" t="s">
        <v>156</v>
      </c>
      <c r="J240" s="120">
        <v>26.57</v>
      </c>
    </row>
    <row r="241" spans="1:1">
      <c r="A241" s="127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79A8-E8C8-4444-8F6C-3884669BFBDE}">
  <dimension ref="A1:A31"/>
  <sheetViews>
    <sheetView workbookViewId="0">
      <selection activeCell="E20" sqref="E20"/>
    </sheetView>
  </sheetViews>
  <sheetFormatPr defaultRowHeight="15"/>
  <sheetData>
    <row r="1" spans="1:1" ht="18.75">
      <c r="A1" s="38" t="s">
        <v>3</v>
      </c>
    </row>
    <row r="2" spans="1:1">
      <c r="A2" t="s">
        <v>173</v>
      </c>
    </row>
    <row r="3" spans="1:1">
      <c r="A3" t="s">
        <v>174</v>
      </c>
    </row>
    <row r="5" spans="1:1" ht="18.75">
      <c r="A5" s="38" t="s">
        <v>16</v>
      </c>
    </row>
    <row r="6" spans="1:1">
      <c r="A6" s="130" t="s">
        <v>175</v>
      </c>
    </row>
    <row r="7" spans="1:1">
      <c r="A7" t="s">
        <v>176</v>
      </c>
    </row>
    <row r="8" spans="1:1">
      <c r="A8" t="s">
        <v>177</v>
      </c>
    </row>
    <row r="11" spans="1:1" ht="18.75">
      <c r="A11" s="38" t="s">
        <v>83</v>
      </c>
    </row>
    <row r="12" spans="1:1">
      <c r="A12" t="s">
        <v>178</v>
      </c>
    </row>
    <row r="13" spans="1:1">
      <c r="A13" t="s">
        <v>179</v>
      </c>
    </row>
    <row r="15" spans="1:1" ht="18.75">
      <c r="A15" s="38" t="s">
        <v>42</v>
      </c>
    </row>
    <row r="16" spans="1:1">
      <c r="A16" t="s">
        <v>180</v>
      </c>
    </row>
    <row r="19" spans="1:1" ht="18.75">
      <c r="A19" s="38" t="s">
        <v>49</v>
      </c>
    </row>
    <row r="20" spans="1:1">
      <c r="A20" t="s">
        <v>181</v>
      </c>
    </row>
    <row r="21" spans="1:1">
      <c r="A21" t="s">
        <v>182</v>
      </c>
    </row>
    <row r="22" spans="1:1">
      <c r="A22" t="s">
        <v>183</v>
      </c>
    </row>
    <row r="25" spans="1:1" ht="18.75">
      <c r="A25" s="38" t="s">
        <v>55</v>
      </c>
    </row>
    <row r="26" spans="1:1">
      <c r="A26" t="s">
        <v>184</v>
      </c>
    </row>
    <row r="29" spans="1:1" ht="18.75">
      <c r="A29" s="38" t="s">
        <v>185</v>
      </c>
    </row>
    <row r="30" spans="1:1">
      <c r="A30" t="s">
        <v>186</v>
      </c>
    </row>
    <row r="31" spans="1:1">
      <c r="A31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C1EF-55BD-41CC-AD9B-31DA52AC9C80}">
  <dimension ref="A1:R73"/>
  <sheetViews>
    <sheetView workbookViewId="0"/>
  </sheetViews>
  <sheetFormatPr defaultRowHeight="15"/>
  <cols>
    <col min="1" max="1" width="12.28515625" customWidth="1"/>
    <col min="2" max="2" width="11" customWidth="1"/>
    <col min="3" max="3" width="9.28515625" customWidth="1"/>
    <col min="4" max="4" width="14.42578125" customWidth="1"/>
    <col min="5" max="5" width="11.140625" customWidth="1"/>
    <col min="6" max="6" width="2.140625" bestFit="1" customWidth="1"/>
    <col min="7" max="7" width="10.85546875" customWidth="1"/>
    <col min="8" max="8" width="11" customWidth="1"/>
    <col min="9" max="9" width="17" bestFit="1" customWidth="1"/>
  </cols>
  <sheetData>
    <row r="1" spans="1:14" ht="18.75">
      <c r="A1" s="38" t="s">
        <v>3</v>
      </c>
      <c r="B1" s="37"/>
      <c r="C1" s="37"/>
      <c r="D1" s="37"/>
      <c r="E1" s="37"/>
      <c r="F1" s="37"/>
      <c r="G1" s="37"/>
      <c r="H1" s="37"/>
      <c r="I1" s="37"/>
      <c r="J1" s="37"/>
    </row>
    <row r="2" spans="1:14">
      <c r="A2" s="37" t="s">
        <v>188</v>
      </c>
      <c r="B2" s="37"/>
      <c r="C2" s="37"/>
      <c r="D2" s="37"/>
      <c r="E2" s="37"/>
      <c r="F2" s="37"/>
      <c r="G2" s="37"/>
      <c r="H2" s="37"/>
      <c r="I2" s="37"/>
      <c r="J2" s="37"/>
    </row>
    <row r="3" spans="1:14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4">
      <c r="A4" s="37" t="s">
        <v>189</v>
      </c>
      <c r="B4" s="37"/>
      <c r="C4" s="37"/>
      <c r="D4" s="37"/>
      <c r="E4" s="37"/>
      <c r="F4" s="37"/>
      <c r="G4" s="37"/>
      <c r="H4" s="37"/>
      <c r="I4" s="37"/>
      <c r="J4" s="37"/>
    </row>
    <row r="5" spans="1:14">
      <c r="A5" s="37" t="s">
        <v>190</v>
      </c>
      <c r="B5" s="37" t="s">
        <v>191</v>
      </c>
      <c r="C5" s="37"/>
      <c r="D5" s="37"/>
      <c r="E5" s="37"/>
    </row>
    <row r="6" spans="1:14">
      <c r="A6" s="37"/>
      <c r="B6" s="39" t="s">
        <v>192</v>
      </c>
      <c r="C6" s="37"/>
      <c r="D6" s="37"/>
      <c r="E6" s="37"/>
      <c r="N6" s="39"/>
    </row>
    <row r="7" spans="1:14">
      <c r="A7" s="37"/>
      <c r="B7" s="37" t="s">
        <v>193</v>
      </c>
      <c r="C7" s="37" t="s">
        <v>194</v>
      </c>
      <c r="D7" s="37"/>
      <c r="E7" s="37"/>
      <c r="F7" s="37"/>
      <c r="G7" s="37"/>
      <c r="H7" s="37"/>
      <c r="I7" s="37"/>
      <c r="J7" s="37"/>
      <c r="K7" s="37"/>
      <c r="L7" s="37"/>
    </row>
    <row r="8" spans="1:14">
      <c r="A8" s="37"/>
      <c r="B8" s="37"/>
      <c r="C8" s="37" t="s">
        <v>195</v>
      </c>
    </row>
    <row r="9" spans="1:14">
      <c r="A9" s="37"/>
      <c r="B9" s="37" t="s">
        <v>196</v>
      </c>
      <c r="C9" s="37" t="s">
        <v>197</v>
      </c>
      <c r="D9" s="37"/>
      <c r="E9" s="37"/>
      <c r="F9" s="37"/>
      <c r="G9" s="37"/>
      <c r="H9" s="37"/>
      <c r="I9" s="37"/>
      <c r="J9" s="37"/>
      <c r="K9" s="37"/>
      <c r="L9" s="37"/>
    </row>
    <row r="10" spans="1:14">
      <c r="A10" s="37"/>
      <c r="B10" s="37"/>
      <c r="C10" s="37" t="s">
        <v>198</v>
      </c>
      <c r="D10" s="37"/>
    </row>
    <row r="11" spans="1:14">
      <c r="A11" s="37"/>
      <c r="B11" s="37" t="s">
        <v>199</v>
      </c>
      <c r="C11" s="37"/>
      <c r="D11" s="37"/>
    </row>
    <row r="12" spans="1:1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4">
      <c r="A13" s="37" t="s">
        <v>200</v>
      </c>
      <c r="B13" s="37" t="s">
        <v>201</v>
      </c>
      <c r="C13" s="37"/>
      <c r="D13" s="37"/>
      <c r="E13" s="37"/>
      <c r="F13" s="37"/>
      <c r="G13" s="37"/>
    </row>
    <row r="14" spans="1:14">
      <c r="A14" s="37"/>
      <c r="B14" s="37" t="s">
        <v>193</v>
      </c>
      <c r="C14" s="37" t="s">
        <v>194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1:14">
      <c r="A15" s="37"/>
      <c r="B15" s="37"/>
      <c r="C15" s="37" t="s">
        <v>195</v>
      </c>
    </row>
    <row r="16" spans="1:14">
      <c r="A16" s="37"/>
      <c r="B16" s="37" t="s">
        <v>196</v>
      </c>
      <c r="C16" s="37" t="s">
        <v>197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3">
      <c r="A17" s="37"/>
      <c r="B17" s="37"/>
      <c r="C17" s="37" t="s">
        <v>198</v>
      </c>
      <c r="D17" s="37"/>
    </row>
    <row r="18" spans="1:1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>
      <c r="A19" s="37" t="s">
        <v>202</v>
      </c>
      <c r="B19" s="37" t="s">
        <v>203</v>
      </c>
      <c r="C19" s="37"/>
      <c r="D19" s="37"/>
      <c r="E19" s="37"/>
      <c r="F19" s="37"/>
      <c r="G19" s="37"/>
    </row>
    <row r="20" spans="1:13">
      <c r="A20" s="37"/>
      <c r="B20" s="37" t="s">
        <v>193</v>
      </c>
      <c r="C20" s="37" t="s">
        <v>194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1:13">
      <c r="A21" s="37"/>
      <c r="B21" s="37"/>
      <c r="C21" s="37" t="s">
        <v>195</v>
      </c>
    </row>
    <row r="22" spans="1:13">
      <c r="A22" s="37"/>
      <c r="B22" s="37" t="s">
        <v>196</v>
      </c>
      <c r="C22" s="37" t="s">
        <v>197</v>
      </c>
      <c r="D22" s="37"/>
      <c r="E22" s="37"/>
      <c r="F22" s="37"/>
      <c r="G22" s="37"/>
      <c r="H22" s="37"/>
      <c r="I22" s="37"/>
      <c r="J22" s="37"/>
      <c r="K22" s="37"/>
      <c r="L22" s="37"/>
    </row>
    <row r="23" spans="1:13">
      <c r="A23" s="37"/>
      <c r="B23" s="37"/>
      <c r="C23" s="37" t="s">
        <v>198</v>
      </c>
      <c r="D23" s="37"/>
    </row>
    <row r="24" spans="1:13">
      <c r="A24" s="37"/>
      <c r="B24" s="37"/>
      <c r="C24" s="37"/>
      <c r="D24" s="37"/>
      <c r="E24" s="37"/>
      <c r="F24" s="37"/>
      <c r="G24" s="37"/>
      <c r="H24" s="37"/>
      <c r="I24" s="37"/>
      <c r="J24" s="37"/>
    </row>
    <row r="25" spans="1:13">
      <c r="A25" s="37"/>
      <c r="B25" s="37"/>
      <c r="C25" s="37"/>
      <c r="D25" s="37"/>
      <c r="E25" s="37"/>
      <c r="F25" s="37"/>
      <c r="G25" s="37"/>
      <c r="H25" s="37"/>
      <c r="I25" s="37"/>
      <c r="J25" s="37"/>
    </row>
    <row r="26" spans="1:13">
      <c r="A26" s="37" t="s">
        <v>204</v>
      </c>
      <c r="B26" s="37"/>
      <c r="C26" s="37"/>
      <c r="D26" s="37"/>
      <c r="E26" s="37"/>
      <c r="F26" s="37"/>
      <c r="G26" s="37"/>
      <c r="H26" s="37"/>
      <c r="I26" s="37"/>
    </row>
    <row r="27" spans="1:13">
      <c r="A27" s="37" t="s">
        <v>205</v>
      </c>
      <c r="B27" s="37"/>
      <c r="C27" s="37"/>
      <c r="D27" s="37"/>
      <c r="E27" s="37"/>
      <c r="F27" s="37"/>
      <c r="G27" s="37"/>
    </row>
    <row r="28" spans="1:13">
      <c r="A28" s="37"/>
      <c r="B28" s="37"/>
      <c r="C28" s="37"/>
      <c r="D28" s="37"/>
      <c r="E28" s="37"/>
      <c r="F28" s="37"/>
      <c r="G28" s="37"/>
      <c r="H28" s="37"/>
      <c r="I28" s="37"/>
      <c r="J28" s="37"/>
    </row>
    <row r="29" spans="1:13">
      <c r="A29" s="61" t="s">
        <v>206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3">
      <c r="A30" s="37"/>
      <c r="B30" s="37"/>
      <c r="C30" s="37"/>
      <c r="D30" s="37"/>
      <c r="E30" s="37"/>
      <c r="F30" s="37"/>
      <c r="G30" s="37"/>
      <c r="H30" s="37"/>
      <c r="I30" s="37"/>
      <c r="J30" s="37"/>
    </row>
    <row r="31" spans="1:13">
      <c r="A31" s="37"/>
      <c r="B31" s="37"/>
      <c r="C31" s="37"/>
      <c r="D31" s="37"/>
      <c r="E31" s="37"/>
      <c r="F31" s="37"/>
      <c r="G31" s="37"/>
      <c r="H31" s="37"/>
      <c r="I31" s="37"/>
      <c r="J31" s="37"/>
    </row>
    <row r="32" spans="1:13">
      <c r="A32" s="88" t="s">
        <v>207</v>
      </c>
      <c r="B32" s="89" t="s">
        <v>208</v>
      </c>
      <c r="C32" s="89" t="s">
        <v>209</v>
      </c>
      <c r="D32" s="89" t="s">
        <v>210</v>
      </c>
      <c r="E32" s="89" t="s">
        <v>211</v>
      </c>
      <c r="F32" s="42"/>
      <c r="G32" s="89" t="s">
        <v>212</v>
      </c>
      <c r="H32" s="89" t="s">
        <v>213</v>
      </c>
      <c r="I32" s="90" t="s">
        <v>214</v>
      </c>
      <c r="J32" s="37"/>
    </row>
    <row r="33" spans="1:18" ht="49.5" customHeight="1">
      <c r="A33" s="91" t="s">
        <v>63</v>
      </c>
      <c r="B33" s="92" t="s">
        <v>64</v>
      </c>
      <c r="C33" s="92" t="s">
        <v>65</v>
      </c>
      <c r="D33" s="92" t="s">
        <v>60</v>
      </c>
      <c r="E33" s="92" t="s">
        <v>215</v>
      </c>
      <c r="G33" s="92" t="s">
        <v>216</v>
      </c>
      <c r="H33" s="92" t="s">
        <v>217</v>
      </c>
      <c r="I33" s="93" t="s">
        <v>218</v>
      </c>
      <c r="J33" s="37"/>
    </row>
    <row r="34" spans="1:18">
      <c r="A34" s="132" t="s">
        <v>70</v>
      </c>
      <c r="B34" s="133" t="s">
        <v>71</v>
      </c>
      <c r="C34" s="131" t="s">
        <v>72</v>
      </c>
      <c r="D34" s="131">
        <v>11000064</v>
      </c>
      <c r="E34" s="131" t="s">
        <v>219</v>
      </c>
      <c r="F34" t="s">
        <v>220</v>
      </c>
      <c r="G34" s="37">
        <v>703.75</v>
      </c>
      <c r="H34" s="37">
        <v>100</v>
      </c>
      <c r="I34" s="94" t="s">
        <v>221</v>
      </c>
      <c r="J34" s="37"/>
      <c r="R34" s="39"/>
    </row>
    <row r="35" spans="1:18">
      <c r="A35" s="132"/>
      <c r="B35" s="133"/>
      <c r="C35" s="131"/>
      <c r="D35" s="131"/>
      <c r="E35" s="131"/>
      <c r="F35" t="s">
        <v>222</v>
      </c>
      <c r="G35" s="37">
        <v>703.75</v>
      </c>
      <c r="H35" s="37">
        <v>75</v>
      </c>
      <c r="I35" s="94"/>
      <c r="J35" s="37"/>
      <c r="R35" s="39"/>
    </row>
    <row r="36" spans="1:18">
      <c r="A36" s="132"/>
      <c r="B36" s="133"/>
      <c r="C36" s="131"/>
      <c r="D36" s="131"/>
      <c r="E36" s="131"/>
      <c r="F36" t="s">
        <v>222</v>
      </c>
      <c r="G36" s="37">
        <v>702.75</v>
      </c>
      <c r="H36" s="37">
        <v>50</v>
      </c>
      <c r="I36" s="94"/>
      <c r="J36" s="37"/>
      <c r="R36" s="39"/>
    </row>
    <row r="37" spans="1:18">
      <c r="A37" s="132"/>
      <c r="B37" s="133"/>
      <c r="C37" s="131"/>
      <c r="D37" s="131"/>
      <c r="E37" s="131"/>
      <c r="F37" t="s">
        <v>222</v>
      </c>
      <c r="G37" s="37">
        <v>701.75</v>
      </c>
      <c r="H37" s="37">
        <v>25</v>
      </c>
      <c r="I37" s="94"/>
      <c r="J37" s="37"/>
      <c r="P37" s="39"/>
      <c r="R37" s="39"/>
    </row>
    <row r="38" spans="1:18">
      <c r="A38" s="132"/>
      <c r="B38" s="133"/>
      <c r="C38" s="131"/>
      <c r="D38" s="131"/>
      <c r="E38" s="131"/>
      <c r="F38" t="s">
        <v>222</v>
      </c>
      <c r="G38" s="37">
        <v>700.75</v>
      </c>
      <c r="H38" s="37">
        <v>0</v>
      </c>
      <c r="I38" s="94"/>
      <c r="J38" s="37"/>
      <c r="R38" s="39"/>
    </row>
    <row r="39" spans="1:18">
      <c r="A39" s="132" t="s">
        <v>70</v>
      </c>
      <c r="B39" s="133" t="s">
        <v>71</v>
      </c>
      <c r="C39" s="131" t="s">
        <v>73</v>
      </c>
      <c r="D39" s="131">
        <v>11000068</v>
      </c>
      <c r="E39" s="131" t="s">
        <v>219</v>
      </c>
      <c r="F39" t="s">
        <v>220</v>
      </c>
      <c r="G39" s="37">
        <v>724.53</v>
      </c>
      <c r="H39" s="37">
        <v>100</v>
      </c>
      <c r="I39" s="94" t="s">
        <v>221</v>
      </c>
      <c r="J39" s="37"/>
      <c r="R39" s="39"/>
    </row>
    <row r="40" spans="1:18">
      <c r="A40" s="132"/>
      <c r="B40" s="133"/>
      <c r="C40" s="131"/>
      <c r="D40" s="131"/>
      <c r="E40" s="131"/>
      <c r="F40" t="s">
        <v>222</v>
      </c>
      <c r="G40" s="37">
        <v>724.53</v>
      </c>
      <c r="H40" s="37">
        <v>75</v>
      </c>
      <c r="I40" s="94"/>
      <c r="J40" s="37"/>
      <c r="R40" s="39"/>
    </row>
    <row r="41" spans="1:18">
      <c r="A41" s="132"/>
      <c r="B41" s="133"/>
      <c r="C41" s="131"/>
      <c r="D41" s="131"/>
      <c r="E41" s="131"/>
      <c r="F41" t="s">
        <v>222</v>
      </c>
      <c r="G41" s="37">
        <v>722.53</v>
      </c>
      <c r="H41" s="37">
        <v>50</v>
      </c>
      <c r="I41" s="94"/>
      <c r="J41" s="37"/>
    </row>
    <row r="42" spans="1:18">
      <c r="A42" s="132"/>
      <c r="B42" s="133"/>
      <c r="C42" s="131"/>
      <c r="D42" s="131"/>
      <c r="E42" s="131"/>
      <c r="F42" t="s">
        <v>222</v>
      </c>
      <c r="G42" s="37">
        <v>720.53</v>
      </c>
      <c r="H42" s="37">
        <v>25</v>
      </c>
      <c r="I42" s="94"/>
      <c r="J42" s="37"/>
    </row>
    <row r="43" spans="1:18">
      <c r="A43" s="132"/>
      <c r="B43" s="133"/>
      <c r="C43" s="131"/>
      <c r="D43" s="131"/>
      <c r="E43" s="131"/>
      <c r="F43" t="s">
        <v>222</v>
      </c>
      <c r="G43" s="37">
        <v>716.53</v>
      </c>
      <c r="H43" s="37">
        <v>0</v>
      </c>
      <c r="I43" s="94"/>
      <c r="J43" s="37"/>
    </row>
    <row r="44" spans="1:18">
      <c r="A44" s="132" t="s">
        <v>70</v>
      </c>
      <c r="B44" s="133" t="s">
        <v>74</v>
      </c>
      <c r="C44" s="131" t="s">
        <v>75</v>
      </c>
      <c r="D44" s="131">
        <v>11000062</v>
      </c>
      <c r="E44" s="131" t="s">
        <v>219</v>
      </c>
      <c r="F44" t="s">
        <v>220</v>
      </c>
      <c r="G44" s="37">
        <v>698.13</v>
      </c>
      <c r="H44" s="37">
        <v>100</v>
      </c>
      <c r="I44" s="94" t="s">
        <v>221</v>
      </c>
      <c r="J44" s="37"/>
    </row>
    <row r="45" spans="1:18">
      <c r="A45" s="132"/>
      <c r="B45" s="133"/>
      <c r="C45" s="131"/>
      <c r="D45" s="131"/>
      <c r="E45" s="131"/>
      <c r="F45" t="s">
        <v>222</v>
      </c>
      <c r="G45" s="37">
        <v>698.13</v>
      </c>
      <c r="H45" s="37">
        <v>75</v>
      </c>
      <c r="I45" s="94"/>
      <c r="J45" s="37"/>
    </row>
    <row r="46" spans="1:18">
      <c r="A46" s="132"/>
      <c r="B46" s="133"/>
      <c r="C46" s="131"/>
      <c r="D46" s="131"/>
      <c r="E46" s="131"/>
      <c r="F46" t="s">
        <v>222</v>
      </c>
      <c r="G46" s="37">
        <v>697.13</v>
      </c>
      <c r="H46" s="37">
        <v>50</v>
      </c>
      <c r="I46" s="94"/>
      <c r="J46" s="37"/>
    </row>
    <row r="47" spans="1:18">
      <c r="A47" s="132"/>
      <c r="B47" s="133"/>
      <c r="C47" s="131"/>
      <c r="D47" s="131"/>
      <c r="E47" s="131"/>
      <c r="F47" t="s">
        <v>222</v>
      </c>
      <c r="G47" s="37">
        <v>696.13</v>
      </c>
      <c r="H47" s="37">
        <v>25</v>
      </c>
      <c r="I47" s="94"/>
      <c r="J47" s="37"/>
    </row>
    <row r="48" spans="1:18">
      <c r="A48" s="132"/>
      <c r="B48" s="133"/>
      <c r="C48" s="131"/>
      <c r="D48" s="131"/>
      <c r="E48" s="131"/>
      <c r="F48" t="s">
        <v>222</v>
      </c>
      <c r="G48" s="37">
        <v>695.13</v>
      </c>
      <c r="H48" s="37">
        <v>0</v>
      </c>
      <c r="I48" s="94"/>
      <c r="J48" s="37"/>
    </row>
    <row r="49" spans="1:10">
      <c r="A49" s="132" t="s">
        <v>70</v>
      </c>
      <c r="B49" s="133" t="s">
        <v>74</v>
      </c>
      <c r="C49" s="131" t="s">
        <v>75</v>
      </c>
      <c r="D49" s="131">
        <v>11000066</v>
      </c>
      <c r="E49" s="131" t="s">
        <v>219</v>
      </c>
      <c r="F49" t="s">
        <v>220</v>
      </c>
      <c r="G49" s="37">
        <v>707.01</v>
      </c>
      <c r="H49" s="37">
        <v>100</v>
      </c>
      <c r="I49" s="94" t="s">
        <v>221</v>
      </c>
      <c r="J49" s="37"/>
    </row>
    <row r="50" spans="1:10">
      <c r="A50" s="132"/>
      <c r="B50" s="133"/>
      <c r="C50" s="131"/>
      <c r="D50" s="131"/>
      <c r="E50" s="131"/>
      <c r="F50" t="s">
        <v>222</v>
      </c>
      <c r="G50" s="37">
        <v>707.01</v>
      </c>
      <c r="H50" s="37">
        <v>75</v>
      </c>
      <c r="I50" s="94"/>
      <c r="J50" s="37"/>
    </row>
    <row r="51" spans="1:10">
      <c r="A51" s="132"/>
      <c r="B51" s="133"/>
      <c r="C51" s="131"/>
      <c r="D51" s="131"/>
      <c r="E51" s="131"/>
      <c r="F51" t="s">
        <v>222</v>
      </c>
      <c r="G51" s="37">
        <v>705.01</v>
      </c>
      <c r="H51" s="37">
        <v>50</v>
      </c>
      <c r="I51" s="94"/>
      <c r="J51" s="37"/>
    </row>
    <row r="52" spans="1:10">
      <c r="A52" s="132"/>
      <c r="B52" s="133"/>
      <c r="C52" s="131"/>
      <c r="D52" s="131"/>
      <c r="E52" s="131"/>
      <c r="F52" t="s">
        <v>222</v>
      </c>
      <c r="G52" s="37">
        <v>703.01</v>
      </c>
      <c r="H52" s="37">
        <v>25</v>
      </c>
      <c r="I52" s="94"/>
      <c r="J52" s="37"/>
    </row>
    <row r="53" spans="1:10">
      <c r="A53" s="132"/>
      <c r="B53" s="133"/>
      <c r="C53" s="131"/>
      <c r="D53" s="131"/>
      <c r="E53" s="131"/>
      <c r="F53" t="s">
        <v>222</v>
      </c>
      <c r="G53" s="37">
        <v>701.01</v>
      </c>
      <c r="H53" s="37">
        <v>0</v>
      </c>
      <c r="I53" s="94"/>
      <c r="J53" s="37"/>
    </row>
    <row r="54" spans="1:10">
      <c r="A54" s="132" t="s">
        <v>70</v>
      </c>
      <c r="B54" s="133" t="s">
        <v>76</v>
      </c>
      <c r="C54" s="131" t="s">
        <v>77</v>
      </c>
      <c r="D54" s="131">
        <v>11000157</v>
      </c>
      <c r="E54" s="131" t="s">
        <v>219</v>
      </c>
      <c r="F54" t="s">
        <v>220</v>
      </c>
      <c r="G54" s="37">
        <v>693.56</v>
      </c>
      <c r="H54" s="37">
        <v>100</v>
      </c>
      <c r="I54" s="94" t="s">
        <v>221</v>
      </c>
      <c r="J54" s="37"/>
    </row>
    <row r="55" spans="1:10">
      <c r="A55" s="132"/>
      <c r="B55" s="133"/>
      <c r="C55" s="131"/>
      <c r="D55" s="131"/>
      <c r="E55" s="131"/>
      <c r="F55" t="s">
        <v>222</v>
      </c>
      <c r="G55" s="37">
        <v>693.56</v>
      </c>
      <c r="H55" s="37">
        <v>75</v>
      </c>
      <c r="I55" s="94"/>
      <c r="J55" s="37"/>
    </row>
    <row r="56" spans="1:10">
      <c r="A56" s="132"/>
      <c r="B56" s="133"/>
      <c r="C56" s="131"/>
      <c r="D56" s="131"/>
      <c r="E56" s="131"/>
      <c r="F56" t="s">
        <v>222</v>
      </c>
      <c r="G56" s="37">
        <v>692.56</v>
      </c>
      <c r="H56" s="37">
        <v>50</v>
      </c>
      <c r="I56" s="94"/>
      <c r="J56" s="37"/>
    </row>
    <row r="57" spans="1:10">
      <c r="A57" s="132"/>
      <c r="B57" s="133"/>
      <c r="C57" s="131"/>
      <c r="D57" s="131"/>
      <c r="E57" s="131"/>
      <c r="F57" t="s">
        <v>222</v>
      </c>
      <c r="G57" s="37">
        <v>691.76</v>
      </c>
      <c r="H57" s="37">
        <v>25</v>
      </c>
      <c r="I57" s="94"/>
      <c r="J57" s="37"/>
    </row>
    <row r="58" spans="1:10">
      <c r="A58" s="132"/>
      <c r="B58" s="133"/>
      <c r="C58" s="131"/>
      <c r="D58" s="131"/>
      <c r="E58" s="131"/>
      <c r="F58" t="s">
        <v>222</v>
      </c>
      <c r="G58" s="37">
        <v>691.06</v>
      </c>
      <c r="H58" s="37">
        <v>0</v>
      </c>
      <c r="I58" s="94"/>
      <c r="J58" s="37"/>
    </row>
    <row r="59" spans="1:10">
      <c r="A59" s="132" t="s">
        <v>70</v>
      </c>
      <c r="B59" s="133" t="s">
        <v>76</v>
      </c>
      <c r="C59" s="131" t="s">
        <v>77</v>
      </c>
      <c r="D59" s="131">
        <v>11000148</v>
      </c>
      <c r="E59" s="131" t="s">
        <v>219</v>
      </c>
      <c r="F59" t="s">
        <v>220</v>
      </c>
      <c r="G59" s="37">
        <v>695.83</v>
      </c>
      <c r="H59" s="37">
        <v>100</v>
      </c>
      <c r="I59" s="94" t="s">
        <v>221</v>
      </c>
      <c r="J59" s="37"/>
    </row>
    <row r="60" spans="1:10">
      <c r="A60" s="132"/>
      <c r="B60" s="133"/>
      <c r="C60" s="131"/>
      <c r="D60" s="131"/>
      <c r="E60" s="131"/>
      <c r="F60" t="s">
        <v>222</v>
      </c>
      <c r="G60" s="37">
        <v>695.83</v>
      </c>
      <c r="H60" s="37">
        <v>75</v>
      </c>
      <c r="I60" s="94"/>
      <c r="J60" s="37"/>
    </row>
    <row r="61" spans="1:10">
      <c r="A61" s="132"/>
      <c r="B61" s="133"/>
      <c r="C61" s="131"/>
      <c r="D61" s="131"/>
      <c r="E61" s="131"/>
      <c r="F61" t="s">
        <v>222</v>
      </c>
      <c r="G61" s="37">
        <v>695.63</v>
      </c>
      <c r="H61" s="37">
        <v>50</v>
      </c>
      <c r="I61" s="94"/>
      <c r="J61" s="37"/>
    </row>
    <row r="62" spans="1:10">
      <c r="A62" s="132"/>
      <c r="B62" s="133"/>
      <c r="C62" s="131"/>
      <c r="D62" s="131"/>
      <c r="E62" s="131"/>
      <c r="F62" t="s">
        <v>222</v>
      </c>
      <c r="G62" s="37">
        <v>695.33</v>
      </c>
      <c r="H62" s="37">
        <v>25</v>
      </c>
      <c r="I62" s="94"/>
      <c r="J62" s="37"/>
    </row>
    <row r="63" spans="1:10">
      <c r="A63" s="132"/>
      <c r="B63" s="133"/>
      <c r="C63" s="131"/>
      <c r="D63" s="131"/>
      <c r="E63" s="131"/>
      <c r="F63" t="s">
        <v>222</v>
      </c>
      <c r="G63" s="37">
        <v>695.13</v>
      </c>
      <c r="H63" s="37">
        <v>0</v>
      </c>
      <c r="I63" s="94"/>
      <c r="J63" s="37"/>
    </row>
    <row r="64" spans="1:10">
      <c r="A64" s="132" t="s">
        <v>70</v>
      </c>
      <c r="B64" s="133" t="s">
        <v>76</v>
      </c>
      <c r="C64" s="131" t="s">
        <v>77</v>
      </c>
      <c r="D64" s="131">
        <v>11000159</v>
      </c>
      <c r="E64" s="131" t="s">
        <v>219</v>
      </c>
      <c r="F64" t="s">
        <v>220</v>
      </c>
      <c r="G64" s="37">
        <v>707.18</v>
      </c>
      <c r="H64" s="37">
        <v>100</v>
      </c>
      <c r="I64" s="94" t="s">
        <v>221</v>
      </c>
      <c r="J64" s="37"/>
    </row>
    <row r="65" spans="1:10">
      <c r="A65" s="132"/>
      <c r="B65" s="133"/>
      <c r="C65" s="131"/>
      <c r="D65" s="131"/>
      <c r="E65" s="131"/>
      <c r="F65" t="s">
        <v>222</v>
      </c>
      <c r="G65" s="37">
        <v>707.18</v>
      </c>
      <c r="H65" s="37">
        <v>75</v>
      </c>
      <c r="I65" s="94"/>
      <c r="J65" s="37"/>
    </row>
    <row r="66" spans="1:10">
      <c r="A66" s="132"/>
      <c r="B66" s="133"/>
      <c r="C66" s="131"/>
      <c r="D66" s="131"/>
      <c r="E66" s="131"/>
      <c r="F66" t="s">
        <v>222</v>
      </c>
      <c r="G66" s="37">
        <v>706.88</v>
      </c>
      <c r="H66" s="37">
        <v>50</v>
      </c>
      <c r="I66" s="94"/>
      <c r="J66" s="37"/>
    </row>
    <row r="67" spans="1:10">
      <c r="A67" s="132"/>
      <c r="B67" s="133"/>
      <c r="C67" s="131"/>
      <c r="D67" s="131"/>
      <c r="E67" s="131"/>
      <c r="F67" t="s">
        <v>222</v>
      </c>
      <c r="G67" s="37">
        <v>706.18</v>
      </c>
      <c r="H67" s="37">
        <v>25</v>
      </c>
      <c r="I67" s="94"/>
      <c r="J67" s="37"/>
    </row>
    <row r="68" spans="1:10">
      <c r="A68" s="132"/>
      <c r="B68" s="133"/>
      <c r="C68" s="131"/>
      <c r="D68" s="131"/>
      <c r="E68" s="131"/>
      <c r="F68" t="s">
        <v>222</v>
      </c>
      <c r="G68" s="37">
        <v>705.68</v>
      </c>
      <c r="H68" s="37">
        <v>0</v>
      </c>
      <c r="I68" s="94"/>
      <c r="J68" s="37"/>
    </row>
    <row r="69" spans="1:10">
      <c r="A69" s="132" t="s">
        <v>70</v>
      </c>
      <c r="B69" s="133" t="s">
        <v>78</v>
      </c>
      <c r="C69" s="131" t="s">
        <v>79</v>
      </c>
      <c r="D69" s="131">
        <v>11000159</v>
      </c>
      <c r="E69" s="131" t="s">
        <v>219</v>
      </c>
      <c r="F69" t="s">
        <v>220</v>
      </c>
      <c r="G69" s="37">
        <v>707.18</v>
      </c>
      <c r="H69" s="37">
        <v>100</v>
      </c>
      <c r="I69" s="94" t="s">
        <v>221</v>
      </c>
      <c r="J69" s="37"/>
    </row>
    <row r="70" spans="1:10">
      <c r="A70" s="132"/>
      <c r="B70" s="133"/>
      <c r="C70" s="131"/>
      <c r="D70" s="131"/>
      <c r="E70" s="131"/>
      <c r="F70" t="s">
        <v>222</v>
      </c>
      <c r="G70" s="37">
        <v>707.18</v>
      </c>
      <c r="H70" s="37">
        <v>75</v>
      </c>
      <c r="I70" s="94"/>
      <c r="J70" s="37"/>
    </row>
    <row r="71" spans="1:10">
      <c r="A71" s="132"/>
      <c r="B71" s="133"/>
      <c r="C71" s="131"/>
      <c r="D71" s="131"/>
      <c r="E71" s="131"/>
      <c r="F71" t="s">
        <v>222</v>
      </c>
      <c r="G71" s="37">
        <v>706.88</v>
      </c>
      <c r="H71" s="37">
        <v>50</v>
      </c>
      <c r="I71" s="94"/>
      <c r="J71" s="37"/>
    </row>
    <row r="72" spans="1:10">
      <c r="A72" s="132"/>
      <c r="B72" s="133"/>
      <c r="C72" s="131"/>
      <c r="D72" s="131"/>
      <c r="E72" s="131"/>
      <c r="F72" t="s">
        <v>222</v>
      </c>
      <c r="G72" s="37">
        <v>706.18</v>
      </c>
      <c r="H72" s="37">
        <v>25</v>
      </c>
      <c r="I72" s="94"/>
      <c r="J72" s="37"/>
    </row>
    <row r="73" spans="1:10">
      <c r="A73" s="134"/>
      <c r="B73" s="135"/>
      <c r="C73" s="136"/>
      <c r="D73" s="136"/>
      <c r="E73" s="136"/>
      <c r="F73" s="52" t="s">
        <v>222</v>
      </c>
      <c r="G73" s="95">
        <v>705.68</v>
      </c>
      <c r="H73" s="95">
        <v>0</v>
      </c>
      <c r="I73" s="96"/>
      <c r="J73" s="37"/>
    </row>
  </sheetData>
  <mergeCells count="40">
    <mergeCell ref="A64:A68"/>
    <mergeCell ref="B64:B68"/>
    <mergeCell ref="C64:C68"/>
    <mergeCell ref="D64:D68"/>
    <mergeCell ref="E64:E68"/>
    <mergeCell ref="A69:A73"/>
    <mergeCell ref="B69:B73"/>
    <mergeCell ref="C69:C73"/>
    <mergeCell ref="D69:D73"/>
    <mergeCell ref="E69:E73"/>
    <mergeCell ref="D54:D58"/>
    <mergeCell ref="E54:E58"/>
    <mergeCell ref="A59:A63"/>
    <mergeCell ref="B59:B63"/>
    <mergeCell ref="C59:C63"/>
    <mergeCell ref="D59:D63"/>
    <mergeCell ref="E59:E63"/>
    <mergeCell ref="A54:A58"/>
    <mergeCell ref="B54:B58"/>
    <mergeCell ref="C54:C58"/>
    <mergeCell ref="D49:D53"/>
    <mergeCell ref="E49:E53"/>
    <mergeCell ref="A44:A48"/>
    <mergeCell ref="B44:B48"/>
    <mergeCell ref="C44:C48"/>
    <mergeCell ref="D44:D48"/>
    <mergeCell ref="E44:E48"/>
    <mergeCell ref="A49:A53"/>
    <mergeCell ref="B49:B53"/>
    <mergeCell ref="C49:C53"/>
    <mergeCell ref="D34:D38"/>
    <mergeCell ref="E34:E38"/>
    <mergeCell ref="A39:A43"/>
    <mergeCell ref="B39:B43"/>
    <mergeCell ref="C39:C43"/>
    <mergeCell ref="D39:D43"/>
    <mergeCell ref="E39:E43"/>
    <mergeCell ref="A34:A38"/>
    <mergeCell ref="B34:B38"/>
    <mergeCell ref="C34:C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70AD-C1F0-4DF9-902B-BD4EAE7EE165}">
  <dimension ref="A1:AE139"/>
  <sheetViews>
    <sheetView topLeftCell="A24" zoomScale="112" zoomScaleNormal="112" workbookViewId="0">
      <selection activeCell="B38" sqref="B38"/>
    </sheetView>
  </sheetViews>
  <sheetFormatPr defaultRowHeight="15"/>
  <cols>
    <col min="1" max="1" width="30.42578125" customWidth="1"/>
    <col min="2" max="2" width="11.42578125" customWidth="1"/>
    <col min="3" max="3" width="11.7109375" bestFit="1" customWidth="1"/>
    <col min="4" max="4" width="13.42578125" customWidth="1"/>
    <col min="5" max="5" width="20.5703125" customWidth="1"/>
    <col min="6" max="6" width="18.7109375" customWidth="1"/>
    <col min="7" max="7" width="13.42578125" customWidth="1"/>
    <col min="8" max="8" width="12.7109375" bestFit="1" customWidth="1"/>
    <col min="9" max="9" width="14.7109375" customWidth="1"/>
    <col min="10" max="10" width="15.42578125" bestFit="1" customWidth="1"/>
    <col min="11" max="11" width="12.28515625" bestFit="1" customWidth="1"/>
    <col min="12" max="12" width="9.5703125" bestFit="1" customWidth="1"/>
    <col min="13" max="13" width="19.85546875" customWidth="1"/>
    <col min="14" max="14" width="11.5703125" bestFit="1" customWidth="1"/>
    <col min="15" max="15" width="11" bestFit="1" customWidth="1"/>
    <col min="17" max="17" width="10.5703125" customWidth="1"/>
    <col min="19" max="19" width="10.5703125" customWidth="1"/>
    <col min="21" max="21" width="10" customWidth="1"/>
    <col min="23" max="23" width="10.42578125" customWidth="1"/>
    <col min="25" max="25" width="10.42578125" customWidth="1"/>
    <col min="29" max="29" width="10.85546875" customWidth="1"/>
    <col min="31" max="31" width="10.7109375" customWidth="1"/>
  </cols>
  <sheetData>
    <row r="1" spans="1:7" ht="18.75">
      <c r="A1" s="4" t="s">
        <v>16</v>
      </c>
    </row>
    <row r="2" spans="1:7">
      <c r="A2" t="s">
        <v>223</v>
      </c>
      <c r="F2" s="5" t="s">
        <v>224</v>
      </c>
    </row>
    <row r="3" spans="1:7">
      <c r="A3" t="s">
        <v>64</v>
      </c>
      <c r="B3" s="3">
        <v>1</v>
      </c>
      <c r="D3" t="s">
        <v>225</v>
      </c>
      <c r="E3">
        <v>6.38</v>
      </c>
    </row>
    <row r="4" spans="1:7">
      <c r="A4" t="s">
        <v>60</v>
      </c>
      <c r="B4" s="3">
        <v>12100161</v>
      </c>
      <c r="D4" t="s">
        <v>226</v>
      </c>
      <c r="E4">
        <v>4.5</v>
      </c>
    </row>
    <row r="5" spans="1:7">
      <c r="A5" t="s">
        <v>61</v>
      </c>
      <c r="B5" s="3" t="s">
        <v>80</v>
      </c>
      <c r="D5" t="s">
        <v>227</v>
      </c>
      <c r="E5">
        <v>0.75</v>
      </c>
    </row>
    <row r="6" spans="1:7">
      <c r="B6" s="3"/>
      <c r="D6" t="s">
        <v>228</v>
      </c>
      <c r="E6">
        <v>1.88</v>
      </c>
      <c r="F6" s="2" t="s">
        <v>229</v>
      </c>
    </row>
    <row r="7" spans="1:7">
      <c r="D7" t="s">
        <v>230</v>
      </c>
      <c r="E7">
        <v>5.68</v>
      </c>
      <c r="F7" s="2" t="s">
        <v>231</v>
      </c>
    </row>
    <row r="8" spans="1:7">
      <c r="D8" t="s">
        <v>232</v>
      </c>
      <c r="E8" s="2" t="s">
        <v>233</v>
      </c>
      <c r="F8" s="2" t="s">
        <v>234</v>
      </c>
      <c r="G8" t="s">
        <v>235</v>
      </c>
    </row>
    <row r="9" spans="1:7">
      <c r="D9" t="s">
        <v>236</v>
      </c>
      <c r="E9" t="s">
        <v>237</v>
      </c>
      <c r="F9" s="2" t="s">
        <v>238</v>
      </c>
      <c r="G9" t="s">
        <v>239</v>
      </c>
    </row>
    <row r="11" spans="1:7">
      <c r="A11" t="s">
        <v>240</v>
      </c>
    </row>
    <row r="12" spans="1:7">
      <c r="A12" s="1" t="s">
        <v>241</v>
      </c>
    </row>
    <row r="13" spans="1:7">
      <c r="A13" t="s">
        <v>242</v>
      </c>
    </row>
    <row r="14" spans="1:7">
      <c r="A14" t="s">
        <v>243</v>
      </c>
      <c r="B14" t="s">
        <v>244</v>
      </c>
    </row>
    <row r="16" spans="1:7">
      <c r="A16" s="1" t="s">
        <v>200</v>
      </c>
    </row>
    <row r="17" spans="1:4">
      <c r="A17" t="s">
        <v>245</v>
      </c>
    </row>
    <row r="18" spans="1:4" ht="7.5" customHeight="1"/>
    <row r="19" spans="1:4">
      <c r="A19" t="s">
        <v>246</v>
      </c>
      <c r="B19" t="s">
        <v>247</v>
      </c>
    </row>
    <row r="20" spans="1:4">
      <c r="B20" t="s">
        <v>248</v>
      </c>
    </row>
    <row r="21" spans="1:4">
      <c r="B21" t="s">
        <v>249</v>
      </c>
      <c r="C21" t="s">
        <v>250</v>
      </c>
      <c r="D21" s="6">
        <v>1</v>
      </c>
    </row>
    <row r="22" spans="1:4">
      <c r="B22" t="s">
        <v>251</v>
      </c>
      <c r="C22" t="s">
        <v>250</v>
      </c>
      <c r="D22" t="s">
        <v>252</v>
      </c>
    </row>
    <row r="23" spans="1:4">
      <c r="B23" t="s">
        <v>253</v>
      </c>
      <c r="C23" t="s">
        <v>250</v>
      </c>
      <c r="D23" s="6">
        <v>0</v>
      </c>
    </row>
    <row r="24" spans="1:4" ht="23.85" customHeight="1">
      <c r="A24" t="s">
        <v>254</v>
      </c>
    </row>
    <row r="25" spans="1:4">
      <c r="A25" t="s">
        <v>246</v>
      </c>
      <c r="B25" t="s">
        <v>255</v>
      </c>
    </row>
    <row r="26" spans="1:4" ht="25.5" customHeight="1">
      <c r="A26" t="s">
        <v>256</v>
      </c>
    </row>
    <row r="27" spans="1:4">
      <c r="A27" t="s">
        <v>246</v>
      </c>
      <c r="B27" t="s">
        <v>257</v>
      </c>
    </row>
    <row r="28" spans="1:4" ht="23.1" customHeight="1">
      <c r="A28" t="s">
        <v>258</v>
      </c>
    </row>
    <row r="29" spans="1:4" ht="14.85" customHeight="1">
      <c r="A29" t="s">
        <v>259</v>
      </c>
      <c r="B29">
        <v>5.84</v>
      </c>
    </row>
    <row r="30" spans="1:4">
      <c r="A30" t="s">
        <v>246</v>
      </c>
      <c r="B30">
        <f>IF(ROUND((B29-E6)/(E7-E6)*100,1)&gt;100,100,IF(ROUND((B29-E6)/(E7-E6)*100,1)&lt;0,0,ROUND((B29-E6)/(E7-E6)*100,1)))</f>
        <v>100</v>
      </c>
    </row>
    <row r="32" spans="1:4">
      <c r="A32" s="1" t="s">
        <v>202</v>
      </c>
    </row>
    <row r="33" spans="1:23">
      <c r="A33" t="s">
        <v>6</v>
      </c>
      <c r="M33" t="s">
        <v>260</v>
      </c>
    </row>
    <row r="34" spans="1:23">
      <c r="A34" t="s">
        <v>261</v>
      </c>
      <c r="M34" t="s">
        <v>262</v>
      </c>
      <c r="O34" t="s">
        <v>263</v>
      </c>
    </row>
    <row r="35" spans="1:23">
      <c r="A35" t="s">
        <v>258</v>
      </c>
      <c r="M35" t="s">
        <v>264</v>
      </c>
    </row>
    <row r="36" spans="1:23">
      <c r="A36" t="s">
        <v>246</v>
      </c>
      <c r="B36">
        <v>100</v>
      </c>
      <c r="D36" t="s">
        <v>265</v>
      </c>
      <c r="E36">
        <v>72</v>
      </c>
    </row>
    <row r="37" spans="1:23">
      <c r="A37" t="s">
        <v>266</v>
      </c>
      <c r="B37">
        <f>VLOOKUP(B36,$B$89:$C$110,2,1)</f>
        <v>100</v>
      </c>
      <c r="D37" t="s">
        <v>266</v>
      </c>
      <c r="E37">
        <f>VLOOKUP(E36,$B$89:$C$110,2,1)</f>
        <v>90</v>
      </c>
      <c r="F37" t="s">
        <v>267</v>
      </c>
    </row>
    <row r="40" spans="1:23">
      <c r="A40" t="s">
        <v>268</v>
      </c>
    </row>
    <row r="41" spans="1:23">
      <c r="A41" t="s">
        <v>269</v>
      </c>
    </row>
    <row r="44" spans="1:23">
      <c r="N44" s="142" t="s">
        <v>270</v>
      </c>
      <c r="O44" s="142"/>
      <c r="P44" s="142"/>
      <c r="Q44" s="142"/>
      <c r="R44" s="142"/>
      <c r="S44" s="142"/>
      <c r="T44" s="142"/>
      <c r="U44" s="142"/>
      <c r="V44" s="142"/>
      <c r="W44" s="142"/>
    </row>
    <row r="45" spans="1:23">
      <c r="A45" s="63"/>
      <c r="B45" s="140" t="s">
        <v>271</v>
      </c>
      <c r="C45" s="140"/>
      <c r="D45" s="140"/>
      <c r="E45" s="140"/>
      <c r="F45" s="140"/>
      <c r="G45" s="140"/>
      <c r="H45" s="140" t="s">
        <v>272</v>
      </c>
      <c r="I45" s="140"/>
      <c r="J45" s="140"/>
      <c r="K45" s="140"/>
      <c r="L45" s="140"/>
      <c r="M45" s="140"/>
      <c r="N45" s="140" t="s">
        <v>273</v>
      </c>
      <c r="O45" s="140"/>
      <c r="P45" s="140"/>
      <c r="Q45" s="140"/>
      <c r="R45" s="140"/>
      <c r="S45" s="140" t="s">
        <v>274</v>
      </c>
      <c r="T45" s="140"/>
      <c r="U45" s="140"/>
      <c r="V45" s="140"/>
      <c r="W45" s="141"/>
    </row>
    <row r="46" spans="1:23">
      <c r="A46" s="46" t="s">
        <v>64</v>
      </c>
      <c r="B46" t="s">
        <v>60</v>
      </c>
      <c r="C46" t="s">
        <v>61</v>
      </c>
      <c r="D46" t="s">
        <v>215</v>
      </c>
      <c r="E46" t="s">
        <v>275</v>
      </c>
      <c r="F46" t="s">
        <v>276</v>
      </c>
      <c r="G46" t="s">
        <v>277</v>
      </c>
      <c r="H46" t="s">
        <v>225</v>
      </c>
      <c r="I46" t="s">
        <v>226</v>
      </c>
      <c r="J46" t="s">
        <v>227</v>
      </c>
      <c r="K46" t="s">
        <v>228</v>
      </c>
      <c r="L46" t="s">
        <v>230</v>
      </c>
      <c r="N46" t="s">
        <v>278</v>
      </c>
      <c r="O46" t="s">
        <v>279</v>
      </c>
      <c r="P46" t="s">
        <v>280</v>
      </c>
      <c r="Q46" t="s">
        <v>281</v>
      </c>
      <c r="R46" t="s">
        <v>282</v>
      </c>
      <c r="S46" t="s">
        <v>278</v>
      </c>
      <c r="T46" t="s">
        <v>279</v>
      </c>
      <c r="U46" t="s">
        <v>280</v>
      </c>
      <c r="V46" t="s">
        <v>281</v>
      </c>
      <c r="W46" s="45" t="s">
        <v>282</v>
      </c>
    </row>
    <row r="47" spans="1:23">
      <c r="A47" s="69">
        <v>1</v>
      </c>
      <c r="B47" s="3">
        <v>12100161</v>
      </c>
      <c r="C47" s="3" t="s">
        <v>80</v>
      </c>
      <c r="D47" s="70" t="s">
        <v>283</v>
      </c>
      <c r="E47" s="71" t="s">
        <v>284</v>
      </c>
      <c r="F47" s="71" t="s">
        <v>285</v>
      </c>
      <c r="G47" t="s">
        <v>286</v>
      </c>
      <c r="H47">
        <v>6.38</v>
      </c>
      <c r="I47">
        <v>4.5</v>
      </c>
      <c r="J47">
        <v>0.75</v>
      </c>
      <c r="K47">
        <v>1.88</v>
      </c>
      <c r="L47">
        <v>5.68</v>
      </c>
      <c r="N47">
        <v>100</v>
      </c>
      <c r="O47">
        <v>50</v>
      </c>
      <c r="P47">
        <v>20</v>
      </c>
      <c r="Q47">
        <v>1</v>
      </c>
      <c r="R47">
        <v>0</v>
      </c>
      <c r="S47">
        <v>100</v>
      </c>
      <c r="T47">
        <v>90</v>
      </c>
      <c r="U47">
        <v>50</v>
      </c>
      <c r="V47">
        <v>10</v>
      </c>
      <c r="W47" s="45">
        <v>0</v>
      </c>
    </row>
    <row r="48" spans="1:23">
      <c r="A48" s="69">
        <v>2</v>
      </c>
      <c r="B48" s="3">
        <v>12100338</v>
      </c>
      <c r="C48" t="s">
        <v>80</v>
      </c>
      <c r="D48" s="70" t="s">
        <v>283</v>
      </c>
      <c r="E48" s="71" t="s">
        <v>284</v>
      </c>
      <c r="F48" s="71" t="s">
        <v>285</v>
      </c>
      <c r="G48" t="s">
        <v>286</v>
      </c>
      <c r="H48">
        <v>7.89</v>
      </c>
      <c r="I48">
        <v>8.5</v>
      </c>
      <c r="J48">
        <v>4</v>
      </c>
      <c r="K48">
        <v>-0.61</v>
      </c>
      <c r="L48">
        <v>3.89</v>
      </c>
      <c r="N48">
        <v>100</v>
      </c>
      <c r="O48">
        <v>50</v>
      </c>
      <c r="P48">
        <v>20</v>
      </c>
      <c r="Q48">
        <v>1</v>
      </c>
      <c r="R48">
        <v>0</v>
      </c>
      <c r="S48">
        <v>100</v>
      </c>
      <c r="T48">
        <v>85</v>
      </c>
      <c r="U48">
        <v>45</v>
      </c>
      <c r="V48">
        <v>5</v>
      </c>
      <c r="W48" s="45">
        <v>0</v>
      </c>
    </row>
    <row r="49" spans="1:23" ht="45">
      <c r="A49" s="69">
        <v>2</v>
      </c>
      <c r="B49" s="3">
        <v>12100098</v>
      </c>
      <c r="C49" t="s">
        <v>80</v>
      </c>
      <c r="D49" s="70" t="s">
        <v>283</v>
      </c>
      <c r="E49" s="71" t="s">
        <v>284</v>
      </c>
      <c r="F49" s="71" t="s">
        <v>285</v>
      </c>
      <c r="G49" t="s">
        <v>287</v>
      </c>
      <c r="H49">
        <v>10.581</v>
      </c>
      <c r="I49">
        <v>10</v>
      </c>
      <c r="J49">
        <v>5</v>
      </c>
      <c r="K49">
        <v>0.58099999999999996</v>
      </c>
      <c r="L49">
        <v>5.5810000000000004</v>
      </c>
      <c r="M49" s="7" t="s">
        <v>288</v>
      </c>
      <c r="N49">
        <v>100</v>
      </c>
      <c r="O49">
        <v>50</v>
      </c>
      <c r="P49">
        <v>20</v>
      </c>
      <c r="Q49">
        <v>1</v>
      </c>
      <c r="R49">
        <v>0</v>
      </c>
      <c r="S49">
        <v>100</v>
      </c>
      <c r="T49">
        <v>85</v>
      </c>
      <c r="U49">
        <v>45</v>
      </c>
      <c r="V49">
        <v>5</v>
      </c>
      <c r="W49" s="45">
        <v>0</v>
      </c>
    </row>
    <row r="50" spans="1:23">
      <c r="A50" s="69">
        <v>2</v>
      </c>
      <c r="B50" s="3">
        <v>12100324</v>
      </c>
      <c r="C50" t="s">
        <v>80</v>
      </c>
      <c r="D50" s="70" t="s">
        <v>283</v>
      </c>
      <c r="E50" s="71" t="s">
        <v>284</v>
      </c>
      <c r="F50" s="71" t="s">
        <v>285</v>
      </c>
      <c r="G50" t="s">
        <v>286</v>
      </c>
      <c r="H50">
        <v>7.4</v>
      </c>
      <c r="I50">
        <v>6.5</v>
      </c>
      <c r="J50">
        <v>3.5</v>
      </c>
      <c r="K50">
        <v>0.9</v>
      </c>
      <c r="L50">
        <v>3.9</v>
      </c>
      <c r="N50">
        <v>100</v>
      </c>
      <c r="O50">
        <v>50</v>
      </c>
      <c r="P50">
        <v>20</v>
      </c>
      <c r="Q50">
        <v>1</v>
      </c>
      <c r="R50">
        <v>0</v>
      </c>
      <c r="S50">
        <v>100</v>
      </c>
      <c r="T50">
        <v>85</v>
      </c>
      <c r="U50">
        <v>45</v>
      </c>
      <c r="V50">
        <v>5</v>
      </c>
      <c r="W50" s="45">
        <v>0</v>
      </c>
    </row>
    <row r="51" spans="1:23">
      <c r="A51" s="69">
        <v>2</v>
      </c>
      <c r="B51" s="3">
        <v>12100326</v>
      </c>
      <c r="C51" t="s">
        <v>80</v>
      </c>
      <c r="D51" s="70" t="s">
        <v>219</v>
      </c>
      <c r="E51" s="71" t="s">
        <v>284</v>
      </c>
      <c r="F51" s="71" t="s">
        <v>285</v>
      </c>
      <c r="G51" t="s">
        <v>286</v>
      </c>
      <c r="H51">
        <v>5.42</v>
      </c>
      <c r="I51">
        <v>6.25</v>
      </c>
      <c r="J51">
        <v>1.5</v>
      </c>
      <c r="K51">
        <v>-0.83</v>
      </c>
      <c r="L51">
        <v>3.92</v>
      </c>
      <c r="N51">
        <v>100</v>
      </c>
      <c r="O51">
        <v>50</v>
      </c>
      <c r="P51">
        <v>20</v>
      </c>
      <c r="Q51">
        <v>1</v>
      </c>
      <c r="R51">
        <v>0</v>
      </c>
      <c r="S51">
        <v>100</v>
      </c>
      <c r="T51">
        <v>85</v>
      </c>
      <c r="U51">
        <v>45</v>
      </c>
      <c r="V51">
        <v>5</v>
      </c>
      <c r="W51" s="45">
        <v>0</v>
      </c>
    </row>
    <row r="52" spans="1:23" ht="45">
      <c r="A52" s="69">
        <v>2</v>
      </c>
      <c r="B52" s="3">
        <v>12100339</v>
      </c>
      <c r="C52" t="s">
        <v>80</v>
      </c>
      <c r="D52" s="70" t="s">
        <v>219</v>
      </c>
      <c r="E52" s="71" t="s">
        <v>284</v>
      </c>
      <c r="F52" s="71" t="s">
        <v>285</v>
      </c>
      <c r="G52" t="s">
        <v>287</v>
      </c>
      <c r="H52">
        <v>7.101</v>
      </c>
      <c r="I52">
        <v>8</v>
      </c>
      <c r="J52">
        <v>1.5</v>
      </c>
      <c r="K52">
        <v>-0.89900000000000002</v>
      </c>
      <c r="L52">
        <v>5.601</v>
      </c>
      <c r="M52" s="7" t="s">
        <v>288</v>
      </c>
      <c r="N52">
        <v>100</v>
      </c>
      <c r="O52">
        <v>50</v>
      </c>
      <c r="P52">
        <v>20</v>
      </c>
      <c r="Q52">
        <v>1</v>
      </c>
      <c r="R52">
        <v>0</v>
      </c>
      <c r="S52">
        <v>100</v>
      </c>
      <c r="T52">
        <v>85</v>
      </c>
      <c r="U52">
        <v>45</v>
      </c>
      <c r="V52">
        <v>5</v>
      </c>
      <c r="W52" s="45">
        <v>0</v>
      </c>
    </row>
    <row r="53" spans="1:23">
      <c r="A53" s="69">
        <v>3</v>
      </c>
      <c r="B53" s="3">
        <v>12100131</v>
      </c>
      <c r="C53" t="s">
        <v>80</v>
      </c>
      <c r="D53" s="72" t="s">
        <v>283</v>
      </c>
      <c r="E53" s="71" t="s">
        <v>284</v>
      </c>
      <c r="F53" s="71" t="s">
        <v>285</v>
      </c>
      <c r="G53" t="s">
        <v>286</v>
      </c>
      <c r="H53">
        <v>3.92</v>
      </c>
      <c r="I53">
        <v>3.5</v>
      </c>
      <c r="J53">
        <v>2</v>
      </c>
      <c r="K53">
        <v>0.42</v>
      </c>
      <c r="L53">
        <v>1.92</v>
      </c>
      <c r="N53">
        <v>100</v>
      </c>
      <c r="O53">
        <v>50</v>
      </c>
      <c r="P53">
        <v>20</v>
      </c>
      <c r="Q53">
        <v>1</v>
      </c>
      <c r="R53">
        <v>0</v>
      </c>
      <c r="S53">
        <v>100</v>
      </c>
      <c r="T53">
        <v>90</v>
      </c>
      <c r="U53">
        <v>50</v>
      </c>
      <c r="V53">
        <v>10</v>
      </c>
      <c r="W53" s="45">
        <v>0</v>
      </c>
    </row>
    <row r="54" spans="1:23" s="14" customFormat="1">
      <c r="A54" s="60">
        <v>3</v>
      </c>
      <c r="B54" s="62">
        <v>12100131</v>
      </c>
      <c r="C54" s="14" t="s">
        <v>81</v>
      </c>
      <c r="D54" s="70" t="s">
        <v>283</v>
      </c>
      <c r="E54" s="73" t="s">
        <v>284</v>
      </c>
      <c r="F54" s="73" t="s">
        <v>285</v>
      </c>
      <c r="G54" s="14" t="s">
        <v>286</v>
      </c>
      <c r="H54" s="14">
        <v>3.92</v>
      </c>
      <c r="I54" s="14">
        <v>3.5</v>
      </c>
      <c r="J54" s="14">
        <v>1.75</v>
      </c>
      <c r="K54" s="14">
        <v>0.42</v>
      </c>
      <c r="L54" s="14">
        <v>2.17</v>
      </c>
      <c r="N54" s="14">
        <v>100</v>
      </c>
      <c r="O54" s="14">
        <v>50</v>
      </c>
      <c r="P54" s="14">
        <v>20</v>
      </c>
      <c r="Q54" s="14">
        <v>1</v>
      </c>
      <c r="R54" s="14">
        <v>0</v>
      </c>
      <c r="S54" s="14">
        <v>100</v>
      </c>
      <c r="T54" s="14">
        <v>90</v>
      </c>
      <c r="U54" s="14">
        <v>50</v>
      </c>
      <c r="V54" s="14">
        <v>10</v>
      </c>
      <c r="W54" s="74">
        <v>0</v>
      </c>
    </row>
    <row r="55" spans="1:23" s="14" customFormat="1">
      <c r="A55" s="60">
        <v>3</v>
      </c>
      <c r="B55" s="62">
        <v>12100137</v>
      </c>
      <c r="C55" s="14" t="s">
        <v>80</v>
      </c>
      <c r="D55" s="70" t="s">
        <v>283</v>
      </c>
      <c r="E55" s="73" t="s">
        <v>284</v>
      </c>
      <c r="F55" s="73" t="s">
        <v>285</v>
      </c>
      <c r="G55" s="14" t="s">
        <v>286</v>
      </c>
      <c r="H55" s="14">
        <v>3.27</v>
      </c>
      <c r="I55" s="14">
        <v>3.25</v>
      </c>
      <c r="J55" s="14">
        <v>1</v>
      </c>
      <c r="K55" s="14">
        <v>0.02</v>
      </c>
      <c r="L55" s="14">
        <v>2.27</v>
      </c>
      <c r="N55" s="14">
        <v>100</v>
      </c>
      <c r="O55" s="14">
        <v>50</v>
      </c>
      <c r="P55" s="14">
        <v>20</v>
      </c>
      <c r="Q55" s="14">
        <v>1</v>
      </c>
      <c r="R55" s="14">
        <v>0</v>
      </c>
      <c r="S55" s="14">
        <v>100</v>
      </c>
      <c r="T55" s="14">
        <v>90</v>
      </c>
      <c r="U55" s="14">
        <v>50</v>
      </c>
      <c r="V55" s="14">
        <v>10</v>
      </c>
      <c r="W55" s="74">
        <v>0</v>
      </c>
    </row>
    <row r="56" spans="1:23">
      <c r="A56" s="69">
        <v>3</v>
      </c>
      <c r="B56" s="3">
        <v>12100137</v>
      </c>
      <c r="C56" t="s">
        <v>81</v>
      </c>
      <c r="D56" s="70" t="s">
        <v>283</v>
      </c>
      <c r="E56" s="71" t="s">
        <v>284</v>
      </c>
      <c r="F56" s="71" t="s">
        <v>285</v>
      </c>
      <c r="G56" t="s">
        <v>286</v>
      </c>
      <c r="H56">
        <v>3.27</v>
      </c>
      <c r="I56">
        <v>2.75</v>
      </c>
      <c r="J56">
        <v>0.75</v>
      </c>
      <c r="K56">
        <v>0.52</v>
      </c>
      <c r="L56">
        <v>2.52</v>
      </c>
      <c r="N56">
        <v>100</v>
      </c>
      <c r="O56">
        <v>50</v>
      </c>
      <c r="P56">
        <v>20</v>
      </c>
      <c r="Q56">
        <v>1</v>
      </c>
      <c r="R56">
        <v>0</v>
      </c>
      <c r="S56">
        <v>100</v>
      </c>
      <c r="T56">
        <v>90</v>
      </c>
      <c r="U56">
        <v>50</v>
      </c>
      <c r="V56">
        <v>10</v>
      </c>
      <c r="W56" s="45">
        <v>0</v>
      </c>
    </row>
    <row r="57" spans="1:23">
      <c r="A57" s="69">
        <v>3</v>
      </c>
      <c r="B57" s="3">
        <v>12100137</v>
      </c>
      <c r="C57" t="s">
        <v>82</v>
      </c>
      <c r="D57" s="70" t="s">
        <v>283</v>
      </c>
      <c r="E57" s="71" t="s">
        <v>284</v>
      </c>
      <c r="F57" s="71" t="s">
        <v>285</v>
      </c>
      <c r="G57" t="s">
        <v>286</v>
      </c>
      <c r="H57">
        <v>3.27</v>
      </c>
      <c r="I57">
        <v>2.75</v>
      </c>
      <c r="J57">
        <v>0.75</v>
      </c>
      <c r="K57">
        <v>0.52</v>
      </c>
      <c r="L57">
        <v>2.52</v>
      </c>
      <c r="N57">
        <v>100</v>
      </c>
      <c r="O57">
        <v>50</v>
      </c>
      <c r="P57">
        <v>20</v>
      </c>
      <c r="Q57">
        <v>1</v>
      </c>
      <c r="R57">
        <v>0</v>
      </c>
      <c r="S57">
        <v>100</v>
      </c>
      <c r="T57">
        <v>90</v>
      </c>
      <c r="U57">
        <v>50</v>
      </c>
      <c r="V57">
        <v>10</v>
      </c>
      <c r="W57" s="45">
        <v>0</v>
      </c>
    </row>
    <row r="58" spans="1:23">
      <c r="A58" s="69">
        <v>4</v>
      </c>
      <c r="B58" s="3">
        <v>12100151</v>
      </c>
      <c r="C58" t="s">
        <v>80</v>
      </c>
      <c r="D58" s="70" t="s">
        <v>219</v>
      </c>
      <c r="E58" s="71" t="s">
        <v>284</v>
      </c>
      <c r="F58" s="71" t="s">
        <v>285</v>
      </c>
      <c r="G58" t="s">
        <v>286</v>
      </c>
      <c r="H58">
        <v>15.59</v>
      </c>
      <c r="I58">
        <v>10.25</v>
      </c>
      <c r="J58">
        <v>3</v>
      </c>
      <c r="K58">
        <v>5.34</v>
      </c>
      <c r="L58">
        <v>12.59</v>
      </c>
      <c r="N58">
        <v>100</v>
      </c>
      <c r="O58">
        <v>50</v>
      </c>
      <c r="P58">
        <v>20</v>
      </c>
      <c r="Q58">
        <v>1</v>
      </c>
      <c r="R58">
        <v>0</v>
      </c>
      <c r="S58">
        <v>100</v>
      </c>
      <c r="T58">
        <v>90</v>
      </c>
      <c r="U58">
        <v>75</v>
      </c>
      <c r="V58">
        <v>50</v>
      </c>
      <c r="W58" s="45">
        <v>0</v>
      </c>
    </row>
    <row r="59" spans="1:23" ht="45">
      <c r="A59" s="69">
        <v>4</v>
      </c>
      <c r="B59" s="3">
        <v>12100203</v>
      </c>
      <c r="C59" t="s">
        <v>80</v>
      </c>
      <c r="D59" s="70" t="s">
        <v>283</v>
      </c>
      <c r="E59" s="71" t="s">
        <v>284</v>
      </c>
      <c r="F59" s="71" t="s">
        <v>285</v>
      </c>
      <c r="G59" t="s">
        <v>287</v>
      </c>
      <c r="H59">
        <v>14.791</v>
      </c>
      <c r="I59">
        <v>11.25</v>
      </c>
      <c r="J59">
        <v>4</v>
      </c>
      <c r="K59">
        <v>3.5409999999999999</v>
      </c>
      <c r="L59">
        <v>10.791</v>
      </c>
      <c r="M59" s="7" t="s">
        <v>288</v>
      </c>
      <c r="N59">
        <v>100</v>
      </c>
      <c r="O59">
        <v>50</v>
      </c>
      <c r="P59">
        <v>20</v>
      </c>
      <c r="Q59">
        <v>1</v>
      </c>
      <c r="R59">
        <v>0</v>
      </c>
      <c r="S59">
        <v>100</v>
      </c>
      <c r="T59">
        <v>90</v>
      </c>
      <c r="U59">
        <v>75</v>
      </c>
      <c r="V59">
        <v>50</v>
      </c>
      <c r="W59" s="45">
        <v>0</v>
      </c>
    </row>
    <row r="60" spans="1:23">
      <c r="A60" s="69">
        <v>5</v>
      </c>
      <c r="B60" s="3">
        <v>12100271</v>
      </c>
      <c r="C60" t="s">
        <v>80</v>
      </c>
      <c r="D60" s="70" t="s">
        <v>283</v>
      </c>
      <c r="E60" s="71" t="s">
        <v>284</v>
      </c>
      <c r="F60" s="71" t="s">
        <v>285</v>
      </c>
      <c r="G60" t="s">
        <v>286</v>
      </c>
      <c r="H60">
        <v>26.78</v>
      </c>
      <c r="I60">
        <v>15.5</v>
      </c>
      <c r="J60">
        <v>5.75</v>
      </c>
      <c r="K60">
        <v>11.28</v>
      </c>
      <c r="L60">
        <v>21.03</v>
      </c>
      <c r="N60">
        <v>100</v>
      </c>
      <c r="O60">
        <v>50</v>
      </c>
      <c r="P60">
        <v>20</v>
      </c>
      <c r="Q60">
        <v>1</v>
      </c>
      <c r="R60">
        <v>0</v>
      </c>
      <c r="S60">
        <v>100</v>
      </c>
      <c r="T60">
        <v>90</v>
      </c>
      <c r="U60">
        <v>75</v>
      </c>
      <c r="V60">
        <v>20</v>
      </c>
      <c r="W60" s="45">
        <v>0</v>
      </c>
    </row>
    <row r="61" spans="1:23">
      <c r="A61" s="69">
        <v>5</v>
      </c>
      <c r="B61" s="3">
        <v>12100290</v>
      </c>
      <c r="C61" t="s">
        <v>80</v>
      </c>
      <c r="D61" s="70" t="s">
        <v>283</v>
      </c>
      <c r="E61" s="71" t="s">
        <v>284</v>
      </c>
      <c r="F61" s="71" t="s">
        <v>285</v>
      </c>
      <c r="G61" t="s">
        <v>286</v>
      </c>
      <c r="H61">
        <v>18.440000000000001</v>
      </c>
      <c r="I61">
        <v>11.25</v>
      </c>
      <c r="J61">
        <v>5.5</v>
      </c>
      <c r="K61">
        <v>7.19</v>
      </c>
      <c r="L61">
        <v>12.94</v>
      </c>
      <c r="N61">
        <v>100</v>
      </c>
      <c r="O61">
        <v>50</v>
      </c>
      <c r="P61">
        <v>20</v>
      </c>
      <c r="Q61">
        <v>1</v>
      </c>
      <c r="R61">
        <v>0</v>
      </c>
      <c r="S61">
        <v>100</v>
      </c>
      <c r="T61">
        <v>90</v>
      </c>
      <c r="U61">
        <v>75</v>
      </c>
      <c r="V61">
        <v>20</v>
      </c>
      <c r="W61" s="45">
        <v>0</v>
      </c>
    </row>
    <row r="62" spans="1:23">
      <c r="A62" s="69">
        <v>5</v>
      </c>
      <c r="B62" s="3">
        <v>12100291</v>
      </c>
      <c r="C62" t="s">
        <v>80</v>
      </c>
      <c r="D62" s="70" t="s">
        <v>283</v>
      </c>
      <c r="E62" s="71" t="s">
        <v>284</v>
      </c>
      <c r="F62" s="71" t="s">
        <v>285</v>
      </c>
      <c r="G62" t="s">
        <v>286</v>
      </c>
      <c r="H62">
        <v>17.21</v>
      </c>
      <c r="I62">
        <v>10</v>
      </c>
      <c r="J62">
        <v>5</v>
      </c>
      <c r="K62">
        <v>7.21</v>
      </c>
      <c r="L62">
        <v>12.21</v>
      </c>
      <c r="N62">
        <v>100</v>
      </c>
      <c r="O62">
        <v>50</v>
      </c>
      <c r="P62">
        <v>20</v>
      </c>
      <c r="Q62">
        <v>1</v>
      </c>
      <c r="R62">
        <v>0</v>
      </c>
      <c r="S62">
        <v>100</v>
      </c>
      <c r="T62">
        <v>90</v>
      </c>
      <c r="U62">
        <v>75</v>
      </c>
      <c r="V62">
        <v>20</v>
      </c>
      <c r="W62" s="45">
        <v>0</v>
      </c>
    </row>
    <row r="63" spans="1:23" ht="45">
      <c r="A63" s="69">
        <v>6</v>
      </c>
      <c r="B63" s="3">
        <v>12100039</v>
      </c>
      <c r="C63" t="s">
        <v>80</v>
      </c>
      <c r="D63" s="70" t="s">
        <v>219</v>
      </c>
      <c r="E63" s="71" t="s">
        <v>284</v>
      </c>
      <c r="F63" s="71" t="s">
        <v>285</v>
      </c>
      <c r="G63" t="s">
        <v>287</v>
      </c>
      <c r="H63">
        <v>14.711</v>
      </c>
      <c r="I63">
        <v>8.5</v>
      </c>
      <c r="J63">
        <v>1</v>
      </c>
      <c r="K63">
        <v>6.2110000000000003</v>
      </c>
      <c r="L63">
        <v>13.711</v>
      </c>
      <c r="M63" s="7" t="s">
        <v>288</v>
      </c>
      <c r="N63">
        <v>100</v>
      </c>
      <c r="O63">
        <v>50</v>
      </c>
      <c r="P63">
        <v>20</v>
      </c>
      <c r="Q63">
        <v>1</v>
      </c>
      <c r="R63">
        <v>0</v>
      </c>
      <c r="S63">
        <v>100</v>
      </c>
      <c r="T63">
        <v>95</v>
      </c>
      <c r="U63">
        <v>50</v>
      </c>
      <c r="V63">
        <v>10</v>
      </c>
      <c r="W63" s="45">
        <v>0</v>
      </c>
    </row>
    <row r="64" spans="1:23" ht="45">
      <c r="A64" s="69">
        <v>6</v>
      </c>
      <c r="B64" s="3">
        <v>12100042</v>
      </c>
      <c r="C64" t="s">
        <v>80</v>
      </c>
      <c r="D64" s="70" t="s">
        <v>283</v>
      </c>
      <c r="E64" s="71" t="s">
        <v>284</v>
      </c>
      <c r="F64" s="71" t="s">
        <v>285</v>
      </c>
      <c r="G64" t="s">
        <v>287</v>
      </c>
      <c r="H64">
        <v>10.551</v>
      </c>
      <c r="I64">
        <v>9</v>
      </c>
      <c r="J64">
        <v>3</v>
      </c>
      <c r="K64">
        <v>1.5509999999999999</v>
      </c>
      <c r="L64">
        <v>7.5510000000000002</v>
      </c>
      <c r="M64" s="7" t="s">
        <v>288</v>
      </c>
      <c r="N64">
        <v>100</v>
      </c>
      <c r="O64">
        <v>50</v>
      </c>
      <c r="P64">
        <v>20</v>
      </c>
      <c r="Q64">
        <v>1</v>
      </c>
      <c r="R64">
        <v>0</v>
      </c>
      <c r="S64">
        <v>100</v>
      </c>
      <c r="T64">
        <v>95</v>
      </c>
      <c r="U64">
        <v>50</v>
      </c>
      <c r="V64">
        <v>10</v>
      </c>
      <c r="W64" s="45">
        <v>0</v>
      </c>
    </row>
    <row r="65" spans="1:23">
      <c r="A65" s="69">
        <v>6</v>
      </c>
      <c r="B65" s="3">
        <v>12100296</v>
      </c>
      <c r="C65" t="s">
        <v>80</v>
      </c>
      <c r="D65" s="70" t="s">
        <v>219</v>
      </c>
      <c r="E65" s="71" t="s">
        <v>284</v>
      </c>
      <c r="F65" s="71" t="s">
        <v>285</v>
      </c>
      <c r="G65" t="s">
        <v>286</v>
      </c>
      <c r="H65">
        <v>11.75</v>
      </c>
      <c r="I65">
        <v>12.5</v>
      </c>
      <c r="J65">
        <v>2.5</v>
      </c>
      <c r="K65">
        <v>-0.75</v>
      </c>
      <c r="L65">
        <v>9.25</v>
      </c>
      <c r="N65">
        <v>100</v>
      </c>
      <c r="O65">
        <v>50</v>
      </c>
      <c r="P65">
        <v>20</v>
      </c>
      <c r="Q65">
        <v>1</v>
      </c>
      <c r="R65">
        <v>0</v>
      </c>
      <c r="S65">
        <v>100</v>
      </c>
      <c r="T65">
        <v>95</v>
      </c>
      <c r="U65">
        <v>50</v>
      </c>
      <c r="V65">
        <v>10</v>
      </c>
      <c r="W65" s="45">
        <v>0</v>
      </c>
    </row>
    <row r="66" spans="1:23">
      <c r="A66" s="69">
        <v>7</v>
      </c>
      <c r="B66" s="3">
        <v>12100285</v>
      </c>
      <c r="C66" t="s">
        <v>80</v>
      </c>
      <c r="D66" s="70" t="s">
        <v>219</v>
      </c>
      <c r="E66" s="71" t="s">
        <v>284</v>
      </c>
      <c r="F66" s="71" t="s">
        <v>285</v>
      </c>
      <c r="G66" t="s">
        <v>286</v>
      </c>
      <c r="H66">
        <v>29.14</v>
      </c>
      <c r="I66">
        <v>14.25</v>
      </c>
      <c r="J66">
        <v>3</v>
      </c>
      <c r="K66">
        <v>14.89</v>
      </c>
      <c r="L66">
        <v>26.14</v>
      </c>
      <c r="N66">
        <v>100</v>
      </c>
      <c r="O66">
        <v>50</v>
      </c>
      <c r="P66">
        <v>20</v>
      </c>
      <c r="Q66">
        <v>1</v>
      </c>
      <c r="R66">
        <v>0</v>
      </c>
      <c r="S66">
        <v>100</v>
      </c>
      <c r="T66">
        <v>90</v>
      </c>
      <c r="U66">
        <v>70</v>
      </c>
      <c r="V66">
        <v>30</v>
      </c>
      <c r="W66" s="45">
        <v>0</v>
      </c>
    </row>
    <row r="67" spans="1:23">
      <c r="A67" s="69">
        <v>7</v>
      </c>
      <c r="B67" s="3">
        <v>12100515</v>
      </c>
      <c r="C67" t="s">
        <v>80</v>
      </c>
      <c r="D67" s="70" t="s">
        <v>283</v>
      </c>
      <c r="E67" s="71" t="s">
        <v>284</v>
      </c>
      <c r="F67" s="71" t="s">
        <v>285</v>
      </c>
      <c r="G67" t="s">
        <v>286</v>
      </c>
      <c r="H67">
        <v>26.62</v>
      </c>
      <c r="I67">
        <v>15</v>
      </c>
      <c r="J67">
        <v>9.75</v>
      </c>
      <c r="K67">
        <v>11.62</v>
      </c>
      <c r="L67">
        <v>16.87</v>
      </c>
      <c r="N67">
        <v>100</v>
      </c>
      <c r="O67">
        <v>50</v>
      </c>
      <c r="P67">
        <v>20</v>
      </c>
      <c r="Q67">
        <v>1</v>
      </c>
      <c r="R67">
        <v>0</v>
      </c>
      <c r="S67">
        <v>100</v>
      </c>
      <c r="T67">
        <v>90</v>
      </c>
      <c r="U67">
        <v>70</v>
      </c>
      <c r="V67">
        <v>30</v>
      </c>
      <c r="W67" s="45">
        <v>0</v>
      </c>
    </row>
    <row r="68" spans="1:23">
      <c r="A68" s="69">
        <v>8</v>
      </c>
      <c r="B68" s="3">
        <v>12100204</v>
      </c>
      <c r="C68" t="s">
        <v>80</v>
      </c>
      <c r="D68" s="70" t="s">
        <v>283</v>
      </c>
      <c r="E68" s="71" t="s">
        <v>284</v>
      </c>
      <c r="F68" s="71" t="s">
        <v>285</v>
      </c>
      <c r="G68" t="s">
        <v>286</v>
      </c>
      <c r="H68">
        <v>45.96</v>
      </c>
      <c r="I68">
        <v>19</v>
      </c>
      <c r="J68">
        <v>14.25</v>
      </c>
      <c r="K68">
        <v>26.96</v>
      </c>
      <c r="L68">
        <v>31.71</v>
      </c>
      <c r="N68">
        <v>100</v>
      </c>
      <c r="O68">
        <v>50</v>
      </c>
      <c r="P68">
        <v>20</v>
      </c>
      <c r="Q68">
        <v>1</v>
      </c>
      <c r="R68">
        <v>0</v>
      </c>
      <c r="S68">
        <v>100</v>
      </c>
      <c r="T68">
        <v>90</v>
      </c>
      <c r="U68">
        <v>60</v>
      </c>
      <c r="V68">
        <v>5</v>
      </c>
      <c r="W68" s="45">
        <v>0</v>
      </c>
    </row>
    <row r="69" spans="1:23">
      <c r="A69" s="69">
        <v>8</v>
      </c>
      <c r="B69" s="3">
        <v>12100211</v>
      </c>
      <c r="C69" t="s">
        <v>80</v>
      </c>
      <c r="D69" s="70" t="s">
        <v>283</v>
      </c>
      <c r="E69" s="71" t="s">
        <v>284</v>
      </c>
      <c r="F69" s="71" t="s">
        <v>285</v>
      </c>
      <c r="G69" t="s">
        <v>286</v>
      </c>
      <c r="H69">
        <v>49.26</v>
      </c>
      <c r="I69">
        <v>20.75</v>
      </c>
      <c r="J69">
        <v>16.5</v>
      </c>
      <c r="K69">
        <v>28.51</v>
      </c>
      <c r="L69">
        <v>32.76</v>
      </c>
      <c r="N69">
        <v>100</v>
      </c>
      <c r="O69">
        <v>50</v>
      </c>
      <c r="P69">
        <v>20</v>
      </c>
      <c r="Q69">
        <v>1</v>
      </c>
      <c r="R69">
        <v>0</v>
      </c>
      <c r="S69">
        <v>100</v>
      </c>
      <c r="T69">
        <v>90</v>
      </c>
      <c r="U69">
        <v>60</v>
      </c>
      <c r="V69">
        <v>5</v>
      </c>
      <c r="W69" s="45">
        <v>0</v>
      </c>
    </row>
    <row r="70" spans="1:23" ht="45">
      <c r="A70" s="69">
        <v>9</v>
      </c>
      <c r="B70" s="3">
        <v>12100148</v>
      </c>
      <c r="C70" t="s">
        <v>80</v>
      </c>
      <c r="D70" s="70" t="s">
        <v>283</v>
      </c>
      <c r="E70" s="71" t="s">
        <v>284</v>
      </c>
      <c r="F70" s="71" t="s">
        <v>285</v>
      </c>
      <c r="G70" t="s">
        <v>287</v>
      </c>
      <c r="H70">
        <v>12.590999999999999</v>
      </c>
      <c r="I70">
        <v>8.5</v>
      </c>
      <c r="J70">
        <v>4.25</v>
      </c>
      <c r="K70">
        <v>4.0910000000000002</v>
      </c>
      <c r="L70">
        <v>8.3409999999999993</v>
      </c>
      <c r="M70" s="7" t="s">
        <v>288</v>
      </c>
      <c r="N70">
        <v>100</v>
      </c>
      <c r="O70">
        <v>50</v>
      </c>
      <c r="P70">
        <v>20</v>
      </c>
      <c r="Q70">
        <v>1</v>
      </c>
      <c r="R70">
        <v>0</v>
      </c>
      <c r="S70">
        <v>100</v>
      </c>
      <c r="T70">
        <v>95</v>
      </c>
      <c r="U70">
        <v>40</v>
      </c>
      <c r="V70">
        <v>5</v>
      </c>
      <c r="W70" s="45">
        <v>0</v>
      </c>
    </row>
    <row r="71" spans="1:23">
      <c r="A71" s="69">
        <v>9</v>
      </c>
      <c r="B71" s="3">
        <v>12100287</v>
      </c>
      <c r="C71" t="s">
        <v>80</v>
      </c>
      <c r="D71" s="70" t="s">
        <v>283</v>
      </c>
      <c r="E71" s="71" t="s">
        <v>284</v>
      </c>
      <c r="F71" s="71" t="s">
        <v>285</v>
      </c>
      <c r="G71" t="s">
        <v>286</v>
      </c>
      <c r="H71">
        <v>17.940000000000001</v>
      </c>
      <c r="I71">
        <v>10</v>
      </c>
      <c r="J71">
        <v>4.25</v>
      </c>
      <c r="K71">
        <v>7.94</v>
      </c>
      <c r="L71">
        <v>13.69</v>
      </c>
      <c r="N71">
        <v>100</v>
      </c>
      <c r="O71">
        <v>50</v>
      </c>
      <c r="P71">
        <v>20</v>
      </c>
      <c r="Q71">
        <v>1</v>
      </c>
      <c r="R71">
        <v>0</v>
      </c>
      <c r="S71">
        <v>100</v>
      </c>
      <c r="T71">
        <v>60</v>
      </c>
      <c r="U71">
        <v>35</v>
      </c>
      <c r="V71">
        <v>15</v>
      </c>
      <c r="W71" s="45">
        <v>0</v>
      </c>
    </row>
    <row r="72" spans="1:23">
      <c r="A72" s="69">
        <v>10</v>
      </c>
      <c r="B72" s="3">
        <v>12100276</v>
      </c>
      <c r="C72" t="s">
        <v>80</v>
      </c>
      <c r="D72" s="70" t="s">
        <v>283</v>
      </c>
      <c r="E72" s="71" t="s">
        <v>284</v>
      </c>
      <c r="F72" s="71" t="s">
        <v>285</v>
      </c>
      <c r="G72" t="s">
        <v>286</v>
      </c>
      <c r="H72">
        <v>29.45</v>
      </c>
      <c r="I72">
        <v>9.75</v>
      </c>
      <c r="J72">
        <v>6</v>
      </c>
      <c r="K72">
        <v>19.7</v>
      </c>
      <c r="L72">
        <v>23.45</v>
      </c>
      <c r="N72">
        <v>100</v>
      </c>
      <c r="O72">
        <v>50</v>
      </c>
      <c r="P72">
        <v>20</v>
      </c>
      <c r="Q72">
        <v>1</v>
      </c>
      <c r="R72">
        <v>0</v>
      </c>
      <c r="S72">
        <v>100</v>
      </c>
      <c r="T72">
        <v>95</v>
      </c>
      <c r="U72">
        <v>40</v>
      </c>
      <c r="V72">
        <v>5</v>
      </c>
      <c r="W72" s="45">
        <v>0</v>
      </c>
    </row>
    <row r="73" spans="1:23">
      <c r="A73" s="69">
        <v>11</v>
      </c>
      <c r="B73" s="3">
        <v>12100044</v>
      </c>
      <c r="C73" t="s">
        <v>80</v>
      </c>
      <c r="D73" s="70" t="s">
        <v>283</v>
      </c>
      <c r="E73" s="71" t="s">
        <v>284</v>
      </c>
      <c r="F73" s="71" t="s">
        <v>285</v>
      </c>
      <c r="G73" t="s">
        <v>286</v>
      </c>
      <c r="H73">
        <v>9.08</v>
      </c>
      <c r="I73">
        <v>5.75</v>
      </c>
      <c r="J73">
        <v>0.5</v>
      </c>
      <c r="K73">
        <v>3.33</v>
      </c>
      <c r="L73">
        <v>8.58</v>
      </c>
      <c r="N73">
        <v>100</v>
      </c>
      <c r="O73">
        <v>50</v>
      </c>
      <c r="P73">
        <v>20</v>
      </c>
      <c r="Q73">
        <v>1</v>
      </c>
      <c r="R73">
        <v>0</v>
      </c>
      <c r="S73">
        <v>100</v>
      </c>
      <c r="T73">
        <v>80</v>
      </c>
      <c r="U73">
        <v>45</v>
      </c>
      <c r="V73">
        <v>5</v>
      </c>
      <c r="W73" s="45">
        <v>0</v>
      </c>
    </row>
    <row r="74" spans="1:23">
      <c r="A74" s="69">
        <v>11</v>
      </c>
      <c r="B74" s="3">
        <v>12100297</v>
      </c>
      <c r="C74" t="s">
        <v>80</v>
      </c>
      <c r="D74" s="70" t="s">
        <v>219</v>
      </c>
      <c r="E74" s="71" t="s">
        <v>284</v>
      </c>
      <c r="F74" s="71" t="s">
        <v>285</v>
      </c>
      <c r="G74" t="s">
        <v>286</v>
      </c>
      <c r="H74">
        <v>13.17</v>
      </c>
      <c r="I74">
        <v>11.75</v>
      </c>
      <c r="J74">
        <v>6.25</v>
      </c>
      <c r="K74">
        <v>1.42</v>
      </c>
      <c r="L74">
        <v>6.92</v>
      </c>
      <c r="N74">
        <v>100</v>
      </c>
      <c r="O74">
        <v>50</v>
      </c>
      <c r="P74">
        <v>20</v>
      </c>
      <c r="Q74">
        <v>1</v>
      </c>
      <c r="R74">
        <v>0</v>
      </c>
      <c r="S74">
        <v>100</v>
      </c>
      <c r="T74">
        <v>80</v>
      </c>
      <c r="U74">
        <v>45</v>
      </c>
      <c r="V74">
        <v>5</v>
      </c>
      <c r="W74" s="45">
        <v>0</v>
      </c>
    </row>
    <row r="75" spans="1:23">
      <c r="A75" s="46" t="s">
        <v>289</v>
      </c>
      <c r="B75" s="3"/>
      <c r="D75" t="s">
        <v>283</v>
      </c>
      <c r="W75" s="45"/>
    </row>
    <row r="76" spans="1:23">
      <c r="A76" s="69">
        <v>13</v>
      </c>
      <c r="B76" s="3">
        <v>12100281</v>
      </c>
      <c r="C76" t="s">
        <v>80</v>
      </c>
      <c r="D76" s="70" t="s">
        <v>283</v>
      </c>
      <c r="E76" s="71" t="s">
        <v>284</v>
      </c>
      <c r="F76" s="71" t="s">
        <v>285</v>
      </c>
      <c r="G76" t="s">
        <v>286</v>
      </c>
      <c r="H76">
        <v>42.18</v>
      </c>
      <c r="I76">
        <v>18.25</v>
      </c>
      <c r="J76">
        <v>13.75</v>
      </c>
      <c r="K76">
        <v>23.93</v>
      </c>
      <c r="L76">
        <v>28.43</v>
      </c>
      <c r="N76">
        <v>100</v>
      </c>
      <c r="O76">
        <v>50</v>
      </c>
      <c r="P76">
        <v>20</v>
      </c>
      <c r="Q76">
        <v>1</v>
      </c>
      <c r="R76">
        <v>0</v>
      </c>
      <c r="S76">
        <v>100</v>
      </c>
      <c r="T76">
        <v>90</v>
      </c>
      <c r="U76">
        <v>55</v>
      </c>
      <c r="V76">
        <v>10</v>
      </c>
      <c r="W76" s="45">
        <v>0</v>
      </c>
    </row>
    <row r="77" spans="1:23">
      <c r="A77" s="69">
        <v>14</v>
      </c>
      <c r="B77" s="3">
        <v>12100190</v>
      </c>
      <c r="C77" t="s">
        <v>80</v>
      </c>
      <c r="D77" s="70" t="s">
        <v>283</v>
      </c>
      <c r="E77" s="71" t="s">
        <v>284</v>
      </c>
      <c r="F77" s="71" t="s">
        <v>285</v>
      </c>
      <c r="G77" t="s">
        <v>286</v>
      </c>
      <c r="H77">
        <v>83.1</v>
      </c>
      <c r="I77">
        <v>20</v>
      </c>
      <c r="J77">
        <v>17</v>
      </c>
      <c r="K77">
        <v>63.1</v>
      </c>
      <c r="L77">
        <v>66.099999999999994</v>
      </c>
      <c r="N77">
        <v>100</v>
      </c>
      <c r="O77">
        <v>50</v>
      </c>
      <c r="P77">
        <v>20</v>
      </c>
      <c r="Q77">
        <v>1</v>
      </c>
      <c r="R77">
        <v>0</v>
      </c>
      <c r="S77">
        <v>100</v>
      </c>
      <c r="T77">
        <v>100</v>
      </c>
      <c r="U77">
        <v>50</v>
      </c>
      <c r="V77">
        <v>10</v>
      </c>
      <c r="W77" s="45">
        <v>0</v>
      </c>
    </row>
    <row r="78" spans="1:23">
      <c r="A78" s="69">
        <v>14</v>
      </c>
      <c r="B78" s="3">
        <v>12100200</v>
      </c>
      <c r="C78" t="s">
        <v>80</v>
      </c>
      <c r="D78" s="70" t="s">
        <v>283</v>
      </c>
      <c r="E78" s="71" t="s">
        <v>284</v>
      </c>
      <c r="F78" s="71" t="s">
        <v>285</v>
      </c>
      <c r="G78" t="s">
        <v>286</v>
      </c>
      <c r="H78">
        <v>40.93</v>
      </c>
      <c r="I78">
        <v>11.25</v>
      </c>
      <c r="J78">
        <v>7.75</v>
      </c>
      <c r="K78">
        <v>29.68</v>
      </c>
      <c r="L78">
        <v>33.18</v>
      </c>
      <c r="N78">
        <v>100</v>
      </c>
      <c r="O78">
        <v>50</v>
      </c>
      <c r="P78">
        <v>20</v>
      </c>
      <c r="Q78">
        <v>1</v>
      </c>
      <c r="R78">
        <v>0</v>
      </c>
      <c r="S78">
        <v>100</v>
      </c>
      <c r="T78">
        <v>100</v>
      </c>
      <c r="U78">
        <v>50</v>
      </c>
      <c r="V78">
        <v>10</v>
      </c>
      <c r="W78" s="45">
        <v>0</v>
      </c>
    </row>
    <row r="79" spans="1:23" s="39" customFormat="1">
      <c r="A79" s="75" t="s">
        <v>290</v>
      </c>
      <c r="C79" s="39" t="s">
        <v>80</v>
      </c>
      <c r="D79" s="77"/>
      <c r="E79" s="67" t="s">
        <v>284</v>
      </c>
      <c r="F79" s="67" t="s">
        <v>285</v>
      </c>
      <c r="G79" s="39" t="s">
        <v>286</v>
      </c>
      <c r="H79" s="39">
        <v>31.16</v>
      </c>
      <c r="I79" s="39">
        <v>7.25</v>
      </c>
      <c r="J79" s="39">
        <v>4.5</v>
      </c>
      <c r="K79" s="39">
        <v>23.91</v>
      </c>
      <c r="L79" s="39">
        <v>26.66</v>
      </c>
      <c r="N79" s="39">
        <v>100</v>
      </c>
      <c r="O79" s="39">
        <v>50</v>
      </c>
      <c r="P79" s="39">
        <v>20</v>
      </c>
      <c r="Q79" s="39">
        <v>1</v>
      </c>
      <c r="R79" s="39">
        <v>0</v>
      </c>
      <c r="S79" s="39">
        <v>100</v>
      </c>
      <c r="T79" s="39">
        <v>100</v>
      </c>
      <c r="U79" s="39">
        <v>50</v>
      </c>
      <c r="V79" s="39">
        <v>10</v>
      </c>
      <c r="W79" s="78">
        <v>0</v>
      </c>
    </row>
    <row r="80" spans="1:23">
      <c r="A80" s="79">
        <v>14</v>
      </c>
      <c r="B80" s="80">
        <v>12100279</v>
      </c>
      <c r="C80" s="52" t="s">
        <v>80</v>
      </c>
      <c r="D80" s="81" t="s">
        <v>283</v>
      </c>
      <c r="E80" s="82" t="s">
        <v>284</v>
      </c>
      <c r="F80" s="82" t="s">
        <v>285</v>
      </c>
      <c r="G80" s="52" t="s">
        <v>286</v>
      </c>
      <c r="H80" s="52">
        <v>33.07</v>
      </c>
      <c r="I80" s="52">
        <v>12.5</v>
      </c>
      <c r="J80" s="52">
        <v>5</v>
      </c>
      <c r="K80" s="52">
        <v>20.57</v>
      </c>
      <c r="L80" s="52">
        <v>28.07</v>
      </c>
      <c r="M80" s="52"/>
      <c r="N80" s="52">
        <v>100</v>
      </c>
      <c r="O80" s="52">
        <v>50</v>
      </c>
      <c r="P80" s="52">
        <v>20</v>
      </c>
      <c r="Q80" s="52">
        <v>1</v>
      </c>
      <c r="R80" s="52">
        <v>0</v>
      </c>
      <c r="S80" s="52">
        <v>100</v>
      </c>
      <c r="T80" s="52">
        <v>100</v>
      </c>
      <c r="U80" s="52">
        <v>50</v>
      </c>
      <c r="V80" s="52">
        <v>10</v>
      </c>
      <c r="W80" s="54">
        <v>0</v>
      </c>
    </row>
    <row r="84" spans="1:31">
      <c r="A84" t="s">
        <v>291</v>
      </c>
    </row>
    <row r="86" spans="1:31">
      <c r="A86" s="63" t="s">
        <v>64</v>
      </c>
      <c r="B86" s="137">
        <v>1</v>
      </c>
      <c r="C86" s="138"/>
      <c r="D86" s="137">
        <v>2</v>
      </c>
      <c r="E86" s="138"/>
      <c r="F86" s="137">
        <v>3</v>
      </c>
      <c r="G86" s="138"/>
      <c r="H86" s="137">
        <v>4</v>
      </c>
      <c r="I86" s="138"/>
      <c r="J86" s="137">
        <v>5</v>
      </c>
      <c r="K86" s="138"/>
      <c r="L86" s="137">
        <v>6</v>
      </c>
      <c r="M86" s="138"/>
      <c r="N86" s="137">
        <v>7</v>
      </c>
      <c r="O86" s="138"/>
      <c r="P86" s="137">
        <v>8</v>
      </c>
      <c r="Q86" s="138"/>
      <c r="R86" s="137" t="s">
        <v>292</v>
      </c>
      <c r="S86" s="138"/>
      <c r="T86" s="137" t="s">
        <v>293</v>
      </c>
      <c r="U86" s="138"/>
      <c r="V86" s="137">
        <v>10</v>
      </c>
      <c r="W86" s="138"/>
      <c r="X86" s="137">
        <v>11</v>
      </c>
      <c r="Y86" s="138"/>
      <c r="Z86" s="137">
        <v>12</v>
      </c>
      <c r="AA86" s="138"/>
      <c r="AB86" s="137">
        <v>13</v>
      </c>
      <c r="AC86" s="138"/>
      <c r="AD86" s="137">
        <v>14</v>
      </c>
      <c r="AE86" s="139"/>
    </row>
    <row r="87" spans="1:31" s="7" customFormat="1" ht="35.450000000000003" customHeight="1">
      <c r="A87" s="83"/>
      <c r="B87" s="10" t="s">
        <v>294</v>
      </c>
      <c r="C87" s="11" t="s">
        <v>295</v>
      </c>
      <c r="D87" s="10" t="s">
        <v>294</v>
      </c>
      <c r="E87" s="11" t="s">
        <v>295</v>
      </c>
      <c r="F87" s="10" t="s">
        <v>294</v>
      </c>
      <c r="G87" s="11" t="s">
        <v>295</v>
      </c>
      <c r="H87" s="10" t="s">
        <v>294</v>
      </c>
      <c r="I87" s="11" t="s">
        <v>295</v>
      </c>
      <c r="J87" s="10" t="s">
        <v>294</v>
      </c>
      <c r="K87" s="11" t="s">
        <v>295</v>
      </c>
      <c r="L87" s="10" t="s">
        <v>294</v>
      </c>
      <c r="M87" s="11" t="s">
        <v>295</v>
      </c>
      <c r="N87" s="10" t="s">
        <v>294</v>
      </c>
      <c r="O87" s="11" t="s">
        <v>295</v>
      </c>
      <c r="P87" s="10" t="s">
        <v>294</v>
      </c>
      <c r="Q87" s="11" t="s">
        <v>295</v>
      </c>
      <c r="R87" s="10" t="s">
        <v>294</v>
      </c>
      <c r="S87" s="11" t="s">
        <v>295</v>
      </c>
      <c r="T87" s="10" t="s">
        <v>294</v>
      </c>
      <c r="U87" s="11" t="s">
        <v>295</v>
      </c>
      <c r="V87" s="10" t="s">
        <v>294</v>
      </c>
      <c r="W87" s="11" t="s">
        <v>295</v>
      </c>
      <c r="X87" s="10" t="s">
        <v>294</v>
      </c>
      <c r="Y87" s="11" t="s">
        <v>295</v>
      </c>
      <c r="Z87" s="10"/>
      <c r="AA87" s="11"/>
      <c r="AB87" s="10" t="s">
        <v>294</v>
      </c>
      <c r="AC87" s="11" t="s">
        <v>295</v>
      </c>
      <c r="AD87" s="10" t="s">
        <v>294</v>
      </c>
      <c r="AE87" s="84" t="s">
        <v>295</v>
      </c>
    </row>
    <row r="88" spans="1:31">
      <c r="A88" s="46"/>
      <c r="B88" s="12" t="s">
        <v>296</v>
      </c>
      <c r="C88" s="13" t="s">
        <v>296</v>
      </c>
      <c r="D88" s="12" t="s">
        <v>296</v>
      </c>
      <c r="E88" s="13" t="s">
        <v>296</v>
      </c>
      <c r="F88" s="12" t="s">
        <v>296</v>
      </c>
      <c r="G88" s="13" t="s">
        <v>296</v>
      </c>
      <c r="H88" s="12" t="s">
        <v>296</v>
      </c>
      <c r="I88" s="13" t="s">
        <v>296</v>
      </c>
      <c r="J88" s="12" t="s">
        <v>296</v>
      </c>
      <c r="K88" s="13" t="s">
        <v>296</v>
      </c>
      <c r="L88" s="12" t="s">
        <v>296</v>
      </c>
      <c r="M88" s="13" t="s">
        <v>296</v>
      </c>
      <c r="N88" s="12" t="s">
        <v>296</v>
      </c>
      <c r="O88" s="13" t="s">
        <v>296</v>
      </c>
      <c r="P88" s="12" t="s">
        <v>296</v>
      </c>
      <c r="Q88" s="13" t="s">
        <v>296</v>
      </c>
      <c r="R88" s="12" t="s">
        <v>296</v>
      </c>
      <c r="S88" s="13" t="s">
        <v>296</v>
      </c>
      <c r="T88" s="12" t="s">
        <v>296</v>
      </c>
      <c r="U88" s="13" t="s">
        <v>296</v>
      </c>
      <c r="V88" s="12" t="s">
        <v>296</v>
      </c>
      <c r="W88" s="13" t="s">
        <v>296</v>
      </c>
      <c r="X88" s="12" t="s">
        <v>296</v>
      </c>
      <c r="Y88" s="13" t="s">
        <v>296</v>
      </c>
      <c r="Z88" s="12"/>
      <c r="AA88" s="13"/>
      <c r="AB88" s="12" t="s">
        <v>296</v>
      </c>
      <c r="AC88" s="13" t="s">
        <v>296</v>
      </c>
      <c r="AD88" s="12" t="s">
        <v>296</v>
      </c>
      <c r="AE88" s="85" t="s">
        <v>296</v>
      </c>
    </row>
    <row r="89" spans="1:31">
      <c r="A89" s="46"/>
      <c r="B89" s="8">
        <v>0</v>
      </c>
      <c r="C89" s="9">
        <v>0</v>
      </c>
      <c r="D89" s="8">
        <v>0</v>
      </c>
      <c r="E89" s="9">
        <v>0</v>
      </c>
      <c r="F89" s="8">
        <v>0</v>
      </c>
      <c r="G89" s="9">
        <v>0</v>
      </c>
      <c r="H89" s="8">
        <v>0</v>
      </c>
      <c r="I89" s="9">
        <v>0</v>
      </c>
      <c r="J89" s="8">
        <v>0</v>
      </c>
      <c r="K89" s="9">
        <v>0</v>
      </c>
      <c r="L89" s="8">
        <v>0</v>
      </c>
      <c r="M89" s="9">
        <v>0</v>
      </c>
      <c r="N89" s="8">
        <v>0</v>
      </c>
      <c r="O89" s="9">
        <v>0</v>
      </c>
      <c r="P89" s="8">
        <v>0</v>
      </c>
      <c r="Q89" s="9">
        <v>0</v>
      </c>
      <c r="R89" s="8">
        <v>0</v>
      </c>
      <c r="S89" s="9">
        <v>0</v>
      </c>
      <c r="T89" s="8">
        <v>0</v>
      </c>
      <c r="U89" s="9">
        <v>0</v>
      </c>
      <c r="V89" s="8">
        <v>0</v>
      </c>
      <c r="W89" s="9">
        <v>0</v>
      </c>
      <c r="X89" s="8">
        <v>0</v>
      </c>
      <c r="Y89" s="9">
        <v>0</v>
      </c>
      <c r="Z89" s="8"/>
      <c r="AA89" s="9"/>
      <c r="AB89" s="8">
        <v>0</v>
      </c>
      <c r="AC89" s="9">
        <v>0</v>
      </c>
      <c r="AD89" s="8">
        <v>0</v>
      </c>
      <c r="AE89" s="45">
        <v>0</v>
      </c>
    </row>
    <row r="90" spans="1:31">
      <c r="A90" s="46"/>
      <c r="B90" s="8">
        <v>0.5</v>
      </c>
      <c r="C90" s="9">
        <v>5</v>
      </c>
      <c r="D90" s="8">
        <v>1</v>
      </c>
      <c r="E90" s="9">
        <v>5</v>
      </c>
      <c r="F90" s="8">
        <v>0.5</v>
      </c>
      <c r="G90" s="9">
        <v>5</v>
      </c>
      <c r="H90" s="8">
        <v>0.1</v>
      </c>
      <c r="I90" s="9">
        <v>5</v>
      </c>
      <c r="J90" s="8">
        <v>0.3</v>
      </c>
      <c r="K90" s="9">
        <v>5</v>
      </c>
      <c r="L90" s="8">
        <v>0.5</v>
      </c>
      <c r="M90" s="9">
        <v>5</v>
      </c>
      <c r="N90" s="8">
        <v>0.2</v>
      </c>
      <c r="O90" s="9">
        <v>5</v>
      </c>
      <c r="P90" s="8">
        <v>1</v>
      </c>
      <c r="Q90" s="9">
        <v>5</v>
      </c>
      <c r="R90" s="8">
        <v>1</v>
      </c>
      <c r="S90" s="9">
        <v>5</v>
      </c>
      <c r="T90" s="8">
        <v>0.3</v>
      </c>
      <c r="U90" s="9">
        <v>5</v>
      </c>
      <c r="V90" s="8">
        <v>1</v>
      </c>
      <c r="W90" s="9">
        <v>5</v>
      </c>
      <c r="X90" s="8">
        <v>1</v>
      </c>
      <c r="Y90" s="9">
        <v>5</v>
      </c>
      <c r="Z90" s="8"/>
      <c r="AA90" s="9"/>
      <c r="AB90" s="8">
        <v>0.5</v>
      </c>
      <c r="AC90" s="9">
        <v>5</v>
      </c>
      <c r="AD90" s="8">
        <v>0.5</v>
      </c>
      <c r="AE90" s="45">
        <v>5</v>
      </c>
    </row>
    <row r="91" spans="1:31">
      <c r="A91" s="46"/>
      <c r="B91" s="8">
        <v>1</v>
      </c>
      <c r="C91" s="9">
        <v>10</v>
      </c>
      <c r="D91" s="8">
        <v>3.4</v>
      </c>
      <c r="E91" s="9">
        <v>10</v>
      </c>
      <c r="F91" s="8">
        <v>1</v>
      </c>
      <c r="G91" s="9">
        <v>10</v>
      </c>
      <c r="H91" s="8">
        <v>0.2</v>
      </c>
      <c r="I91" s="9">
        <v>10</v>
      </c>
      <c r="J91" s="8">
        <v>0.5</v>
      </c>
      <c r="K91" s="9">
        <v>10</v>
      </c>
      <c r="L91" s="8">
        <v>1</v>
      </c>
      <c r="M91" s="9">
        <v>10</v>
      </c>
      <c r="N91" s="8">
        <v>0.3</v>
      </c>
      <c r="O91" s="9">
        <v>10</v>
      </c>
      <c r="P91" s="8">
        <v>2.7</v>
      </c>
      <c r="Q91" s="9">
        <v>10</v>
      </c>
      <c r="R91" s="8">
        <v>3.7</v>
      </c>
      <c r="S91" s="9">
        <v>10</v>
      </c>
      <c r="T91" s="8">
        <v>0.7</v>
      </c>
      <c r="U91" s="9">
        <v>10</v>
      </c>
      <c r="V91" s="8">
        <v>3.7</v>
      </c>
      <c r="W91" s="9">
        <v>10</v>
      </c>
      <c r="X91" s="8">
        <v>3.4</v>
      </c>
      <c r="Y91" s="9">
        <v>10</v>
      </c>
      <c r="Z91" s="8"/>
      <c r="AA91" s="9"/>
      <c r="AB91" s="8">
        <v>1</v>
      </c>
      <c r="AC91" s="9">
        <v>10</v>
      </c>
      <c r="AD91" s="8">
        <v>1</v>
      </c>
      <c r="AE91" s="45">
        <v>10</v>
      </c>
    </row>
    <row r="92" spans="1:31">
      <c r="A92" s="46"/>
      <c r="B92" s="8">
        <v>3.4</v>
      </c>
      <c r="C92" s="9">
        <v>15</v>
      </c>
      <c r="D92" s="8">
        <v>5.8</v>
      </c>
      <c r="E92" s="9">
        <v>15</v>
      </c>
      <c r="F92" s="8">
        <v>3.4</v>
      </c>
      <c r="G92" s="9">
        <v>15</v>
      </c>
      <c r="H92" s="8">
        <v>0.3</v>
      </c>
      <c r="I92" s="9">
        <v>15</v>
      </c>
      <c r="J92" s="8">
        <v>0.8</v>
      </c>
      <c r="K92" s="9">
        <v>15</v>
      </c>
      <c r="L92" s="8">
        <v>3.4</v>
      </c>
      <c r="M92" s="9">
        <v>15</v>
      </c>
      <c r="N92" s="8">
        <v>0.5</v>
      </c>
      <c r="O92" s="9">
        <v>15</v>
      </c>
      <c r="P92" s="8">
        <v>4.5</v>
      </c>
      <c r="Q92" s="9">
        <v>15</v>
      </c>
      <c r="R92" s="8">
        <v>6.4</v>
      </c>
      <c r="S92" s="9">
        <v>15</v>
      </c>
      <c r="T92" s="8">
        <v>1</v>
      </c>
      <c r="U92" s="9">
        <v>15</v>
      </c>
      <c r="V92" s="8">
        <v>6.4</v>
      </c>
      <c r="W92" s="9">
        <v>15</v>
      </c>
      <c r="X92" s="8">
        <v>5.8</v>
      </c>
      <c r="Y92" s="9">
        <v>15</v>
      </c>
      <c r="Z92" s="8"/>
      <c r="AA92" s="9"/>
      <c r="AB92" s="8">
        <v>3.1</v>
      </c>
      <c r="AC92" s="9">
        <v>15</v>
      </c>
      <c r="AD92" s="8">
        <v>3.4</v>
      </c>
      <c r="AE92" s="45">
        <v>15</v>
      </c>
    </row>
    <row r="93" spans="1:31">
      <c r="A93" s="46"/>
      <c r="B93" s="8">
        <v>5.8</v>
      </c>
      <c r="C93" s="9">
        <v>20</v>
      </c>
      <c r="D93" s="8">
        <v>8.1</v>
      </c>
      <c r="E93" s="9">
        <v>20</v>
      </c>
      <c r="F93" s="8">
        <v>5.8</v>
      </c>
      <c r="G93" s="9">
        <v>20</v>
      </c>
      <c r="H93" s="8">
        <v>0.4</v>
      </c>
      <c r="I93" s="9">
        <v>20</v>
      </c>
      <c r="J93" s="8">
        <v>1</v>
      </c>
      <c r="K93" s="9">
        <v>20</v>
      </c>
      <c r="L93" s="8">
        <v>5.8</v>
      </c>
      <c r="M93" s="9">
        <v>20</v>
      </c>
      <c r="N93" s="8">
        <v>0.7</v>
      </c>
      <c r="O93" s="9">
        <v>20</v>
      </c>
      <c r="P93" s="8">
        <v>6.2</v>
      </c>
      <c r="Q93" s="9">
        <v>20</v>
      </c>
      <c r="R93" s="8">
        <v>9.1</v>
      </c>
      <c r="S93" s="9">
        <v>20</v>
      </c>
      <c r="T93" s="8">
        <v>5.8</v>
      </c>
      <c r="U93" s="9">
        <v>20</v>
      </c>
      <c r="V93" s="8">
        <v>9.1</v>
      </c>
      <c r="W93" s="9">
        <v>20</v>
      </c>
      <c r="X93" s="8">
        <v>8.1</v>
      </c>
      <c r="Y93" s="9">
        <v>20</v>
      </c>
      <c r="Z93" s="8"/>
      <c r="AA93" s="9"/>
      <c r="AB93" s="8">
        <v>5.2</v>
      </c>
      <c r="AC93" s="9">
        <v>20</v>
      </c>
      <c r="AD93" s="8">
        <v>5.8</v>
      </c>
      <c r="AE93" s="45">
        <v>20</v>
      </c>
    </row>
    <row r="94" spans="1:31">
      <c r="A94" s="46"/>
      <c r="B94" s="8">
        <v>8.1</v>
      </c>
      <c r="C94" s="9">
        <v>25</v>
      </c>
      <c r="D94" s="8">
        <v>10.5</v>
      </c>
      <c r="E94" s="9">
        <v>25</v>
      </c>
      <c r="F94" s="8">
        <v>8.1</v>
      </c>
      <c r="G94" s="9">
        <v>25</v>
      </c>
      <c r="H94" s="8">
        <v>0.5</v>
      </c>
      <c r="I94" s="9">
        <v>25</v>
      </c>
      <c r="J94" s="8">
        <v>2.7</v>
      </c>
      <c r="K94" s="9">
        <v>25</v>
      </c>
      <c r="L94" s="8">
        <v>8.1</v>
      </c>
      <c r="M94" s="9">
        <v>25</v>
      </c>
      <c r="N94" s="8">
        <v>0.8</v>
      </c>
      <c r="O94" s="9">
        <v>25</v>
      </c>
      <c r="P94" s="8">
        <v>7.9</v>
      </c>
      <c r="Q94" s="9">
        <v>25</v>
      </c>
      <c r="R94" s="8">
        <v>11.9</v>
      </c>
      <c r="S94" s="9">
        <v>25</v>
      </c>
      <c r="T94" s="8">
        <v>10.5</v>
      </c>
      <c r="U94" s="9">
        <v>25</v>
      </c>
      <c r="V94" s="8">
        <v>11.9</v>
      </c>
      <c r="W94" s="9">
        <v>25</v>
      </c>
      <c r="X94" s="8">
        <v>10.5</v>
      </c>
      <c r="Y94" s="9">
        <v>25</v>
      </c>
      <c r="Z94" s="8"/>
      <c r="AA94" s="9"/>
      <c r="AB94" s="8">
        <v>7.3</v>
      </c>
      <c r="AC94" s="9">
        <v>25</v>
      </c>
      <c r="AD94" s="8">
        <v>8.1</v>
      </c>
      <c r="AE94" s="45">
        <v>25</v>
      </c>
    </row>
    <row r="95" spans="1:31">
      <c r="A95" s="46"/>
      <c r="B95" s="8">
        <v>10.5</v>
      </c>
      <c r="C95" s="9">
        <v>30</v>
      </c>
      <c r="D95" s="8">
        <v>12.9</v>
      </c>
      <c r="E95" s="9">
        <v>30</v>
      </c>
      <c r="F95" s="8">
        <v>10.5</v>
      </c>
      <c r="G95" s="9">
        <v>30</v>
      </c>
      <c r="H95" s="8">
        <v>0.6</v>
      </c>
      <c r="I95" s="9">
        <v>30</v>
      </c>
      <c r="J95" s="8">
        <v>4.5</v>
      </c>
      <c r="K95" s="9">
        <v>30</v>
      </c>
      <c r="L95" s="8">
        <v>10.5</v>
      </c>
      <c r="M95" s="9">
        <v>30</v>
      </c>
      <c r="N95" s="8">
        <v>1</v>
      </c>
      <c r="O95" s="9">
        <v>30</v>
      </c>
      <c r="P95" s="8">
        <v>9.6</v>
      </c>
      <c r="Q95" s="9">
        <v>30</v>
      </c>
      <c r="R95" s="8">
        <v>14.6</v>
      </c>
      <c r="S95" s="9">
        <v>30</v>
      </c>
      <c r="T95" s="8">
        <v>15.3</v>
      </c>
      <c r="U95" s="9">
        <v>30</v>
      </c>
      <c r="V95" s="8">
        <v>14.6</v>
      </c>
      <c r="W95" s="9">
        <v>30</v>
      </c>
      <c r="X95" s="8">
        <v>12.9</v>
      </c>
      <c r="Y95" s="9">
        <v>30</v>
      </c>
      <c r="Z95" s="8"/>
      <c r="AA95" s="9"/>
      <c r="AB95" s="8">
        <v>9.4</v>
      </c>
      <c r="AC95" s="9">
        <v>30</v>
      </c>
      <c r="AD95" s="8">
        <v>10.5</v>
      </c>
      <c r="AE95" s="45">
        <v>30</v>
      </c>
    </row>
    <row r="96" spans="1:31">
      <c r="A96" s="46"/>
      <c r="B96" s="8">
        <v>12.9</v>
      </c>
      <c r="C96" s="9">
        <v>35</v>
      </c>
      <c r="D96" s="8">
        <v>15.3</v>
      </c>
      <c r="E96" s="9">
        <v>35</v>
      </c>
      <c r="F96" s="8">
        <v>12.9</v>
      </c>
      <c r="G96" s="9">
        <v>35</v>
      </c>
      <c r="H96" s="8">
        <v>0.7</v>
      </c>
      <c r="I96" s="9">
        <v>35</v>
      </c>
      <c r="J96" s="8">
        <v>6.2</v>
      </c>
      <c r="K96" s="9">
        <v>35</v>
      </c>
      <c r="L96" s="8">
        <v>12.9</v>
      </c>
      <c r="M96" s="9">
        <v>35</v>
      </c>
      <c r="N96" s="8">
        <v>3.4</v>
      </c>
      <c r="O96" s="9">
        <v>35</v>
      </c>
      <c r="P96" s="8">
        <v>11.4</v>
      </c>
      <c r="Q96" s="9">
        <v>35</v>
      </c>
      <c r="R96" s="8">
        <v>17.3</v>
      </c>
      <c r="S96" s="9">
        <v>35</v>
      </c>
      <c r="T96" s="8">
        <v>20</v>
      </c>
      <c r="U96" s="9">
        <v>35</v>
      </c>
      <c r="V96" s="8">
        <v>17.3</v>
      </c>
      <c r="W96" s="9">
        <v>35</v>
      </c>
      <c r="X96" s="8">
        <v>15.3</v>
      </c>
      <c r="Y96" s="9">
        <v>35</v>
      </c>
      <c r="Z96" s="8"/>
      <c r="AA96" s="9"/>
      <c r="AB96" s="8">
        <v>11.6</v>
      </c>
      <c r="AC96" s="9">
        <v>35</v>
      </c>
      <c r="AD96" s="8">
        <v>12.9</v>
      </c>
      <c r="AE96" s="45">
        <v>35</v>
      </c>
    </row>
    <row r="97" spans="1:31">
      <c r="A97" s="46"/>
      <c r="B97" s="8">
        <v>15.3</v>
      </c>
      <c r="C97" s="9">
        <v>40</v>
      </c>
      <c r="D97" s="8">
        <v>17.600000000000001</v>
      </c>
      <c r="E97" s="9">
        <v>40</v>
      </c>
      <c r="F97" s="8">
        <v>15.3</v>
      </c>
      <c r="G97" s="9">
        <v>40</v>
      </c>
      <c r="H97" s="8">
        <v>0.8</v>
      </c>
      <c r="I97" s="9">
        <v>40</v>
      </c>
      <c r="J97" s="8">
        <v>7.9</v>
      </c>
      <c r="K97" s="9">
        <v>40</v>
      </c>
      <c r="L97" s="8">
        <v>15.3</v>
      </c>
      <c r="M97" s="9">
        <v>40</v>
      </c>
      <c r="N97" s="8">
        <v>5.8</v>
      </c>
      <c r="O97" s="9">
        <v>40</v>
      </c>
      <c r="P97" s="8">
        <v>13.1</v>
      </c>
      <c r="Q97" s="9">
        <v>40</v>
      </c>
      <c r="R97" s="8">
        <v>20</v>
      </c>
      <c r="S97" s="9">
        <v>40</v>
      </c>
      <c r="T97" s="8">
        <v>26</v>
      </c>
      <c r="U97" s="9">
        <v>40</v>
      </c>
      <c r="V97" s="8">
        <v>20</v>
      </c>
      <c r="W97" s="9">
        <v>40</v>
      </c>
      <c r="X97" s="8">
        <v>17.600000000000001</v>
      </c>
      <c r="Y97" s="9">
        <v>40</v>
      </c>
      <c r="Z97" s="8"/>
      <c r="AA97" s="9"/>
      <c r="AB97" s="8">
        <v>13.7</v>
      </c>
      <c r="AC97" s="9">
        <v>40</v>
      </c>
      <c r="AD97" s="8">
        <v>15.3</v>
      </c>
      <c r="AE97" s="45">
        <v>40</v>
      </c>
    </row>
    <row r="98" spans="1:31">
      <c r="A98" s="46"/>
      <c r="B98" s="8">
        <v>17.600000000000001</v>
      </c>
      <c r="C98" s="9">
        <v>45</v>
      </c>
      <c r="D98" s="8">
        <v>20</v>
      </c>
      <c r="E98" s="9">
        <v>45</v>
      </c>
      <c r="F98" s="8">
        <v>17.600000000000001</v>
      </c>
      <c r="G98" s="9">
        <v>45</v>
      </c>
      <c r="H98" s="8">
        <v>0.9</v>
      </c>
      <c r="I98" s="9">
        <v>45</v>
      </c>
      <c r="J98" s="8">
        <v>9.6</v>
      </c>
      <c r="K98" s="9">
        <v>45</v>
      </c>
      <c r="L98" s="8">
        <v>17.600000000000001</v>
      </c>
      <c r="M98" s="9">
        <v>45</v>
      </c>
      <c r="N98" s="8">
        <v>8.1</v>
      </c>
      <c r="O98" s="9">
        <v>45</v>
      </c>
      <c r="P98" s="8">
        <v>14.8</v>
      </c>
      <c r="Q98" s="9">
        <v>45</v>
      </c>
      <c r="R98" s="8">
        <v>22.7</v>
      </c>
      <c r="S98" s="9">
        <v>45</v>
      </c>
      <c r="T98" s="8">
        <v>32</v>
      </c>
      <c r="U98" s="9">
        <v>45</v>
      </c>
      <c r="V98" s="8">
        <v>22.7</v>
      </c>
      <c r="W98" s="9">
        <v>45</v>
      </c>
      <c r="X98" s="8">
        <v>20</v>
      </c>
      <c r="Y98" s="9">
        <v>45</v>
      </c>
      <c r="Z98" s="8"/>
      <c r="AA98" s="9"/>
      <c r="AB98" s="8">
        <v>15.8</v>
      </c>
      <c r="AC98" s="9">
        <v>45</v>
      </c>
      <c r="AD98" s="8">
        <v>17.600000000000001</v>
      </c>
      <c r="AE98" s="45">
        <v>45</v>
      </c>
    </row>
    <row r="99" spans="1:31">
      <c r="A99" s="46"/>
      <c r="B99" s="8">
        <v>20</v>
      </c>
      <c r="C99" s="9">
        <v>50</v>
      </c>
      <c r="D99" s="8">
        <v>23.8</v>
      </c>
      <c r="E99" s="9">
        <v>50</v>
      </c>
      <c r="F99" s="8">
        <v>20</v>
      </c>
      <c r="G99" s="9">
        <v>50</v>
      </c>
      <c r="H99" s="8">
        <v>1</v>
      </c>
      <c r="I99" s="9">
        <v>50</v>
      </c>
      <c r="J99" s="8">
        <v>11.4</v>
      </c>
      <c r="K99" s="9">
        <v>50</v>
      </c>
      <c r="L99" s="8">
        <v>20</v>
      </c>
      <c r="M99" s="9">
        <v>50</v>
      </c>
      <c r="N99" s="8">
        <v>10.5</v>
      </c>
      <c r="O99" s="9">
        <v>50</v>
      </c>
      <c r="P99" s="8">
        <v>16.5</v>
      </c>
      <c r="Q99" s="9">
        <v>50</v>
      </c>
      <c r="R99" s="8">
        <v>25.5</v>
      </c>
      <c r="S99" s="9">
        <v>50</v>
      </c>
      <c r="T99" s="8">
        <v>38</v>
      </c>
      <c r="U99" s="9">
        <v>50</v>
      </c>
      <c r="V99" s="8">
        <v>25.5</v>
      </c>
      <c r="W99" s="9">
        <v>50</v>
      </c>
      <c r="X99" s="8">
        <v>24.3</v>
      </c>
      <c r="Y99" s="9">
        <v>50</v>
      </c>
      <c r="Z99" s="8"/>
      <c r="AA99" s="9"/>
      <c r="AB99" s="8">
        <v>17.899999999999999</v>
      </c>
      <c r="AC99" s="9">
        <v>50</v>
      </c>
      <c r="AD99" s="8">
        <v>20</v>
      </c>
      <c r="AE99" s="45">
        <v>50</v>
      </c>
    </row>
    <row r="100" spans="1:31">
      <c r="A100" s="46"/>
      <c r="B100" s="8">
        <v>23.8</v>
      </c>
      <c r="C100" s="9">
        <v>55</v>
      </c>
      <c r="D100" s="8">
        <v>27.5</v>
      </c>
      <c r="E100" s="9">
        <v>55</v>
      </c>
      <c r="F100" s="8">
        <v>23.8</v>
      </c>
      <c r="G100" s="9">
        <v>55</v>
      </c>
      <c r="H100" s="8">
        <v>4.8</v>
      </c>
      <c r="I100" s="9">
        <v>55</v>
      </c>
      <c r="J100" s="8">
        <v>13.1</v>
      </c>
      <c r="K100" s="9">
        <v>55</v>
      </c>
      <c r="L100" s="8">
        <v>23.3</v>
      </c>
      <c r="M100" s="9">
        <v>55</v>
      </c>
      <c r="N100" s="8">
        <v>12.9</v>
      </c>
      <c r="O100" s="9">
        <v>55</v>
      </c>
      <c r="P100" s="8">
        <v>18.3</v>
      </c>
      <c r="Q100" s="9">
        <v>55</v>
      </c>
      <c r="R100" s="8">
        <v>28.2</v>
      </c>
      <c r="S100" s="9">
        <v>55</v>
      </c>
      <c r="T100" s="8">
        <v>44</v>
      </c>
      <c r="U100" s="9">
        <v>55</v>
      </c>
      <c r="V100" s="8">
        <v>28.2</v>
      </c>
      <c r="W100" s="9">
        <v>55</v>
      </c>
      <c r="X100" s="8">
        <v>28.6</v>
      </c>
      <c r="Y100" s="9">
        <v>55</v>
      </c>
      <c r="Z100" s="8"/>
      <c r="AA100" s="9"/>
      <c r="AB100" s="8">
        <v>20</v>
      </c>
      <c r="AC100" s="9">
        <v>55</v>
      </c>
      <c r="AD100" s="8">
        <v>23</v>
      </c>
      <c r="AE100" s="45">
        <v>55</v>
      </c>
    </row>
    <row r="101" spans="1:31">
      <c r="A101" s="46"/>
      <c r="B101" s="8">
        <v>27.5</v>
      </c>
      <c r="C101" s="9">
        <v>60</v>
      </c>
      <c r="D101" s="8">
        <v>31.3</v>
      </c>
      <c r="E101" s="9">
        <v>60</v>
      </c>
      <c r="F101" s="8">
        <v>27.5</v>
      </c>
      <c r="G101" s="9">
        <v>60</v>
      </c>
      <c r="H101" s="8">
        <v>8.6</v>
      </c>
      <c r="I101" s="9">
        <v>60</v>
      </c>
      <c r="J101" s="8">
        <v>14.8</v>
      </c>
      <c r="K101" s="9">
        <v>60</v>
      </c>
      <c r="L101" s="8">
        <v>26.7</v>
      </c>
      <c r="M101" s="9">
        <v>60</v>
      </c>
      <c r="N101" s="8">
        <v>15.3</v>
      </c>
      <c r="O101" s="9">
        <v>60</v>
      </c>
      <c r="P101" s="8">
        <v>20</v>
      </c>
      <c r="Q101" s="9">
        <v>60</v>
      </c>
      <c r="R101" s="8">
        <v>30.9</v>
      </c>
      <c r="S101" s="9">
        <v>60</v>
      </c>
      <c r="T101" s="8">
        <v>50</v>
      </c>
      <c r="U101" s="9">
        <v>60</v>
      </c>
      <c r="V101" s="8">
        <v>30.9</v>
      </c>
      <c r="W101" s="9">
        <v>60</v>
      </c>
      <c r="X101" s="8">
        <v>32.9</v>
      </c>
      <c r="Y101" s="9">
        <v>60</v>
      </c>
      <c r="Z101" s="8"/>
      <c r="AA101" s="9"/>
      <c r="AB101" s="8">
        <v>24.3</v>
      </c>
      <c r="AC101" s="9">
        <v>60</v>
      </c>
      <c r="AD101" s="8">
        <v>26</v>
      </c>
      <c r="AE101" s="45">
        <v>60</v>
      </c>
    </row>
    <row r="102" spans="1:31">
      <c r="A102" s="46"/>
      <c r="B102" s="8">
        <v>31.3</v>
      </c>
      <c r="C102" s="9">
        <v>65</v>
      </c>
      <c r="D102" s="8">
        <v>35</v>
      </c>
      <c r="E102" s="9">
        <v>65</v>
      </c>
      <c r="F102" s="8">
        <v>31.3</v>
      </c>
      <c r="G102" s="9">
        <v>65</v>
      </c>
      <c r="H102" s="8">
        <v>12.4</v>
      </c>
      <c r="I102" s="9">
        <v>65</v>
      </c>
      <c r="J102" s="8">
        <v>16.5</v>
      </c>
      <c r="K102" s="9">
        <v>65</v>
      </c>
      <c r="L102" s="8">
        <v>30</v>
      </c>
      <c r="M102" s="9">
        <v>65</v>
      </c>
      <c r="N102" s="8">
        <v>17.600000000000001</v>
      </c>
      <c r="O102" s="9">
        <v>65</v>
      </c>
      <c r="P102" s="8">
        <v>25</v>
      </c>
      <c r="Q102" s="9">
        <v>65</v>
      </c>
      <c r="R102" s="8">
        <v>33.6</v>
      </c>
      <c r="S102" s="9">
        <v>65</v>
      </c>
      <c r="T102" s="8">
        <v>56.3</v>
      </c>
      <c r="U102" s="9">
        <v>65</v>
      </c>
      <c r="V102" s="8">
        <v>33.6</v>
      </c>
      <c r="W102" s="9">
        <v>65</v>
      </c>
      <c r="X102" s="8">
        <v>37.1</v>
      </c>
      <c r="Y102" s="9">
        <v>65</v>
      </c>
      <c r="Z102" s="8"/>
      <c r="AA102" s="9"/>
      <c r="AB102" s="8">
        <v>28.6</v>
      </c>
      <c r="AC102" s="9">
        <v>65</v>
      </c>
      <c r="AD102" s="8">
        <v>29</v>
      </c>
      <c r="AE102" s="45">
        <v>65</v>
      </c>
    </row>
    <row r="103" spans="1:31">
      <c r="A103" s="46"/>
      <c r="B103" s="8">
        <v>35</v>
      </c>
      <c r="C103" s="9">
        <v>70</v>
      </c>
      <c r="D103" s="8">
        <v>38.799999999999997</v>
      </c>
      <c r="E103" s="9">
        <v>70</v>
      </c>
      <c r="F103" s="8">
        <v>35</v>
      </c>
      <c r="G103" s="9">
        <v>70</v>
      </c>
      <c r="H103" s="8">
        <v>16.2</v>
      </c>
      <c r="I103" s="9">
        <v>70</v>
      </c>
      <c r="J103" s="8">
        <v>18.3</v>
      </c>
      <c r="K103" s="9">
        <v>70</v>
      </c>
      <c r="L103" s="8">
        <v>33.299999999999997</v>
      </c>
      <c r="M103" s="9">
        <v>70</v>
      </c>
      <c r="N103" s="8">
        <v>20</v>
      </c>
      <c r="O103" s="9">
        <v>70</v>
      </c>
      <c r="P103" s="8">
        <v>30</v>
      </c>
      <c r="Q103" s="9">
        <v>70</v>
      </c>
      <c r="R103" s="8">
        <v>36.4</v>
      </c>
      <c r="S103" s="9">
        <v>70</v>
      </c>
      <c r="T103" s="8">
        <v>62.5</v>
      </c>
      <c r="U103" s="9">
        <v>70</v>
      </c>
      <c r="V103" s="8">
        <v>36.4</v>
      </c>
      <c r="W103" s="9">
        <v>70</v>
      </c>
      <c r="X103" s="8">
        <v>41.4</v>
      </c>
      <c r="Y103" s="9">
        <v>70</v>
      </c>
      <c r="Z103" s="8"/>
      <c r="AA103" s="9"/>
      <c r="AB103" s="8">
        <v>32.9</v>
      </c>
      <c r="AC103" s="9">
        <v>70</v>
      </c>
      <c r="AD103" s="8">
        <v>32</v>
      </c>
      <c r="AE103" s="45">
        <v>70</v>
      </c>
    </row>
    <row r="104" spans="1:31">
      <c r="A104" s="46"/>
      <c r="B104" s="8">
        <v>38.799999999999997</v>
      </c>
      <c r="C104" s="9">
        <v>75</v>
      </c>
      <c r="D104" s="8">
        <v>42.5</v>
      </c>
      <c r="E104" s="9">
        <v>75</v>
      </c>
      <c r="F104" s="8">
        <v>38.799999999999997</v>
      </c>
      <c r="G104" s="9">
        <v>75</v>
      </c>
      <c r="H104" s="8">
        <v>20</v>
      </c>
      <c r="I104" s="9">
        <v>75</v>
      </c>
      <c r="J104" s="8">
        <v>20</v>
      </c>
      <c r="K104" s="9">
        <v>75</v>
      </c>
      <c r="L104" s="8">
        <v>36.700000000000003</v>
      </c>
      <c r="M104" s="9">
        <v>75</v>
      </c>
      <c r="N104" s="8">
        <v>27.5</v>
      </c>
      <c r="O104" s="9">
        <v>75</v>
      </c>
      <c r="P104" s="8">
        <v>35</v>
      </c>
      <c r="Q104" s="9">
        <v>75</v>
      </c>
      <c r="R104" s="8">
        <v>39.1</v>
      </c>
      <c r="S104" s="9">
        <v>75</v>
      </c>
      <c r="T104" s="8">
        <v>68.8</v>
      </c>
      <c r="U104" s="9">
        <v>75</v>
      </c>
      <c r="V104" s="8">
        <v>39.1</v>
      </c>
      <c r="W104" s="9">
        <v>75</v>
      </c>
      <c r="X104" s="8">
        <v>45.7</v>
      </c>
      <c r="Y104" s="9">
        <v>75</v>
      </c>
      <c r="Z104" s="8"/>
      <c r="AA104" s="9"/>
      <c r="AB104" s="8">
        <v>37.1</v>
      </c>
      <c r="AC104" s="9">
        <v>75</v>
      </c>
      <c r="AD104" s="8">
        <v>35</v>
      </c>
      <c r="AE104" s="45">
        <v>75</v>
      </c>
    </row>
    <row r="105" spans="1:31">
      <c r="A105" s="46"/>
      <c r="B105" s="8">
        <v>42.5</v>
      </c>
      <c r="C105" s="9">
        <v>80</v>
      </c>
      <c r="D105" s="8">
        <v>46.3</v>
      </c>
      <c r="E105" s="9">
        <v>80</v>
      </c>
      <c r="F105" s="8">
        <v>42.5</v>
      </c>
      <c r="G105" s="9">
        <v>80</v>
      </c>
      <c r="H105" s="8">
        <v>30</v>
      </c>
      <c r="I105" s="9">
        <v>80</v>
      </c>
      <c r="J105" s="8">
        <v>30</v>
      </c>
      <c r="K105" s="9">
        <v>80</v>
      </c>
      <c r="L105" s="8">
        <v>40</v>
      </c>
      <c r="M105" s="9">
        <v>80</v>
      </c>
      <c r="N105" s="8">
        <v>35</v>
      </c>
      <c r="O105" s="9">
        <v>80</v>
      </c>
      <c r="P105" s="8">
        <v>40</v>
      </c>
      <c r="Q105" s="9">
        <v>80</v>
      </c>
      <c r="R105" s="8">
        <v>41.8</v>
      </c>
      <c r="S105" s="9">
        <v>80</v>
      </c>
      <c r="T105" s="8">
        <v>75</v>
      </c>
      <c r="U105" s="9">
        <v>80</v>
      </c>
      <c r="V105" s="8">
        <v>41.8</v>
      </c>
      <c r="W105" s="9">
        <v>80</v>
      </c>
      <c r="X105" s="8">
        <v>50</v>
      </c>
      <c r="Y105" s="9">
        <v>80</v>
      </c>
      <c r="Z105" s="8"/>
      <c r="AA105" s="9"/>
      <c r="AB105" s="8">
        <v>41.4</v>
      </c>
      <c r="AC105" s="9">
        <v>80</v>
      </c>
      <c r="AD105" s="8">
        <v>38</v>
      </c>
      <c r="AE105" s="45">
        <v>80</v>
      </c>
    </row>
    <row r="106" spans="1:31">
      <c r="A106" s="46"/>
      <c r="B106" s="8">
        <v>46.3</v>
      </c>
      <c r="C106" s="9">
        <v>85</v>
      </c>
      <c r="D106" s="8">
        <v>50</v>
      </c>
      <c r="E106" s="9">
        <v>85</v>
      </c>
      <c r="F106" s="8">
        <v>46.3</v>
      </c>
      <c r="G106" s="9">
        <v>85</v>
      </c>
      <c r="H106" s="8">
        <v>40</v>
      </c>
      <c r="I106" s="9">
        <v>85</v>
      </c>
      <c r="J106" s="8">
        <v>40</v>
      </c>
      <c r="K106" s="9">
        <v>85</v>
      </c>
      <c r="L106" s="8">
        <v>43.3</v>
      </c>
      <c r="M106" s="9">
        <v>85</v>
      </c>
      <c r="N106" s="8">
        <v>42.5</v>
      </c>
      <c r="O106" s="9">
        <v>85</v>
      </c>
      <c r="P106" s="8">
        <v>45</v>
      </c>
      <c r="Q106" s="9">
        <v>85</v>
      </c>
      <c r="R106" s="8">
        <v>44.5</v>
      </c>
      <c r="S106" s="9">
        <v>85</v>
      </c>
      <c r="T106" s="8">
        <v>81.3</v>
      </c>
      <c r="U106" s="9">
        <v>85</v>
      </c>
      <c r="V106" s="8">
        <v>44.5</v>
      </c>
      <c r="W106" s="9">
        <v>85</v>
      </c>
      <c r="X106" s="8">
        <v>62.5</v>
      </c>
      <c r="Y106" s="9">
        <v>85</v>
      </c>
      <c r="Z106" s="8"/>
      <c r="AA106" s="9"/>
      <c r="AB106" s="8">
        <v>45.7</v>
      </c>
      <c r="AC106" s="9">
        <v>85</v>
      </c>
      <c r="AD106" s="8">
        <v>41</v>
      </c>
      <c r="AE106" s="45">
        <v>85</v>
      </c>
    </row>
    <row r="107" spans="1:31">
      <c r="A107" s="46"/>
      <c r="B107" s="8">
        <v>50</v>
      </c>
      <c r="C107" s="9">
        <v>90</v>
      </c>
      <c r="D107" s="8">
        <v>66.7</v>
      </c>
      <c r="E107" s="9">
        <v>90</v>
      </c>
      <c r="F107" s="8">
        <v>50</v>
      </c>
      <c r="G107" s="9">
        <v>90</v>
      </c>
      <c r="H107" s="8">
        <v>50</v>
      </c>
      <c r="I107" s="9">
        <v>90</v>
      </c>
      <c r="J107" s="8">
        <v>50</v>
      </c>
      <c r="K107" s="9">
        <v>90</v>
      </c>
      <c r="L107" s="8">
        <v>46.7</v>
      </c>
      <c r="M107" s="9">
        <v>90</v>
      </c>
      <c r="N107" s="8">
        <v>50</v>
      </c>
      <c r="O107" s="9">
        <v>90</v>
      </c>
      <c r="P107" s="8">
        <v>50</v>
      </c>
      <c r="Q107" s="9">
        <v>90</v>
      </c>
      <c r="R107" s="8">
        <v>47.3</v>
      </c>
      <c r="S107" s="9">
        <v>90</v>
      </c>
      <c r="T107" s="8">
        <v>87.5</v>
      </c>
      <c r="U107" s="9">
        <v>90</v>
      </c>
      <c r="V107" s="8">
        <v>47.3</v>
      </c>
      <c r="W107" s="9">
        <v>90</v>
      </c>
      <c r="X107" s="8">
        <v>75</v>
      </c>
      <c r="Y107" s="9">
        <v>90</v>
      </c>
      <c r="Z107" s="8"/>
      <c r="AA107" s="9"/>
      <c r="AB107" s="8">
        <v>50</v>
      </c>
      <c r="AC107" s="9">
        <v>90</v>
      </c>
      <c r="AD107" s="8">
        <v>44</v>
      </c>
      <c r="AE107" s="45">
        <v>90</v>
      </c>
    </row>
    <row r="108" spans="1:31">
      <c r="A108" s="46"/>
      <c r="B108" s="8">
        <v>75</v>
      </c>
      <c r="C108" s="9">
        <v>95</v>
      </c>
      <c r="D108" s="8">
        <v>83.3</v>
      </c>
      <c r="E108" s="9">
        <v>95</v>
      </c>
      <c r="F108" s="8">
        <v>75</v>
      </c>
      <c r="G108" s="9">
        <v>95</v>
      </c>
      <c r="H108" s="8">
        <v>75</v>
      </c>
      <c r="I108" s="9">
        <v>95</v>
      </c>
      <c r="J108" s="8">
        <v>75</v>
      </c>
      <c r="K108" s="9">
        <v>95</v>
      </c>
      <c r="L108" s="8">
        <v>50</v>
      </c>
      <c r="M108" s="9">
        <v>95</v>
      </c>
      <c r="N108" s="8">
        <v>75</v>
      </c>
      <c r="O108" s="9">
        <v>95</v>
      </c>
      <c r="P108" s="8">
        <v>75</v>
      </c>
      <c r="Q108" s="9">
        <v>95</v>
      </c>
      <c r="R108" s="8">
        <v>50</v>
      </c>
      <c r="S108" s="9">
        <v>95</v>
      </c>
      <c r="T108" s="8">
        <v>93.8</v>
      </c>
      <c r="U108" s="9">
        <v>95</v>
      </c>
      <c r="V108" s="8">
        <v>50</v>
      </c>
      <c r="W108" s="9">
        <v>95</v>
      </c>
      <c r="X108" s="8">
        <v>87.5</v>
      </c>
      <c r="Y108" s="9">
        <v>95</v>
      </c>
      <c r="Z108" s="8"/>
      <c r="AA108" s="9"/>
      <c r="AB108" s="8">
        <v>75</v>
      </c>
      <c r="AC108" s="9">
        <v>95</v>
      </c>
      <c r="AD108" s="8">
        <v>47</v>
      </c>
      <c r="AE108" s="45">
        <v>95</v>
      </c>
    </row>
    <row r="109" spans="1:31">
      <c r="A109" s="46"/>
      <c r="B109" s="8">
        <v>100</v>
      </c>
      <c r="C109" s="9">
        <v>100</v>
      </c>
      <c r="D109" s="8">
        <v>100</v>
      </c>
      <c r="E109" s="9">
        <v>100</v>
      </c>
      <c r="F109" s="8">
        <v>100</v>
      </c>
      <c r="G109" s="9">
        <v>100</v>
      </c>
      <c r="H109" s="8">
        <v>100</v>
      </c>
      <c r="I109" s="9">
        <v>100</v>
      </c>
      <c r="J109" s="8">
        <v>100</v>
      </c>
      <c r="K109" s="9">
        <v>100</v>
      </c>
      <c r="L109" s="8">
        <v>100</v>
      </c>
      <c r="M109" s="9">
        <v>100</v>
      </c>
      <c r="N109" s="8">
        <v>100</v>
      </c>
      <c r="O109" s="9">
        <v>100</v>
      </c>
      <c r="P109" s="8">
        <v>100</v>
      </c>
      <c r="Q109" s="9">
        <v>100</v>
      </c>
      <c r="R109" s="8">
        <v>100</v>
      </c>
      <c r="S109" s="9">
        <v>100</v>
      </c>
      <c r="T109" s="8">
        <v>100</v>
      </c>
      <c r="U109" s="9">
        <v>100</v>
      </c>
      <c r="V109" s="8">
        <v>100</v>
      </c>
      <c r="W109" s="9">
        <v>100</v>
      </c>
      <c r="X109" s="8">
        <v>100</v>
      </c>
      <c r="Y109" s="9">
        <v>100</v>
      </c>
      <c r="Z109" s="8"/>
      <c r="AA109" s="9"/>
      <c r="AB109" s="8">
        <v>100</v>
      </c>
      <c r="AC109" s="9">
        <v>100</v>
      </c>
      <c r="AD109" s="8">
        <v>50</v>
      </c>
      <c r="AE109" s="45">
        <v>100</v>
      </c>
    </row>
    <row r="110" spans="1:31">
      <c r="A110" s="68"/>
      <c r="B110" s="86">
        <v>100</v>
      </c>
      <c r="C110" s="87">
        <v>100</v>
      </c>
      <c r="D110" s="86">
        <v>100</v>
      </c>
      <c r="E110" s="87">
        <v>100</v>
      </c>
      <c r="F110" s="86">
        <v>100</v>
      </c>
      <c r="G110" s="87">
        <v>100</v>
      </c>
      <c r="H110" s="86">
        <v>100</v>
      </c>
      <c r="I110" s="87">
        <v>100</v>
      </c>
      <c r="J110" s="86">
        <v>100</v>
      </c>
      <c r="K110" s="87">
        <v>100</v>
      </c>
      <c r="L110" s="86">
        <v>100</v>
      </c>
      <c r="M110" s="87">
        <v>100</v>
      </c>
      <c r="N110" s="86">
        <v>100</v>
      </c>
      <c r="O110" s="87">
        <v>100</v>
      </c>
      <c r="P110" s="86">
        <v>100</v>
      </c>
      <c r="Q110" s="87">
        <v>100</v>
      </c>
      <c r="R110" s="86">
        <v>100</v>
      </c>
      <c r="S110" s="87">
        <v>100</v>
      </c>
      <c r="T110" s="86">
        <v>100</v>
      </c>
      <c r="U110" s="87">
        <v>100</v>
      </c>
      <c r="V110" s="86">
        <v>100</v>
      </c>
      <c r="W110" s="87">
        <v>100</v>
      </c>
      <c r="X110" s="86">
        <v>100</v>
      </c>
      <c r="Y110" s="87">
        <v>100</v>
      </c>
      <c r="Z110" s="86"/>
      <c r="AA110" s="87"/>
      <c r="AB110" s="86">
        <v>100</v>
      </c>
      <c r="AC110" s="87">
        <v>100</v>
      </c>
      <c r="AD110" s="86">
        <v>100</v>
      </c>
      <c r="AE110" s="54">
        <v>100</v>
      </c>
    </row>
    <row r="115" spans="1:31">
      <c r="A115" s="63" t="s">
        <v>64</v>
      </c>
      <c r="B115" s="137">
        <v>1</v>
      </c>
      <c r="C115" s="138"/>
      <c r="D115" s="137">
        <v>2</v>
      </c>
      <c r="E115" s="138"/>
      <c r="F115" s="137">
        <v>3</v>
      </c>
      <c r="G115" s="138"/>
      <c r="H115" s="137">
        <v>4</v>
      </c>
      <c r="I115" s="138"/>
      <c r="J115" s="137">
        <v>5</v>
      </c>
      <c r="K115" s="138"/>
      <c r="L115" s="137">
        <v>6</v>
      </c>
      <c r="M115" s="138"/>
      <c r="N115" s="137">
        <v>7</v>
      </c>
      <c r="O115" s="138"/>
      <c r="P115" s="137">
        <v>8</v>
      </c>
      <c r="Q115" s="138"/>
      <c r="R115" s="137" t="s">
        <v>292</v>
      </c>
      <c r="S115" s="138"/>
      <c r="T115" s="137" t="s">
        <v>293</v>
      </c>
      <c r="U115" s="138"/>
      <c r="V115" s="137">
        <v>10</v>
      </c>
      <c r="W115" s="138"/>
      <c r="X115" s="137">
        <v>11</v>
      </c>
      <c r="Y115" s="138"/>
      <c r="Z115" s="137">
        <v>12</v>
      </c>
      <c r="AA115" s="138"/>
      <c r="AB115" s="137">
        <v>13</v>
      </c>
      <c r="AC115" s="138"/>
      <c r="AD115" s="137">
        <v>14</v>
      </c>
      <c r="AE115" s="139"/>
    </row>
    <row r="116" spans="1:31" ht="60">
      <c r="A116" s="83"/>
      <c r="B116" s="10" t="s">
        <v>294</v>
      </c>
      <c r="C116" s="11" t="s">
        <v>295</v>
      </c>
      <c r="D116" s="10" t="s">
        <v>294</v>
      </c>
      <c r="E116" s="11" t="s">
        <v>295</v>
      </c>
      <c r="F116" s="10" t="s">
        <v>294</v>
      </c>
      <c r="G116" s="11" t="s">
        <v>295</v>
      </c>
      <c r="H116" s="10" t="s">
        <v>294</v>
      </c>
      <c r="I116" s="11" t="s">
        <v>295</v>
      </c>
      <c r="J116" s="10" t="s">
        <v>294</v>
      </c>
      <c r="K116" s="11" t="s">
        <v>295</v>
      </c>
      <c r="L116" s="10" t="s">
        <v>294</v>
      </c>
      <c r="M116" s="11" t="s">
        <v>295</v>
      </c>
      <c r="N116" s="10" t="s">
        <v>294</v>
      </c>
      <c r="O116" s="11" t="s">
        <v>295</v>
      </c>
      <c r="P116" s="10" t="s">
        <v>294</v>
      </c>
      <c r="Q116" s="11" t="s">
        <v>295</v>
      </c>
      <c r="R116" s="10" t="s">
        <v>294</v>
      </c>
      <c r="S116" s="11" t="s">
        <v>295</v>
      </c>
      <c r="T116" s="10" t="s">
        <v>294</v>
      </c>
      <c r="U116" s="11" t="s">
        <v>295</v>
      </c>
      <c r="V116" s="10" t="s">
        <v>294</v>
      </c>
      <c r="W116" s="11" t="s">
        <v>295</v>
      </c>
      <c r="X116" s="10" t="s">
        <v>294</v>
      </c>
      <c r="Y116" s="11" t="s">
        <v>295</v>
      </c>
      <c r="Z116" s="10"/>
      <c r="AA116" s="11"/>
      <c r="AB116" s="10" t="s">
        <v>294</v>
      </c>
      <c r="AC116" s="11" t="s">
        <v>295</v>
      </c>
      <c r="AD116" s="10" t="s">
        <v>294</v>
      </c>
      <c r="AE116" s="84" t="s">
        <v>295</v>
      </c>
    </row>
    <row r="117" spans="1:31">
      <c r="A117" s="46"/>
      <c r="B117" s="12" t="s">
        <v>296</v>
      </c>
      <c r="C117" s="13" t="s">
        <v>296</v>
      </c>
      <c r="D117" s="12" t="s">
        <v>296</v>
      </c>
      <c r="E117" s="13" t="s">
        <v>296</v>
      </c>
      <c r="F117" s="12" t="s">
        <v>296</v>
      </c>
      <c r="G117" s="13" t="s">
        <v>296</v>
      </c>
      <c r="H117" s="12" t="s">
        <v>296</v>
      </c>
      <c r="I117" s="13" t="s">
        <v>296</v>
      </c>
      <c r="J117" s="12" t="s">
        <v>296</v>
      </c>
      <c r="K117" s="13" t="s">
        <v>296</v>
      </c>
      <c r="L117" s="12" t="s">
        <v>296</v>
      </c>
      <c r="M117" s="13" t="s">
        <v>296</v>
      </c>
      <c r="N117" s="12" t="s">
        <v>296</v>
      </c>
      <c r="O117" s="13" t="s">
        <v>296</v>
      </c>
      <c r="P117" s="12" t="s">
        <v>296</v>
      </c>
      <c r="Q117" s="13" t="s">
        <v>296</v>
      </c>
      <c r="R117" s="12" t="s">
        <v>296</v>
      </c>
      <c r="S117" s="13" t="s">
        <v>296</v>
      </c>
      <c r="T117" s="12" t="s">
        <v>296</v>
      </c>
      <c r="U117" s="13" t="s">
        <v>296</v>
      </c>
      <c r="V117" s="12" t="s">
        <v>296</v>
      </c>
      <c r="W117" s="13" t="s">
        <v>296</v>
      </c>
      <c r="X117" s="12" t="s">
        <v>296</v>
      </c>
      <c r="Y117" s="13" t="s">
        <v>296</v>
      </c>
      <c r="Z117" s="12"/>
      <c r="AA117" s="13"/>
      <c r="AB117" s="12" t="s">
        <v>296</v>
      </c>
      <c r="AC117" s="13" t="s">
        <v>296</v>
      </c>
      <c r="AD117" s="12" t="s">
        <v>296</v>
      </c>
      <c r="AE117" s="85" t="s">
        <v>296</v>
      </c>
    </row>
    <row r="118" spans="1:31">
      <c r="A118" s="46"/>
      <c r="B118" s="8">
        <v>100</v>
      </c>
      <c r="C118" s="9">
        <v>100</v>
      </c>
      <c r="D118" s="8">
        <v>100</v>
      </c>
      <c r="E118" s="9">
        <v>100</v>
      </c>
      <c r="F118" s="8">
        <v>100</v>
      </c>
      <c r="G118" s="9">
        <v>100</v>
      </c>
      <c r="H118" s="8">
        <v>100</v>
      </c>
      <c r="I118" s="9">
        <v>100</v>
      </c>
      <c r="J118" s="8">
        <v>100</v>
      </c>
      <c r="K118" s="9">
        <v>100</v>
      </c>
      <c r="L118" s="8">
        <v>100</v>
      </c>
      <c r="M118" s="9">
        <v>100</v>
      </c>
      <c r="N118" s="8">
        <v>100</v>
      </c>
      <c r="O118" s="9">
        <v>100</v>
      </c>
      <c r="P118" s="8">
        <v>100</v>
      </c>
      <c r="Q118" s="9">
        <v>100</v>
      </c>
      <c r="R118" s="8">
        <v>100</v>
      </c>
      <c r="S118" s="9">
        <v>100</v>
      </c>
      <c r="T118" s="8">
        <v>100</v>
      </c>
      <c r="U118" s="9">
        <v>100</v>
      </c>
      <c r="V118" s="8">
        <v>100</v>
      </c>
      <c r="W118" s="9">
        <v>100</v>
      </c>
      <c r="X118" s="8">
        <v>100</v>
      </c>
      <c r="Y118" s="9">
        <v>100</v>
      </c>
      <c r="Z118" s="8"/>
      <c r="AA118" s="9"/>
      <c r="AB118" s="8">
        <v>100</v>
      </c>
      <c r="AC118" s="9">
        <v>100</v>
      </c>
      <c r="AD118" s="8">
        <v>100</v>
      </c>
      <c r="AE118" s="45">
        <v>100</v>
      </c>
    </row>
    <row r="119" spans="1:31">
      <c r="A119" s="46"/>
      <c r="B119" s="8">
        <v>100</v>
      </c>
      <c r="C119" s="9">
        <v>100</v>
      </c>
      <c r="D119" s="8">
        <v>100</v>
      </c>
      <c r="E119" s="9">
        <v>100</v>
      </c>
      <c r="F119" s="8">
        <v>100</v>
      </c>
      <c r="G119" s="9">
        <v>100</v>
      </c>
      <c r="H119" s="8">
        <v>100</v>
      </c>
      <c r="I119" s="9">
        <v>100</v>
      </c>
      <c r="J119" s="8">
        <v>100</v>
      </c>
      <c r="K119" s="9">
        <v>100</v>
      </c>
      <c r="L119" s="8">
        <v>100</v>
      </c>
      <c r="M119" s="9">
        <v>100</v>
      </c>
      <c r="N119" s="8">
        <v>100</v>
      </c>
      <c r="O119" s="9">
        <v>100</v>
      </c>
      <c r="P119" s="8">
        <v>100</v>
      </c>
      <c r="Q119" s="9">
        <v>100</v>
      </c>
      <c r="R119" s="8">
        <v>100</v>
      </c>
      <c r="S119" s="9">
        <v>100</v>
      </c>
      <c r="T119" s="8">
        <v>100</v>
      </c>
      <c r="U119" s="9">
        <v>100</v>
      </c>
      <c r="V119" s="8">
        <v>100</v>
      </c>
      <c r="W119" s="9">
        <v>100</v>
      </c>
      <c r="X119" s="8">
        <v>100</v>
      </c>
      <c r="Y119" s="9">
        <v>100</v>
      </c>
      <c r="Z119" s="8"/>
      <c r="AA119" s="9"/>
      <c r="AB119" s="8">
        <v>100</v>
      </c>
      <c r="AC119" s="9">
        <v>100</v>
      </c>
      <c r="AD119" s="8">
        <v>50</v>
      </c>
      <c r="AE119" s="45">
        <v>100</v>
      </c>
    </row>
    <row r="120" spans="1:31">
      <c r="A120" s="46"/>
      <c r="B120" s="8">
        <v>75</v>
      </c>
      <c r="C120" s="9">
        <v>95</v>
      </c>
      <c r="D120" s="8">
        <v>83.3</v>
      </c>
      <c r="E120" s="9">
        <v>95</v>
      </c>
      <c r="F120" s="8">
        <v>75</v>
      </c>
      <c r="G120" s="9">
        <v>95</v>
      </c>
      <c r="H120" s="8">
        <v>75</v>
      </c>
      <c r="I120" s="9">
        <v>95</v>
      </c>
      <c r="J120" s="8">
        <v>75</v>
      </c>
      <c r="K120" s="9">
        <v>95</v>
      </c>
      <c r="L120" s="8">
        <v>50</v>
      </c>
      <c r="M120" s="9">
        <v>95</v>
      </c>
      <c r="N120" s="8">
        <v>75</v>
      </c>
      <c r="O120" s="9">
        <v>95</v>
      </c>
      <c r="P120" s="8">
        <v>75</v>
      </c>
      <c r="Q120" s="9">
        <v>95</v>
      </c>
      <c r="R120" s="8">
        <v>50</v>
      </c>
      <c r="S120" s="9">
        <v>95</v>
      </c>
      <c r="T120" s="8">
        <v>93.8</v>
      </c>
      <c r="U120" s="9">
        <v>95</v>
      </c>
      <c r="V120" s="8">
        <v>50</v>
      </c>
      <c r="W120" s="9">
        <v>95</v>
      </c>
      <c r="X120" s="8">
        <v>87.5</v>
      </c>
      <c r="Y120" s="9">
        <v>95</v>
      </c>
      <c r="Z120" s="8"/>
      <c r="AA120" s="9"/>
      <c r="AB120" s="8">
        <v>75</v>
      </c>
      <c r="AC120" s="9">
        <v>95</v>
      </c>
      <c r="AD120" s="8">
        <v>47</v>
      </c>
      <c r="AE120" s="45">
        <v>95</v>
      </c>
    </row>
    <row r="121" spans="1:31">
      <c r="A121" s="46"/>
      <c r="B121" s="8">
        <v>50</v>
      </c>
      <c r="C121" s="9">
        <v>90</v>
      </c>
      <c r="D121" s="8">
        <v>66.7</v>
      </c>
      <c r="E121" s="9">
        <v>90</v>
      </c>
      <c r="F121" s="8">
        <v>50</v>
      </c>
      <c r="G121" s="9">
        <v>90</v>
      </c>
      <c r="H121" s="8">
        <v>50</v>
      </c>
      <c r="I121" s="9">
        <v>90</v>
      </c>
      <c r="J121" s="8">
        <v>50</v>
      </c>
      <c r="K121" s="9">
        <v>90</v>
      </c>
      <c r="L121" s="8">
        <v>46.7</v>
      </c>
      <c r="M121" s="9">
        <v>90</v>
      </c>
      <c r="N121" s="8">
        <v>50</v>
      </c>
      <c r="O121" s="9">
        <v>90</v>
      </c>
      <c r="P121" s="8">
        <v>50</v>
      </c>
      <c r="Q121" s="9">
        <v>90</v>
      </c>
      <c r="R121" s="8">
        <v>47.3</v>
      </c>
      <c r="S121" s="9">
        <v>90</v>
      </c>
      <c r="T121" s="8">
        <v>87.5</v>
      </c>
      <c r="U121" s="9">
        <v>90</v>
      </c>
      <c r="V121" s="8">
        <v>47.3</v>
      </c>
      <c r="W121" s="9">
        <v>90</v>
      </c>
      <c r="X121" s="8">
        <v>75</v>
      </c>
      <c r="Y121" s="9">
        <v>90</v>
      </c>
      <c r="Z121" s="8"/>
      <c r="AA121" s="9"/>
      <c r="AB121" s="8">
        <v>50</v>
      </c>
      <c r="AC121" s="9">
        <v>90</v>
      </c>
      <c r="AD121" s="8">
        <v>44</v>
      </c>
      <c r="AE121" s="45">
        <v>90</v>
      </c>
    </row>
    <row r="122" spans="1:31">
      <c r="A122" s="46"/>
      <c r="B122" s="8">
        <v>46.3</v>
      </c>
      <c r="C122" s="9">
        <v>85</v>
      </c>
      <c r="D122" s="8">
        <v>50</v>
      </c>
      <c r="E122" s="9">
        <v>85</v>
      </c>
      <c r="F122" s="8">
        <v>46.3</v>
      </c>
      <c r="G122" s="9">
        <v>85</v>
      </c>
      <c r="H122" s="8">
        <v>40</v>
      </c>
      <c r="I122" s="9">
        <v>85</v>
      </c>
      <c r="J122" s="8">
        <v>40</v>
      </c>
      <c r="K122" s="9">
        <v>85</v>
      </c>
      <c r="L122" s="8">
        <v>43.3</v>
      </c>
      <c r="M122" s="9">
        <v>85</v>
      </c>
      <c r="N122" s="8">
        <v>42.5</v>
      </c>
      <c r="O122" s="9">
        <v>85</v>
      </c>
      <c r="P122" s="8">
        <v>45</v>
      </c>
      <c r="Q122" s="9">
        <v>85</v>
      </c>
      <c r="R122" s="8">
        <v>44.5</v>
      </c>
      <c r="S122" s="9">
        <v>85</v>
      </c>
      <c r="T122" s="8">
        <v>81.3</v>
      </c>
      <c r="U122" s="9">
        <v>85</v>
      </c>
      <c r="V122" s="8">
        <v>44.5</v>
      </c>
      <c r="W122" s="9">
        <v>85</v>
      </c>
      <c r="X122" s="8">
        <v>62.5</v>
      </c>
      <c r="Y122" s="9">
        <v>85</v>
      </c>
      <c r="Z122" s="8"/>
      <c r="AA122" s="9"/>
      <c r="AB122" s="8">
        <v>45.7</v>
      </c>
      <c r="AC122" s="9">
        <v>85</v>
      </c>
      <c r="AD122" s="8">
        <v>41</v>
      </c>
      <c r="AE122" s="45">
        <v>85</v>
      </c>
    </row>
    <row r="123" spans="1:31">
      <c r="A123" s="46"/>
      <c r="B123" s="8">
        <v>42.5</v>
      </c>
      <c r="C123" s="9">
        <v>80</v>
      </c>
      <c r="D123" s="8">
        <v>46.3</v>
      </c>
      <c r="E123" s="9">
        <v>80</v>
      </c>
      <c r="F123" s="8">
        <v>42.5</v>
      </c>
      <c r="G123" s="9">
        <v>80</v>
      </c>
      <c r="H123" s="8">
        <v>30</v>
      </c>
      <c r="I123" s="9">
        <v>80</v>
      </c>
      <c r="J123" s="8">
        <v>30</v>
      </c>
      <c r="K123" s="9">
        <v>80</v>
      </c>
      <c r="L123" s="8">
        <v>40</v>
      </c>
      <c r="M123" s="9">
        <v>80</v>
      </c>
      <c r="N123" s="8">
        <v>35</v>
      </c>
      <c r="O123" s="9">
        <v>80</v>
      </c>
      <c r="P123" s="8">
        <v>40</v>
      </c>
      <c r="Q123" s="9">
        <v>80</v>
      </c>
      <c r="R123" s="8">
        <v>41.8</v>
      </c>
      <c r="S123" s="9">
        <v>80</v>
      </c>
      <c r="T123" s="8">
        <v>75</v>
      </c>
      <c r="U123" s="9">
        <v>80</v>
      </c>
      <c r="V123" s="8">
        <v>41.8</v>
      </c>
      <c r="W123" s="9">
        <v>80</v>
      </c>
      <c r="X123" s="8">
        <v>50</v>
      </c>
      <c r="Y123" s="9">
        <v>80</v>
      </c>
      <c r="Z123" s="8"/>
      <c r="AA123" s="9"/>
      <c r="AB123" s="8">
        <v>41.4</v>
      </c>
      <c r="AC123" s="9">
        <v>80</v>
      </c>
      <c r="AD123" s="8">
        <v>38</v>
      </c>
      <c r="AE123" s="45">
        <v>80</v>
      </c>
    </row>
    <row r="124" spans="1:31">
      <c r="A124" s="46"/>
      <c r="B124" s="8">
        <v>38.799999999999997</v>
      </c>
      <c r="C124" s="9">
        <v>75</v>
      </c>
      <c r="D124" s="8">
        <v>42.5</v>
      </c>
      <c r="E124" s="9">
        <v>75</v>
      </c>
      <c r="F124" s="8">
        <v>38.799999999999997</v>
      </c>
      <c r="G124" s="9">
        <v>75</v>
      </c>
      <c r="H124" s="8">
        <v>20</v>
      </c>
      <c r="I124" s="9">
        <v>75</v>
      </c>
      <c r="J124" s="8">
        <v>20</v>
      </c>
      <c r="K124" s="9">
        <v>75</v>
      </c>
      <c r="L124" s="8">
        <v>36.700000000000003</v>
      </c>
      <c r="M124" s="9">
        <v>75</v>
      </c>
      <c r="N124" s="8">
        <v>27.5</v>
      </c>
      <c r="O124" s="9">
        <v>75</v>
      </c>
      <c r="P124" s="8">
        <v>35</v>
      </c>
      <c r="Q124" s="9">
        <v>75</v>
      </c>
      <c r="R124" s="8">
        <v>39.1</v>
      </c>
      <c r="S124" s="9">
        <v>75</v>
      </c>
      <c r="T124" s="8">
        <v>68.8</v>
      </c>
      <c r="U124" s="9">
        <v>75</v>
      </c>
      <c r="V124" s="8">
        <v>39.1</v>
      </c>
      <c r="W124" s="9">
        <v>75</v>
      </c>
      <c r="X124" s="8">
        <v>45.7</v>
      </c>
      <c r="Y124" s="9">
        <v>75</v>
      </c>
      <c r="Z124" s="8"/>
      <c r="AA124" s="9"/>
      <c r="AB124" s="8">
        <v>37.1</v>
      </c>
      <c r="AC124" s="9">
        <v>75</v>
      </c>
      <c r="AD124" s="8">
        <v>35</v>
      </c>
      <c r="AE124" s="45">
        <v>75</v>
      </c>
    </row>
    <row r="125" spans="1:31">
      <c r="A125" s="46"/>
      <c r="B125" s="8">
        <v>35</v>
      </c>
      <c r="C125" s="9">
        <v>70</v>
      </c>
      <c r="D125" s="8">
        <v>38.799999999999997</v>
      </c>
      <c r="E125" s="9">
        <v>70</v>
      </c>
      <c r="F125" s="8">
        <v>35</v>
      </c>
      <c r="G125" s="9">
        <v>70</v>
      </c>
      <c r="H125" s="8">
        <v>16.2</v>
      </c>
      <c r="I125" s="9">
        <v>70</v>
      </c>
      <c r="J125" s="8">
        <v>18.3</v>
      </c>
      <c r="K125" s="9">
        <v>70</v>
      </c>
      <c r="L125" s="8">
        <v>33.299999999999997</v>
      </c>
      <c r="M125" s="9">
        <v>70</v>
      </c>
      <c r="N125" s="8">
        <v>20</v>
      </c>
      <c r="O125" s="9">
        <v>70</v>
      </c>
      <c r="P125" s="8">
        <v>30</v>
      </c>
      <c r="Q125" s="9">
        <v>70</v>
      </c>
      <c r="R125" s="8">
        <v>36.4</v>
      </c>
      <c r="S125" s="9">
        <v>70</v>
      </c>
      <c r="T125" s="8">
        <v>62.5</v>
      </c>
      <c r="U125" s="9">
        <v>70</v>
      </c>
      <c r="V125" s="8">
        <v>36.4</v>
      </c>
      <c r="W125" s="9">
        <v>70</v>
      </c>
      <c r="X125" s="8">
        <v>41.4</v>
      </c>
      <c r="Y125" s="9">
        <v>70</v>
      </c>
      <c r="Z125" s="8"/>
      <c r="AA125" s="9"/>
      <c r="AB125" s="8">
        <v>32.9</v>
      </c>
      <c r="AC125" s="9">
        <v>70</v>
      </c>
      <c r="AD125" s="8">
        <v>32</v>
      </c>
      <c r="AE125" s="45">
        <v>70</v>
      </c>
    </row>
    <row r="126" spans="1:31">
      <c r="A126" s="46"/>
      <c r="B126" s="8">
        <v>31.3</v>
      </c>
      <c r="C126" s="9">
        <v>65</v>
      </c>
      <c r="D126" s="8">
        <v>35</v>
      </c>
      <c r="E126" s="9">
        <v>65</v>
      </c>
      <c r="F126" s="8">
        <v>31.3</v>
      </c>
      <c r="G126" s="9">
        <v>65</v>
      </c>
      <c r="H126" s="8">
        <v>12.4</v>
      </c>
      <c r="I126" s="9">
        <v>65</v>
      </c>
      <c r="J126" s="8">
        <v>16.5</v>
      </c>
      <c r="K126" s="9">
        <v>65</v>
      </c>
      <c r="L126" s="8">
        <v>30</v>
      </c>
      <c r="M126" s="9">
        <v>65</v>
      </c>
      <c r="N126" s="8">
        <v>17.600000000000001</v>
      </c>
      <c r="O126" s="9">
        <v>65</v>
      </c>
      <c r="P126" s="8">
        <v>25</v>
      </c>
      <c r="Q126" s="9">
        <v>65</v>
      </c>
      <c r="R126" s="8">
        <v>33.6</v>
      </c>
      <c r="S126" s="9">
        <v>65</v>
      </c>
      <c r="T126" s="8">
        <v>56.3</v>
      </c>
      <c r="U126" s="9">
        <v>65</v>
      </c>
      <c r="V126" s="8">
        <v>33.6</v>
      </c>
      <c r="W126" s="9">
        <v>65</v>
      </c>
      <c r="X126" s="8">
        <v>37.1</v>
      </c>
      <c r="Y126" s="9">
        <v>65</v>
      </c>
      <c r="Z126" s="8"/>
      <c r="AA126" s="9"/>
      <c r="AB126" s="8">
        <v>28.6</v>
      </c>
      <c r="AC126" s="9">
        <v>65</v>
      </c>
      <c r="AD126" s="8">
        <v>29</v>
      </c>
      <c r="AE126" s="45">
        <v>65</v>
      </c>
    </row>
    <row r="127" spans="1:31">
      <c r="A127" s="46"/>
      <c r="B127" s="8">
        <v>27.5</v>
      </c>
      <c r="C127" s="9">
        <v>60</v>
      </c>
      <c r="D127" s="8">
        <v>31.3</v>
      </c>
      <c r="E127" s="9">
        <v>60</v>
      </c>
      <c r="F127" s="8">
        <v>27.5</v>
      </c>
      <c r="G127" s="9">
        <v>60</v>
      </c>
      <c r="H127" s="8">
        <v>8.6</v>
      </c>
      <c r="I127" s="9">
        <v>60</v>
      </c>
      <c r="J127" s="8">
        <v>14.8</v>
      </c>
      <c r="K127" s="9">
        <v>60</v>
      </c>
      <c r="L127" s="8">
        <v>26.7</v>
      </c>
      <c r="M127" s="9">
        <v>60</v>
      </c>
      <c r="N127" s="8">
        <v>15.3</v>
      </c>
      <c r="O127" s="9">
        <v>60</v>
      </c>
      <c r="P127" s="8">
        <v>20</v>
      </c>
      <c r="Q127" s="9">
        <v>60</v>
      </c>
      <c r="R127" s="8">
        <v>30.9</v>
      </c>
      <c r="S127" s="9">
        <v>60</v>
      </c>
      <c r="T127" s="8">
        <v>50</v>
      </c>
      <c r="U127" s="9">
        <v>60</v>
      </c>
      <c r="V127" s="8">
        <v>30.9</v>
      </c>
      <c r="W127" s="9">
        <v>60</v>
      </c>
      <c r="X127" s="8">
        <v>32.9</v>
      </c>
      <c r="Y127" s="9">
        <v>60</v>
      </c>
      <c r="Z127" s="8"/>
      <c r="AA127" s="9"/>
      <c r="AB127" s="8">
        <v>24.3</v>
      </c>
      <c r="AC127" s="9">
        <v>60</v>
      </c>
      <c r="AD127" s="8">
        <v>26</v>
      </c>
      <c r="AE127" s="45">
        <v>60</v>
      </c>
    </row>
    <row r="128" spans="1:31">
      <c r="A128" s="46"/>
      <c r="B128" s="8">
        <v>23.8</v>
      </c>
      <c r="C128" s="9">
        <v>55</v>
      </c>
      <c r="D128" s="8">
        <v>27.5</v>
      </c>
      <c r="E128" s="9">
        <v>55</v>
      </c>
      <c r="F128" s="8">
        <v>23.8</v>
      </c>
      <c r="G128" s="9">
        <v>55</v>
      </c>
      <c r="H128" s="8">
        <v>4.8</v>
      </c>
      <c r="I128" s="9">
        <v>55</v>
      </c>
      <c r="J128" s="8">
        <v>13.1</v>
      </c>
      <c r="K128" s="9">
        <v>55</v>
      </c>
      <c r="L128" s="8">
        <v>23.3</v>
      </c>
      <c r="M128" s="9">
        <v>55</v>
      </c>
      <c r="N128" s="8">
        <v>12.9</v>
      </c>
      <c r="O128" s="9">
        <v>55</v>
      </c>
      <c r="P128" s="8">
        <v>18.3</v>
      </c>
      <c r="Q128" s="9">
        <v>55</v>
      </c>
      <c r="R128" s="8">
        <v>28.2</v>
      </c>
      <c r="S128" s="9">
        <v>55</v>
      </c>
      <c r="T128" s="8">
        <v>44</v>
      </c>
      <c r="U128" s="9">
        <v>55</v>
      </c>
      <c r="V128" s="8">
        <v>28.2</v>
      </c>
      <c r="W128" s="9">
        <v>55</v>
      </c>
      <c r="X128" s="8">
        <v>28.6</v>
      </c>
      <c r="Y128" s="9">
        <v>55</v>
      </c>
      <c r="Z128" s="8"/>
      <c r="AA128" s="9"/>
      <c r="AB128" s="8">
        <v>20</v>
      </c>
      <c r="AC128" s="9">
        <v>55</v>
      </c>
      <c r="AD128" s="8">
        <v>23</v>
      </c>
      <c r="AE128" s="45">
        <v>55</v>
      </c>
    </row>
    <row r="129" spans="1:31">
      <c r="A129" s="46"/>
      <c r="B129" s="8">
        <v>20</v>
      </c>
      <c r="C129" s="9">
        <v>50</v>
      </c>
      <c r="D129" s="8">
        <v>23.8</v>
      </c>
      <c r="E129" s="9">
        <v>50</v>
      </c>
      <c r="F129" s="8">
        <v>20</v>
      </c>
      <c r="G129" s="9">
        <v>50</v>
      </c>
      <c r="H129" s="8">
        <v>1</v>
      </c>
      <c r="I129" s="9">
        <v>50</v>
      </c>
      <c r="J129" s="8">
        <v>11.4</v>
      </c>
      <c r="K129" s="9">
        <v>50</v>
      </c>
      <c r="L129" s="8">
        <v>20</v>
      </c>
      <c r="M129" s="9">
        <v>50</v>
      </c>
      <c r="N129" s="8">
        <v>10.5</v>
      </c>
      <c r="O129" s="9">
        <v>50</v>
      </c>
      <c r="P129" s="8">
        <v>16.5</v>
      </c>
      <c r="Q129" s="9">
        <v>50</v>
      </c>
      <c r="R129" s="8">
        <v>25.5</v>
      </c>
      <c r="S129" s="9">
        <v>50</v>
      </c>
      <c r="T129" s="8">
        <v>38</v>
      </c>
      <c r="U129" s="9">
        <v>50</v>
      </c>
      <c r="V129" s="8">
        <v>25.5</v>
      </c>
      <c r="W129" s="9">
        <v>50</v>
      </c>
      <c r="X129" s="8">
        <v>24.3</v>
      </c>
      <c r="Y129" s="9">
        <v>50</v>
      </c>
      <c r="Z129" s="8"/>
      <c r="AA129" s="9"/>
      <c r="AB129" s="8">
        <v>17.899999999999999</v>
      </c>
      <c r="AC129" s="9">
        <v>50</v>
      </c>
      <c r="AD129" s="8">
        <v>20</v>
      </c>
      <c r="AE129" s="45">
        <v>50</v>
      </c>
    </row>
    <row r="130" spans="1:31">
      <c r="A130" s="46"/>
      <c r="B130" s="8">
        <v>17.600000000000001</v>
      </c>
      <c r="C130" s="9">
        <v>45</v>
      </c>
      <c r="D130" s="8">
        <v>20</v>
      </c>
      <c r="E130" s="9">
        <v>45</v>
      </c>
      <c r="F130" s="8">
        <v>17.600000000000001</v>
      </c>
      <c r="G130" s="9">
        <v>45</v>
      </c>
      <c r="H130" s="8">
        <v>0.9</v>
      </c>
      <c r="I130" s="9">
        <v>45</v>
      </c>
      <c r="J130" s="8">
        <v>9.6</v>
      </c>
      <c r="K130" s="9">
        <v>45</v>
      </c>
      <c r="L130" s="8">
        <v>17.600000000000001</v>
      </c>
      <c r="M130" s="9">
        <v>45</v>
      </c>
      <c r="N130" s="8">
        <v>8.1</v>
      </c>
      <c r="O130" s="9">
        <v>45</v>
      </c>
      <c r="P130" s="8">
        <v>14.8</v>
      </c>
      <c r="Q130" s="9">
        <v>45</v>
      </c>
      <c r="R130" s="8">
        <v>22.7</v>
      </c>
      <c r="S130" s="9">
        <v>45</v>
      </c>
      <c r="T130" s="8">
        <v>32</v>
      </c>
      <c r="U130" s="9">
        <v>45</v>
      </c>
      <c r="V130" s="8">
        <v>22.7</v>
      </c>
      <c r="W130" s="9">
        <v>45</v>
      </c>
      <c r="X130" s="8">
        <v>20</v>
      </c>
      <c r="Y130" s="9">
        <v>45</v>
      </c>
      <c r="Z130" s="8"/>
      <c r="AA130" s="9"/>
      <c r="AB130" s="8">
        <v>15.8</v>
      </c>
      <c r="AC130" s="9">
        <v>45</v>
      </c>
      <c r="AD130" s="8">
        <v>17.600000000000001</v>
      </c>
      <c r="AE130" s="45">
        <v>45</v>
      </c>
    </row>
    <row r="131" spans="1:31">
      <c r="A131" s="46"/>
      <c r="B131" s="8">
        <v>15.3</v>
      </c>
      <c r="C131" s="9">
        <v>40</v>
      </c>
      <c r="D131" s="8">
        <v>17.600000000000001</v>
      </c>
      <c r="E131" s="9">
        <v>40</v>
      </c>
      <c r="F131" s="8">
        <v>15.3</v>
      </c>
      <c r="G131" s="9">
        <v>40</v>
      </c>
      <c r="H131" s="8">
        <v>0.8</v>
      </c>
      <c r="I131" s="9">
        <v>40</v>
      </c>
      <c r="J131" s="8">
        <v>7.9</v>
      </c>
      <c r="K131" s="9">
        <v>40</v>
      </c>
      <c r="L131" s="8">
        <v>15.3</v>
      </c>
      <c r="M131" s="9">
        <v>40</v>
      </c>
      <c r="N131" s="8">
        <v>5.8</v>
      </c>
      <c r="O131" s="9">
        <v>40</v>
      </c>
      <c r="P131" s="8">
        <v>13.1</v>
      </c>
      <c r="Q131" s="9">
        <v>40</v>
      </c>
      <c r="R131" s="8">
        <v>20</v>
      </c>
      <c r="S131" s="9">
        <v>40</v>
      </c>
      <c r="T131" s="8">
        <v>26</v>
      </c>
      <c r="U131" s="9">
        <v>40</v>
      </c>
      <c r="V131" s="8">
        <v>20</v>
      </c>
      <c r="W131" s="9">
        <v>40</v>
      </c>
      <c r="X131" s="8">
        <v>17.600000000000001</v>
      </c>
      <c r="Y131" s="9">
        <v>40</v>
      </c>
      <c r="Z131" s="8"/>
      <c r="AA131" s="9"/>
      <c r="AB131" s="8">
        <v>13.7</v>
      </c>
      <c r="AC131" s="9">
        <v>40</v>
      </c>
      <c r="AD131" s="8">
        <v>15.3</v>
      </c>
      <c r="AE131" s="45">
        <v>40</v>
      </c>
    </row>
    <row r="132" spans="1:31">
      <c r="A132" s="46"/>
      <c r="B132" s="8">
        <v>12.9</v>
      </c>
      <c r="C132" s="9">
        <v>35</v>
      </c>
      <c r="D132" s="8">
        <v>15.3</v>
      </c>
      <c r="E132" s="9">
        <v>35</v>
      </c>
      <c r="F132" s="8">
        <v>12.9</v>
      </c>
      <c r="G132" s="9">
        <v>35</v>
      </c>
      <c r="H132" s="8">
        <v>0.7</v>
      </c>
      <c r="I132" s="9">
        <v>35</v>
      </c>
      <c r="J132" s="8">
        <v>6.2</v>
      </c>
      <c r="K132" s="9">
        <v>35</v>
      </c>
      <c r="L132" s="8">
        <v>12.9</v>
      </c>
      <c r="M132" s="9">
        <v>35</v>
      </c>
      <c r="N132" s="8">
        <v>3.4</v>
      </c>
      <c r="O132" s="9">
        <v>35</v>
      </c>
      <c r="P132" s="8">
        <v>11.4</v>
      </c>
      <c r="Q132" s="9">
        <v>35</v>
      </c>
      <c r="R132" s="8">
        <v>17.3</v>
      </c>
      <c r="S132" s="9">
        <v>35</v>
      </c>
      <c r="T132" s="8">
        <v>20</v>
      </c>
      <c r="U132" s="9">
        <v>35</v>
      </c>
      <c r="V132" s="8">
        <v>17.3</v>
      </c>
      <c r="W132" s="9">
        <v>35</v>
      </c>
      <c r="X132" s="8">
        <v>15.3</v>
      </c>
      <c r="Y132" s="9">
        <v>35</v>
      </c>
      <c r="Z132" s="8"/>
      <c r="AA132" s="9"/>
      <c r="AB132" s="8">
        <v>11.6</v>
      </c>
      <c r="AC132" s="9">
        <v>35</v>
      </c>
      <c r="AD132" s="8">
        <v>12.9</v>
      </c>
      <c r="AE132" s="45">
        <v>35</v>
      </c>
    </row>
    <row r="133" spans="1:31">
      <c r="A133" s="46"/>
      <c r="B133" s="8">
        <v>10.5</v>
      </c>
      <c r="C133" s="9">
        <v>30</v>
      </c>
      <c r="D133" s="8">
        <v>12.9</v>
      </c>
      <c r="E133" s="9">
        <v>30</v>
      </c>
      <c r="F133" s="8">
        <v>10.5</v>
      </c>
      <c r="G133" s="9">
        <v>30</v>
      </c>
      <c r="H133" s="8">
        <v>0.6</v>
      </c>
      <c r="I133" s="9">
        <v>30</v>
      </c>
      <c r="J133" s="8">
        <v>4.5</v>
      </c>
      <c r="K133" s="9">
        <v>30</v>
      </c>
      <c r="L133" s="8">
        <v>10.5</v>
      </c>
      <c r="M133" s="9">
        <v>30</v>
      </c>
      <c r="N133" s="8">
        <v>1</v>
      </c>
      <c r="O133" s="9">
        <v>30</v>
      </c>
      <c r="P133" s="8">
        <v>9.6</v>
      </c>
      <c r="Q133" s="9">
        <v>30</v>
      </c>
      <c r="R133" s="8">
        <v>14.6</v>
      </c>
      <c r="S133" s="9">
        <v>30</v>
      </c>
      <c r="T133" s="8">
        <v>15.3</v>
      </c>
      <c r="U133" s="9">
        <v>30</v>
      </c>
      <c r="V133" s="8">
        <v>14.6</v>
      </c>
      <c r="W133" s="9">
        <v>30</v>
      </c>
      <c r="X133" s="8">
        <v>12.9</v>
      </c>
      <c r="Y133" s="9">
        <v>30</v>
      </c>
      <c r="Z133" s="8"/>
      <c r="AA133" s="9"/>
      <c r="AB133" s="8">
        <v>9.4</v>
      </c>
      <c r="AC133" s="9">
        <v>30</v>
      </c>
      <c r="AD133" s="8">
        <v>10.5</v>
      </c>
      <c r="AE133" s="45">
        <v>30</v>
      </c>
    </row>
    <row r="134" spans="1:31">
      <c r="A134" s="46"/>
      <c r="B134" s="8">
        <v>8.1</v>
      </c>
      <c r="C134" s="9">
        <v>25</v>
      </c>
      <c r="D134" s="8">
        <v>10.5</v>
      </c>
      <c r="E134" s="9">
        <v>25</v>
      </c>
      <c r="F134" s="8">
        <v>8.1</v>
      </c>
      <c r="G134" s="9">
        <v>25</v>
      </c>
      <c r="H134" s="8">
        <v>0.5</v>
      </c>
      <c r="I134" s="9">
        <v>25</v>
      </c>
      <c r="J134" s="8">
        <v>2.7</v>
      </c>
      <c r="K134" s="9">
        <v>25</v>
      </c>
      <c r="L134" s="8">
        <v>8.1</v>
      </c>
      <c r="M134" s="9">
        <v>25</v>
      </c>
      <c r="N134" s="8">
        <v>0.8</v>
      </c>
      <c r="O134" s="9">
        <v>25</v>
      </c>
      <c r="P134" s="8">
        <v>7.9</v>
      </c>
      <c r="Q134" s="9">
        <v>25</v>
      </c>
      <c r="R134" s="8">
        <v>11.9</v>
      </c>
      <c r="S134" s="9">
        <v>25</v>
      </c>
      <c r="T134" s="8">
        <v>10.5</v>
      </c>
      <c r="U134" s="9">
        <v>25</v>
      </c>
      <c r="V134" s="8">
        <v>11.9</v>
      </c>
      <c r="W134" s="9">
        <v>25</v>
      </c>
      <c r="X134" s="8">
        <v>10.5</v>
      </c>
      <c r="Y134" s="9">
        <v>25</v>
      </c>
      <c r="Z134" s="8"/>
      <c r="AA134" s="9"/>
      <c r="AB134" s="8">
        <v>7.3</v>
      </c>
      <c r="AC134" s="9">
        <v>25</v>
      </c>
      <c r="AD134" s="8">
        <v>8.1</v>
      </c>
      <c r="AE134" s="45">
        <v>25</v>
      </c>
    </row>
    <row r="135" spans="1:31">
      <c r="A135" s="46"/>
      <c r="B135" s="8">
        <v>5.8</v>
      </c>
      <c r="C135" s="9">
        <v>20</v>
      </c>
      <c r="D135" s="8">
        <v>8.1</v>
      </c>
      <c r="E135" s="9">
        <v>20</v>
      </c>
      <c r="F135" s="8">
        <v>5.8</v>
      </c>
      <c r="G135" s="9">
        <v>20</v>
      </c>
      <c r="H135" s="8">
        <v>0.4</v>
      </c>
      <c r="I135" s="9">
        <v>20</v>
      </c>
      <c r="J135" s="8">
        <v>1</v>
      </c>
      <c r="K135" s="9">
        <v>20</v>
      </c>
      <c r="L135" s="8">
        <v>5.8</v>
      </c>
      <c r="M135" s="9">
        <v>20</v>
      </c>
      <c r="N135" s="8">
        <v>0.7</v>
      </c>
      <c r="O135" s="9">
        <v>20</v>
      </c>
      <c r="P135" s="8">
        <v>6.2</v>
      </c>
      <c r="Q135" s="9">
        <v>20</v>
      </c>
      <c r="R135" s="8">
        <v>9.1</v>
      </c>
      <c r="S135" s="9">
        <v>20</v>
      </c>
      <c r="T135" s="8">
        <v>5.8</v>
      </c>
      <c r="U135" s="9">
        <v>20</v>
      </c>
      <c r="V135" s="8">
        <v>9.1</v>
      </c>
      <c r="W135" s="9">
        <v>20</v>
      </c>
      <c r="X135" s="8">
        <v>8.1</v>
      </c>
      <c r="Y135" s="9">
        <v>20</v>
      </c>
      <c r="Z135" s="8"/>
      <c r="AA135" s="9"/>
      <c r="AB135" s="8">
        <v>5.2</v>
      </c>
      <c r="AC135" s="9">
        <v>20</v>
      </c>
      <c r="AD135" s="8">
        <v>5.8</v>
      </c>
      <c r="AE135" s="45">
        <v>20</v>
      </c>
    </row>
    <row r="136" spans="1:31">
      <c r="A136" s="46"/>
      <c r="B136" s="8">
        <v>3.4</v>
      </c>
      <c r="C136" s="9">
        <v>15</v>
      </c>
      <c r="D136" s="8">
        <v>5.8</v>
      </c>
      <c r="E136" s="9">
        <v>15</v>
      </c>
      <c r="F136" s="8">
        <v>3.4</v>
      </c>
      <c r="G136" s="9">
        <v>15</v>
      </c>
      <c r="H136" s="8">
        <v>0.3</v>
      </c>
      <c r="I136" s="9">
        <v>15</v>
      </c>
      <c r="J136" s="8">
        <v>0.8</v>
      </c>
      <c r="K136" s="9">
        <v>15</v>
      </c>
      <c r="L136" s="8">
        <v>3.4</v>
      </c>
      <c r="M136" s="9">
        <v>15</v>
      </c>
      <c r="N136" s="8">
        <v>0.5</v>
      </c>
      <c r="O136" s="9">
        <v>15</v>
      </c>
      <c r="P136" s="8">
        <v>4.5</v>
      </c>
      <c r="Q136" s="9">
        <v>15</v>
      </c>
      <c r="R136" s="8">
        <v>6.4</v>
      </c>
      <c r="S136" s="9">
        <v>15</v>
      </c>
      <c r="T136" s="8">
        <v>1</v>
      </c>
      <c r="U136" s="9">
        <v>15</v>
      </c>
      <c r="V136" s="8">
        <v>6.4</v>
      </c>
      <c r="W136" s="9">
        <v>15</v>
      </c>
      <c r="X136" s="8">
        <v>5.8</v>
      </c>
      <c r="Y136" s="9">
        <v>15</v>
      </c>
      <c r="Z136" s="8"/>
      <c r="AA136" s="9"/>
      <c r="AB136" s="8">
        <v>3.1</v>
      </c>
      <c r="AC136" s="9">
        <v>15</v>
      </c>
      <c r="AD136" s="8">
        <v>3.4</v>
      </c>
      <c r="AE136" s="45">
        <v>15</v>
      </c>
    </row>
    <row r="137" spans="1:31">
      <c r="A137" s="46"/>
      <c r="B137" s="8">
        <v>1</v>
      </c>
      <c r="C137" s="9">
        <v>10</v>
      </c>
      <c r="D137" s="8">
        <v>3.4</v>
      </c>
      <c r="E137" s="9">
        <v>10</v>
      </c>
      <c r="F137" s="8">
        <v>1</v>
      </c>
      <c r="G137" s="9">
        <v>10</v>
      </c>
      <c r="H137" s="8">
        <v>0.2</v>
      </c>
      <c r="I137" s="9">
        <v>10</v>
      </c>
      <c r="J137" s="8">
        <v>0.5</v>
      </c>
      <c r="K137" s="9">
        <v>10</v>
      </c>
      <c r="L137" s="8">
        <v>1</v>
      </c>
      <c r="M137" s="9">
        <v>10</v>
      </c>
      <c r="N137" s="8">
        <v>0.3</v>
      </c>
      <c r="O137" s="9">
        <v>10</v>
      </c>
      <c r="P137" s="8">
        <v>2.7</v>
      </c>
      <c r="Q137" s="9">
        <v>10</v>
      </c>
      <c r="R137" s="8">
        <v>3.7</v>
      </c>
      <c r="S137" s="9">
        <v>10</v>
      </c>
      <c r="T137" s="8">
        <v>0.7</v>
      </c>
      <c r="U137" s="9">
        <v>10</v>
      </c>
      <c r="V137" s="8">
        <v>3.7</v>
      </c>
      <c r="W137" s="9">
        <v>10</v>
      </c>
      <c r="X137" s="8">
        <v>3.4</v>
      </c>
      <c r="Y137" s="9">
        <v>10</v>
      </c>
      <c r="Z137" s="8"/>
      <c r="AA137" s="9"/>
      <c r="AB137" s="8">
        <v>1</v>
      </c>
      <c r="AC137" s="9">
        <v>10</v>
      </c>
      <c r="AD137" s="8">
        <v>1</v>
      </c>
      <c r="AE137" s="45">
        <v>10</v>
      </c>
    </row>
    <row r="138" spans="1:31">
      <c r="A138" s="46"/>
      <c r="B138" s="8">
        <v>0.5</v>
      </c>
      <c r="C138" s="9">
        <v>5</v>
      </c>
      <c r="D138" s="8">
        <v>1</v>
      </c>
      <c r="E138" s="9">
        <v>5</v>
      </c>
      <c r="F138" s="8">
        <v>0.5</v>
      </c>
      <c r="G138" s="9">
        <v>5</v>
      </c>
      <c r="H138" s="8">
        <v>0.1</v>
      </c>
      <c r="I138" s="9">
        <v>5</v>
      </c>
      <c r="J138" s="8">
        <v>0.3</v>
      </c>
      <c r="K138" s="9">
        <v>5</v>
      </c>
      <c r="L138" s="8">
        <v>0.5</v>
      </c>
      <c r="M138" s="9">
        <v>5</v>
      </c>
      <c r="N138" s="8">
        <v>0.2</v>
      </c>
      <c r="O138" s="9">
        <v>5</v>
      </c>
      <c r="P138" s="8">
        <v>1</v>
      </c>
      <c r="Q138" s="9">
        <v>5</v>
      </c>
      <c r="R138" s="8">
        <v>1</v>
      </c>
      <c r="S138" s="9">
        <v>5</v>
      </c>
      <c r="T138" s="8">
        <v>0.3</v>
      </c>
      <c r="U138" s="9">
        <v>5</v>
      </c>
      <c r="V138" s="8">
        <v>1</v>
      </c>
      <c r="W138" s="9">
        <v>5</v>
      </c>
      <c r="X138" s="8">
        <v>1</v>
      </c>
      <c r="Y138" s="9">
        <v>5</v>
      </c>
      <c r="Z138" s="8"/>
      <c r="AA138" s="9"/>
      <c r="AB138" s="8">
        <v>0.5</v>
      </c>
      <c r="AC138" s="9">
        <v>5</v>
      </c>
      <c r="AD138" s="8">
        <v>0.5</v>
      </c>
      <c r="AE138" s="45">
        <v>5</v>
      </c>
    </row>
    <row r="139" spans="1:31">
      <c r="A139" s="68"/>
      <c r="B139" s="86">
        <v>0</v>
      </c>
      <c r="C139" s="87">
        <v>0</v>
      </c>
      <c r="D139" s="86">
        <v>0</v>
      </c>
      <c r="E139" s="87">
        <v>0</v>
      </c>
      <c r="F139" s="86">
        <v>0</v>
      </c>
      <c r="G139" s="87">
        <v>0</v>
      </c>
      <c r="H139" s="86">
        <v>0</v>
      </c>
      <c r="I139" s="87">
        <v>0</v>
      </c>
      <c r="J139" s="86">
        <v>0</v>
      </c>
      <c r="K139" s="87">
        <v>0</v>
      </c>
      <c r="L139" s="86">
        <v>0</v>
      </c>
      <c r="M139" s="87">
        <v>0</v>
      </c>
      <c r="N139" s="86">
        <v>0</v>
      </c>
      <c r="O139" s="87">
        <v>0</v>
      </c>
      <c r="P139" s="86">
        <v>0</v>
      </c>
      <c r="Q139" s="87">
        <v>0</v>
      </c>
      <c r="R139" s="86">
        <v>0</v>
      </c>
      <c r="S139" s="87">
        <v>0</v>
      </c>
      <c r="T139" s="86">
        <v>0</v>
      </c>
      <c r="U139" s="87">
        <v>0</v>
      </c>
      <c r="V139" s="86">
        <v>0</v>
      </c>
      <c r="W139" s="87">
        <v>0</v>
      </c>
      <c r="X139" s="86">
        <v>0</v>
      </c>
      <c r="Y139" s="87">
        <v>0</v>
      </c>
      <c r="Z139" s="86"/>
      <c r="AA139" s="87"/>
      <c r="AB139" s="86">
        <v>0</v>
      </c>
      <c r="AC139" s="87">
        <v>0</v>
      </c>
      <c r="AD139" s="86">
        <v>0</v>
      </c>
      <c r="AE139" s="54">
        <v>0</v>
      </c>
    </row>
  </sheetData>
  <sortState xmlns:xlrd2="http://schemas.microsoft.com/office/spreadsheetml/2017/richdata2" ref="AD118:AE139">
    <sortCondition descending="1" ref="AD118:AD139"/>
  </sortState>
  <mergeCells count="35">
    <mergeCell ref="V115:W115"/>
    <mergeCell ref="X115:Y115"/>
    <mergeCell ref="Z115:AA115"/>
    <mergeCell ref="AB115:AC115"/>
    <mergeCell ref="AD115:AE115"/>
    <mergeCell ref="L115:M115"/>
    <mergeCell ref="N115:O115"/>
    <mergeCell ref="P115:Q115"/>
    <mergeCell ref="R115:S115"/>
    <mergeCell ref="T115:U115"/>
    <mergeCell ref="B115:C115"/>
    <mergeCell ref="D115:E115"/>
    <mergeCell ref="F115:G115"/>
    <mergeCell ref="H115:I115"/>
    <mergeCell ref="J115:K115"/>
    <mergeCell ref="N45:R45"/>
    <mergeCell ref="S45:W45"/>
    <mergeCell ref="N44:W44"/>
    <mergeCell ref="B86:C86"/>
    <mergeCell ref="D86:E86"/>
    <mergeCell ref="F86:G86"/>
    <mergeCell ref="H86:I86"/>
    <mergeCell ref="J86:K86"/>
    <mergeCell ref="H45:M45"/>
    <mergeCell ref="B45:G45"/>
    <mergeCell ref="X86:Y86"/>
    <mergeCell ref="Z86:AA86"/>
    <mergeCell ref="AB86:AC86"/>
    <mergeCell ref="AD86:AE86"/>
    <mergeCell ref="L86:M86"/>
    <mergeCell ref="N86:O86"/>
    <mergeCell ref="P86:Q86"/>
    <mergeCell ref="R86:S86"/>
    <mergeCell ref="V86:W86"/>
    <mergeCell ref="T86:U8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DAEC-EFD3-4821-9AAC-56C88D564B34}">
  <dimension ref="A1:U130"/>
  <sheetViews>
    <sheetView topLeftCell="A83" zoomScale="140" zoomScaleNormal="140" workbookViewId="0">
      <selection activeCell="D113" sqref="D113"/>
    </sheetView>
  </sheetViews>
  <sheetFormatPr defaultRowHeight="15"/>
  <cols>
    <col min="1" max="1" width="10.85546875" customWidth="1"/>
    <col min="2" max="2" width="11" customWidth="1"/>
    <col min="3" max="3" width="9.7109375" customWidth="1"/>
    <col min="4" max="4" width="13.5703125" customWidth="1"/>
    <col min="5" max="5" width="9.42578125" customWidth="1"/>
    <col min="6" max="6" width="11" customWidth="1"/>
    <col min="7" max="7" width="10.140625" customWidth="1"/>
    <col min="8" max="8" width="10.28515625" customWidth="1"/>
    <col min="9" max="9" width="15.140625" bestFit="1" customWidth="1"/>
    <col min="10" max="10" width="10.7109375" customWidth="1"/>
    <col min="11" max="12" width="11.140625" bestFit="1" customWidth="1"/>
    <col min="13" max="13" width="10.7109375" bestFit="1" customWidth="1"/>
    <col min="14" max="14" width="9.7109375" customWidth="1"/>
    <col min="15" max="15" width="9.42578125" bestFit="1" customWidth="1"/>
    <col min="17" max="17" width="12.140625" customWidth="1"/>
    <col min="18" max="18" width="10.28515625" customWidth="1"/>
    <col min="19" max="19" width="10.140625" customWidth="1"/>
  </cols>
  <sheetData>
    <row r="1" spans="1:12" ht="18.75">
      <c r="A1" s="4" t="s">
        <v>83</v>
      </c>
    </row>
    <row r="3" spans="1:12">
      <c r="A3" s="1" t="s">
        <v>297</v>
      </c>
    </row>
    <row r="4" spans="1:12">
      <c r="A4" t="s">
        <v>298</v>
      </c>
    </row>
    <row r="5" spans="1:12">
      <c r="A5" t="s">
        <v>241</v>
      </c>
      <c r="B5" t="s">
        <v>299</v>
      </c>
    </row>
    <row r="6" spans="1:12">
      <c r="A6" t="s">
        <v>200</v>
      </c>
      <c r="B6" t="s">
        <v>300</v>
      </c>
    </row>
    <row r="7" spans="1:12">
      <c r="B7" t="s">
        <v>301</v>
      </c>
      <c r="D7" s="5" t="s">
        <v>302</v>
      </c>
      <c r="E7" t="s">
        <v>303</v>
      </c>
      <c r="J7" t="s">
        <v>304</v>
      </c>
      <c r="K7" s="6">
        <v>1</v>
      </c>
      <c r="L7" t="s">
        <v>305</v>
      </c>
    </row>
    <row r="8" spans="1:12">
      <c r="B8" t="s">
        <v>301</v>
      </c>
      <c r="D8" s="5" t="s">
        <v>306</v>
      </c>
      <c r="E8" t="s">
        <v>307</v>
      </c>
      <c r="J8" t="s">
        <v>304</v>
      </c>
      <c r="K8" s="6">
        <v>0</v>
      </c>
      <c r="L8" t="s">
        <v>305</v>
      </c>
    </row>
    <row r="9" spans="1:12">
      <c r="B9" t="s">
        <v>301</v>
      </c>
      <c r="D9" t="s">
        <v>308</v>
      </c>
      <c r="E9" t="s">
        <v>309</v>
      </c>
      <c r="J9" t="s">
        <v>304</v>
      </c>
      <c r="K9" t="s">
        <v>310</v>
      </c>
    </row>
    <row r="10" spans="1:12">
      <c r="K10" t="s">
        <v>311</v>
      </c>
    </row>
    <row r="11" spans="1:12">
      <c r="K11" t="s">
        <v>312</v>
      </c>
    </row>
    <row r="12" spans="1:12">
      <c r="K12" t="s">
        <v>313</v>
      </c>
    </row>
    <row r="14" spans="1:12">
      <c r="A14" t="s">
        <v>202</v>
      </c>
      <c r="B14" t="s">
        <v>314</v>
      </c>
    </row>
    <row r="15" spans="1:12">
      <c r="A15" t="s">
        <v>315</v>
      </c>
      <c r="B15" t="s">
        <v>316</v>
      </c>
    </row>
    <row r="17" spans="1:11">
      <c r="A17" s="19" t="s">
        <v>317</v>
      </c>
    </row>
    <row r="18" spans="1:11">
      <c r="A18" t="s">
        <v>318</v>
      </c>
    </row>
    <row r="19" spans="1:11">
      <c r="A19" t="s">
        <v>319</v>
      </c>
    </row>
    <row r="20" spans="1:11">
      <c r="A20" t="s">
        <v>190</v>
      </c>
      <c r="B20" t="s">
        <v>320</v>
      </c>
    </row>
    <row r="21" spans="1:11">
      <c r="A21" t="s">
        <v>321</v>
      </c>
      <c r="B21" t="s">
        <v>322</v>
      </c>
    </row>
    <row r="22" spans="1:11">
      <c r="B22" t="s">
        <v>323</v>
      </c>
      <c r="G22" s="5" t="s">
        <v>220</v>
      </c>
      <c r="H22" t="s">
        <v>324</v>
      </c>
      <c r="K22" t="s">
        <v>325</v>
      </c>
    </row>
    <row r="23" spans="1:11">
      <c r="C23" t="s">
        <v>326</v>
      </c>
    </row>
    <row r="24" spans="1:11">
      <c r="C24" t="s">
        <v>327</v>
      </c>
    </row>
    <row r="26" spans="1:11">
      <c r="B26" t="s">
        <v>328</v>
      </c>
    </row>
    <row r="27" spans="1:11">
      <c r="B27" t="s">
        <v>329</v>
      </c>
    </row>
    <row r="28" spans="1:11">
      <c r="B28" t="s">
        <v>330</v>
      </c>
    </row>
    <row r="30" spans="1:11">
      <c r="A30" t="s">
        <v>331</v>
      </c>
    </row>
    <row r="31" spans="1:11">
      <c r="A31" t="s">
        <v>332</v>
      </c>
    </row>
    <row r="33" spans="1:11">
      <c r="A33" t="s">
        <v>333</v>
      </c>
    </row>
    <row r="34" spans="1:11">
      <c r="A34" t="s">
        <v>334</v>
      </c>
    </row>
    <row r="37" spans="1:11">
      <c r="A37" s="1" t="s">
        <v>335</v>
      </c>
    </row>
    <row r="38" spans="1:11">
      <c r="A38" t="s">
        <v>336</v>
      </c>
    </row>
    <row r="39" spans="1:11">
      <c r="A39" t="s">
        <v>241</v>
      </c>
      <c r="B39" t="s">
        <v>193</v>
      </c>
      <c r="C39" t="s">
        <v>337</v>
      </c>
      <c r="G39" s="5" t="s">
        <v>302</v>
      </c>
      <c r="H39" t="s">
        <v>338</v>
      </c>
      <c r="I39" t="s">
        <v>339</v>
      </c>
    </row>
    <row r="40" spans="1:11">
      <c r="A40" s="3"/>
      <c r="C40" s="3" t="s">
        <v>340</v>
      </c>
    </row>
    <row r="41" spans="1:11">
      <c r="A41" s="3"/>
      <c r="C41" s="3" t="s">
        <v>341</v>
      </c>
    </row>
    <row r="42" spans="1:11">
      <c r="A42" s="3"/>
      <c r="B42" s="3"/>
    </row>
    <row r="43" spans="1:11">
      <c r="A43" s="3"/>
      <c r="B43" s="3" t="s">
        <v>342</v>
      </c>
      <c r="C43" t="s">
        <v>337</v>
      </c>
      <c r="G43" s="5" t="s">
        <v>222</v>
      </c>
      <c r="H43" t="s">
        <v>343</v>
      </c>
      <c r="I43" s="5" t="s">
        <v>220</v>
      </c>
      <c r="J43" t="s">
        <v>344</v>
      </c>
      <c r="K43" t="s">
        <v>339</v>
      </c>
    </row>
    <row r="44" spans="1:11">
      <c r="A44" s="3"/>
      <c r="B44" s="3"/>
      <c r="C44" t="s">
        <v>345</v>
      </c>
    </row>
    <row r="45" spans="1:11">
      <c r="A45" s="3"/>
      <c r="B45" s="3"/>
      <c r="C45" s="3" t="s">
        <v>341</v>
      </c>
    </row>
    <row r="46" spans="1:11">
      <c r="A46" s="3"/>
      <c r="B46" s="3"/>
    </row>
    <row r="47" spans="1:11">
      <c r="A47" s="3"/>
      <c r="B47" s="3" t="s">
        <v>346</v>
      </c>
      <c r="C47" t="s">
        <v>347</v>
      </c>
    </row>
    <row r="48" spans="1:11">
      <c r="A48" s="3"/>
      <c r="B48" s="3"/>
    </row>
    <row r="49" spans="1:21">
      <c r="A49" s="3" t="s">
        <v>321</v>
      </c>
      <c r="B49" s="3" t="s">
        <v>348</v>
      </c>
    </row>
    <row r="50" spans="1:21">
      <c r="A50" s="3"/>
      <c r="B50" s="3" t="s">
        <v>193</v>
      </c>
      <c r="C50" t="s">
        <v>349</v>
      </c>
    </row>
    <row r="51" spans="1:21">
      <c r="A51" s="3"/>
      <c r="B51" s="3" t="s">
        <v>342</v>
      </c>
      <c r="C51" t="s">
        <v>350</v>
      </c>
    </row>
    <row r="52" spans="1:21">
      <c r="A52" s="3"/>
      <c r="B52" s="3"/>
    </row>
    <row r="53" spans="1:21">
      <c r="A53" s="3"/>
      <c r="B53" s="3"/>
    </row>
    <row r="54" spans="1:21">
      <c r="A54" s="3" t="s">
        <v>351</v>
      </c>
      <c r="B54" s="3"/>
    </row>
    <row r="55" spans="1:21">
      <c r="A55" s="15" t="s">
        <v>352</v>
      </c>
      <c r="B55" s="3"/>
    </row>
    <row r="56" spans="1:21">
      <c r="A56" s="3" t="s">
        <v>353</v>
      </c>
      <c r="B56" s="3"/>
    </row>
    <row r="57" spans="1:21">
      <c r="A57" s="3"/>
      <c r="B57" s="3"/>
    </row>
    <row r="58" spans="1:21">
      <c r="A58" s="3"/>
      <c r="B58" s="3"/>
    </row>
    <row r="59" spans="1:21">
      <c r="A59" t="s">
        <v>354</v>
      </c>
      <c r="B59" s="3"/>
    </row>
    <row r="60" spans="1:21" ht="15.6" customHeight="1">
      <c r="A60" t="s">
        <v>355</v>
      </c>
      <c r="L60" t="s">
        <v>356</v>
      </c>
    </row>
    <row r="61" spans="1:21" ht="14.85" customHeight="1">
      <c r="A61" s="55" t="s">
        <v>357</v>
      </c>
      <c r="B61" s="42"/>
      <c r="C61" s="42"/>
      <c r="D61" s="42"/>
      <c r="E61" s="42"/>
      <c r="F61" s="42"/>
      <c r="G61" s="42"/>
      <c r="H61" s="42"/>
      <c r="I61" s="42"/>
      <c r="J61" s="43"/>
      <c r="L61" s="41" t="s">
        <v>358</v>
      </c>
      <c r="M61" s="42"/>
      <c r="N61" s="42"/>
      <c r="O61" s="42"/>
      <c r="P61" s="42"/>
      <c r="Q61" s="42"/>
      <c r="R61" s="42"/>
      <c r="S61" s="42"/>
      <c r="T61" s="42"/>
      <c r="U61" s="43"/>
    </row>
    <row r="62" spans="1:21">
      <c r="A62" s="145" t="s">
        <v>359</v>
      </c>
      <c r="B62" s="146"/>
      <c r="C62" s="146"/>
      <c r="D62" s="146"/>
      <c r="E62" s="146"/>
      <c r="F62" s="146"/>
      <c r="G62" s="146"/>
      <c r="H62" s="146"/>
      <c r="I62" s="146"/>
      <c r="J62" s="45"/>
      <c r="L62" s="44" t="s">
        <v>360</v>
      </c>
      <c r="U62" s="45"/>
    </row>
    <row r="63" spans="1:21">
      <c r="A63" s="46"/>
      <c r="C63" t="s">
        <v>207</v>
      </c>
      <c r="D63" s="144" t="s">
        <v>208</v>
      </c>
      <c r="E63" s="144"/>
      <c r="F63" t="s">
        <v>209</v>
      </c>
      <c r="G63" t="s">
        <v>210</v>
      </c>
      <c r="H63" t="s">
        <v>211</v>
      </c>
      <c r="I63" t="s">
        <v>212</v>
      </c>
      <c r="J63" s="45" t="s">
        <v>213</v>
      </c>
      <c r="L63" s="46"/>
      <c r="N63" t="s">
        <v>207</v>
      </c>
      <c r="O63" s="5" t="s">
        <v>208</v>
      </c>
      <c r="P63" s="5"/>
      <c r="Q63" t="s">
        <v>209</v>
      </c>
      <c r="R63" t="s">
        <v>210</v>
      </c>
      <c r="S63" t="s">
        <v>211</v>
      </c>
      <c r="T63" t="s">
        <v>212</v>
      </c>
      <c r="U63" s="45" t="s">
        <v>213</v>
      </c>
    </row>
    <row r="64" spans="1:21" ht="29.45" customHeight="1">
      <c r="A64" s="148" t="s">
        <v>361</v>
      </c>
      <c r="B64" s="40" t="s">
        <v>215</v>
      </c>
      <c r="C64" s="149" t="s">
        <v>362</v>
      </c>
      <c r="D64" s="144" t="s">
        <v>363</v>
      </c>
      <c r="E64" s="144"/>
      <c r="G64" s="48" t="s">
        <v>364</v>
      </c>
      <c r="H64" s="48" t="s">
        <v>365</v>
      </c>
      <c r="I64" s="48" t="s">
        <v>366</v>
      </c>
      <c r="J64" s="45"/>
      <c r="L64" s="47" t="s">
        <v>367</v>
      </c>
      <c r="M64" s="40" t="s">
        <v>215</v>
      </c>
      <c r="N64" s="143" t="s">
        <v>362</v>
      </c>
      <c r="O64" s="5" t="s">
        <v>363</v>
      </c>
      <c r="P64" s="5"/>
      <c r="R64" s="48" t="s">
        <v>364</v>
      </c>
      <c r="S64" s="48" t="s">
        <v>365</v>
      </c>
      <c r="T64" s="48" t="s">
        <v>368</v>
      </c>
      <c r="U64" s="45"/>
    </row>
    <row r="65" spans="1:21" ht="29.25" customHeight="1">
      <c r="A65" s="148"/>
      <c r="B65" s="40"/>
      <c r="C65" s="149"/>
      <c r="D65" t="s">
        <v>369</v>
      </c>
      <c r="E65" t="s">
        <v>370</v>
      </c>
      <c r="F65" t="s">
        <v>60</v>
      </c>
      <c r="G65" s="49" t="s">
        <v>371</v>
      </c>
      <c r="H65" s="49" t="s">
        <v>371</v>
      </c>
      <c r="I65" s="48" t="s">
        <v>372</v>
      </c>
      <c r="J65" s="56" t="s">
        <v>373</v>
      </c>
      <c r="L65" s="47"/>
      <c r="M65" s="40"/>
      <c r="N65" s="143"/>
      <c r="O65" t="s">
        <v>369</v>
      </c>
      <c r="P65" t="s">
        <v>370</v>
      </c>
      <c r="Q65" t="s">
        <v>60</v>
      </c>
      <c r="R65" s="49" t="s">
        <v>374</v>
      </c>
      <c r="S65" s="49" t="s">
        <v>375</v>
      </c>
      <c r="T65" s="48"/>
      <c r="U65" s="56" t="s">
        <v>373</v>
      </c>
    </row>
    <row r="66" spans="1:21" ht="32.25" customHeight="1">
      <c r="A66" s="44" t="s">
        <v>84</v>
      </c>
      <c r="B66" s="14" t="s">
        <v>283</v>
      </c>
      <c r="C66">
        <v>1</v>
      </c>
      <c r="D66">
        <v>710400</v>
      </c>
      <c r="E66">
        <v>7660493</v>
      </c>
      <c r="F66" s="14">
        <v>12500086</v>
      </c>
      <c r="G66" s="14">
        <v>20.96</v>
      </c>
      <c r="H66" s="14">
        <v>17</v>
      </c>
      <c r="I66" s="50" t="s">
        <v>376</v>
      </c>
      <c r="J66" s="57" t="s">
        <v>377</v>
      </c>
      <c r="L66" s="44" t="s">
        <v>106</v>
      </c>
      <c r="M66" s="14" t="s">
        <v>283</v>
      </c>
      <c r="N66">
        <v>1</v>
      </c>
      <c r="O66">
        <v>716451</v>
      </c>
      <c r="P66">
        <v>7657554</v>
      </c>
      <c r="Q66" s="14">
        <v>12600044</v>
      </c>
      <c r="R66" s="14">
        <v>14.72</v>
      </c>
      <c r="S66" s="14">
        <v>12</v>
      </c>
      <c r="T66" s="50" t="s">
        <v>376</v>
      </c>
      <c r="U66" s="57" t="s">
        <v>377</v>
      </c>
    </row>
    <row r="67" spans="1:21">
      <c r="A67" s="44"/>
      <c r="B67" s="14" t="s">
        <v>219</v>
      </c>
      <c r="C67">
        <v>2</v>
      </c>
      <c r="D67">
        <v>712735</v>
      </c>
      <c r="E67">
        <v>7660279</v>
      </c>
      <c r="F67" s="14">
        <v>12500087</v>
      </c>
      <c r="G67" s="14">
        <v>17.96</v>
      </c>
      <c r="H67" s="14">
        <v>14</v>
      </c>
      <c r="I67" s="14"/>
      <c r="J67" s="45"/>
      <c r="L67" s="44"/>
      <c r="M67" s="14" t="s">
        <v>219</v>
      </c>
      <c r="N67">
        <v>2</v>
      </c>
      <c r="O67">
        <v>719247</v>
      </c>
      <c r="P67">
        <v>7655148</v>
      </c>
      <c r="Q67" s="14">
        <v>12600482</v>
      </c>
      <c r="R67" s="14">
        <v>5.8</v>
      </c>
      <c r="S67" s="14">
        <v>4.25</v>
      </c>
      <c r="T67" s="14"/>
      <c r="U67" s="45"/>
    </row>
    <row r="68" spans="1:21">
      <c r="A68" s="44"/>
      <c r="B68" s="14" t="s">
        <v>283</v>
      </c>
      <c r="C68">
        <v>3</v>
      </c>
      <c r="D68">
        <v>715918</v>
      </c>
      <c r="E68">
        <v>7658668</v>
      </c>
      <c r="F68" s="14">
        <v>12600046</v>
      </c>
      <c r="G68" s="14">
        <v>14.04</v>
      </c>
      <c r="H68" s="14">
        <v>9</v>
      </c>
      <c r="I68" s="14"/>
      <c r="J68" s="45"/>
      <c r="L68" s="44"/>
      <c r="M68" s="14" t="s">
        <v>283</v>
      </c>
      <c r="N68">
        <v>3</v>
      </c>
      <c r="O68">
        <v>719004</v>
      </c>
      <c r="P68">
        <v>7656036</v>
      </c>
      <c r="Q68" s="14">
        <v>12600548</v>
      </c>
      <c r="R68" s="14">
        <v>10.48</v>
      </c>
      <c r="S68" s="14">
        <v>7</v>
      </c>
      <c r="T68" s="14"/>
      <c r="U68" s="45"/>
    </row>
    <row r="69" spans="1:21">
      <c r="A69" s="44" t="s">
        <v>85</v>
      </c>
      <c r="B69" s="14" t="s">
        <v>283</v>
      </c>
      <c r="C69">
        <v>1</v>
      </c>
      <c r="D69">
        <v>698478</v>
      </c>
      <c r="E69">
        <v>7660149</v>
      </c>
      <c r="F69" s="14">
        <v>12600030</v>
      </c>
      <c r="G69" s="14">
        <v>36.6</v>
      </c>
      <c r="H69" s="14">
        <v>30</v>
      </c>
      <c r="I69" s="14"/>
      <c r="J69" s="45"/>
      <c r="L69" s="44" t="s">
        <v>107</v>
      </c>
      <c r="M69" s="14" t="s">
        <v>219</v>
      </c>
      <c r="N69">
        <v>1</v>
      </c>
      <c r="O69">
        <v>716706</v>
      </c>
      <c r="P69">
        <v>7658494</v>
      </c>
      <c r="Q69" s="14">
        <v>12600045</v>
      </c>
      <c r="R69" s="14">
        <v>14.1</v>
      </c>
      <c r="S69" s="14">
        <v>9</v>
      </c>
      <c r="T69" s="14"/>
      <c r="U69" s="45"/>
    </row>
    <row r="70" spans="1:21">
      <c r="A70" s="44" t="s">
        <v>86</v>
      </c>
      <c r="B70" s="14" t="s">
        <v>219</v>
      </c>
      <c r="C70">
        <v>1</v>
      </c>
      <c r="D70">
        <v>693173</v>
      </c>
      <c r="E70">
        <v>7657904</v>
      </c>
      <c r="F70" s="14">
        <v>12600028</v>
      </c>
      <c r="G70" s="14">
        <v>38.4</v>
      </c>
      <c r="H70" s="14">
        <v>33</v>
      </c>
      <c r="I70" s="14"/>
      <c r="J70" s="45"/>
      <c r="L70" s="44"/>
      <c r="M70" s="14" t="s">
        <v>283</v>
      </c>
      <c r="N70">
        <v>2</v>
      </c>
      <c r="O70">
        <v>721011</v>
      </c>
      <c r="P70">
        <v>7657820</v>
      </c>
      <c r="Q70" s="14">
        <v>12600498</v>
      </c>
      <c r="R70" s="14">
        <v>8.66</v>
      </c>
      <c r="S70" s="14">
        <v>5</v>
      </c>
      <c r="T70" s="14"/>
      <c r="U70" s="45"/>
    </row>
    <row r="71" spans="1:21">
      <c r="A71" s="44" t="s">
        <v>87</v>
      </c>
      <c r="B71" s="14" t="s">
        <v>283</v>
      </c>
      <c r="C71">
        <v>1</v>
      </c>
      <c r="D71">
        <v>688285</v>
      </c>
      <c r="E71">
        <v>7647011</v>
      </c>
      <c r="F71" s="14">
        <v>12500051</v>
      </c>
      <c r="G71" s="14">
        <v>54.32</v>
      </c>
      <c r="H71" s="14">
        <v>52.25</v>
      </c>
      <c r="I71" s="14"/>
      <c r="J71" s="45"/>
      <c r="L71" s="44"/>
      <c r="M71" s="14" t="s">
        <v>283</v>
      </c>
      <c r="N71">
        <v>3</v>
      </c>
      <c r="O71">
        <v>719335</v>
      </c>
      <c r="P71">
        <v>7658187</v>
      </c>
      <c r="Q71" s="14">
        <v>12600574</v>
      </c>
      <c r="R71" s="14">
        <v>10.1</v>
      </c>
      <c r="S71" s="14">
        <v>5</v>
      </c>
      <c r="T71" s="14"/>
      <c r="U71" s="45"/>
    </row>
    <row r="72" spans="1:21">
      <c r="A72" s="44"/>
      <c r="B72" s="14" t="s">
        <v>283</v>
      </c>
      <c r="C72">
        <v>2</v>
      </c>
      <c r="D72">
        <v>689966</v>
      </c>
      <c r="E72">
        <v>7642778</v>
      </c>
      <c r="F72" s="14">
        <v>12500053</v>
      </c>
      <c r="G72" s="14">
        <v>61.2</v>
      </c>
      <c r="H72" s="14">
        <v>57</v>
      </c>
      <c r="I72" s="14"/>
      <c r="J72" s="45"/>
      <c r="L72" s="44" t="s">
        <v>108</v>
      </c>
      <c r="M72" s="14" t="s">
        <v>283</v>
      </c>
      <c r="N72">
        <v>1</v>
      </c>
      <c r="O72">
        <v>719938</v>
      </c>
      <c r="P72">
        <v>7655077</v>
      </c>
      <c r="Q72" s="14">
        <v>12600072</v>
      </c>
      <c r="R72" s="14">
        <v>7.3</v>
      </c>
      <c r="S72" s="14">
        <v>4</v>
      </c>
      <c r="T72" s="14"/>
      <c r="U72" s="45"/>
    </row>
    <row r="73" spans="1:21">
      <c r="A73" s="44"/>
      <c r="B73" s="14" t="s">
        <v>283</v>
      </c>
      <c r="C73">
        <v>3</v>
      </c>
      <c r="D73">
        <v>688802</v>
      </c>
      <c r="E73">
        <v>7651804</v>
      </c>
      <c r="F73" s="14">
        <v>12500076</v>
      </c>
      <c r="G73" s="14">
        <v>47.44</v>
      </c>
      <c r="H73" s="14">
        <v>44.35</v>
      </c>
      <c r="I73" s="14"/>
      <c r="J73" s="45"/>
      <c r="L73" s="44"/>
      <c r="M73" s="14" t="s">
        <v>283</v>
      </c>
      <c r="N73">
        <v>2</v>
      </c>
      <c r="O73">
        <v>720179</v>
      </c>
      <c r="P73">
        <v>7656084</v>
      </c>
      <c r="Q73" s="14">
        <v>12600479</v>
      </c>
      <c r="R73" s="14">
        <v>9.6</v>
      </c>
      <c r="S73" s="14">
        <v>6</v>
      </c>
      <c r="T73" s="14"/>
      <c r="U73" s="45"/>
    </row>
    <row r="74" spans="1:21">
      <c r="A74" s="44" t="s">
        <v>88</v>
      </c>
      <c r="B74" s="14" t="s">
        <v>283</v>
      </c>
      <c r="C74">
        <v>1</v>
      </c>
      <c r="D74">
        <v>692279</v>
      </c>
      <c r="E74">
        <v>7660561</v>
      </c>
      <c r="F74" s="14">
        <v>12500067</v>
      </c>
      <c r="G74" s="14">
        <v>43.88</v>
      </c>
      <c r="H74" s="14">
        <v>38</v>
      </c>
      <c r="I74" s="14"/>
      <c r="J74" s="45"/>
      <c r="L74" s="44" t="s">
        <v>109</v>
      </c>
      <c r="M74" s="14" t="s">
        <v>283</v>
      </c>
      <c r="N74">
        <v>1</v>
      </c>
      <c r="O74">
        <v>717111</v>
      </c>
      <c r="P74">
        <v>7648531</v>
      </c>
      <c r="Q74" s="14">
        <v>12600224</v>
      </c>
      <c r="R74" s="14">
        <v>6.48</v>
      </c>
      <c r="S74" s="14">
        <v>2</v>
      </c>
      <c r="T74" s="14"/>
      <c r="U74" s="45"/>
    </row>
    <row r="75" spans="1:21">
      <c r="A75" s="44"/>
      <c r="B75" s="14" t="s">
        <v>283</v>
      </c>
      <c r="C75">
        <v>2</v>
      </c>
      <c r="D75">
        <v>688089</v>
      </c>
      <c r="E75">
        <v>7657564</v>
      </c>
      <c r="F75" s="14">
        <v>12500495</v>
      </c>
      <c r="G75" s="14">
        <v>48.44</v>
      </c>
      <c r="H75" s="14">
        <v>44</v>
      </c>
      <c r="I75" s="14"/>
      <c r="J75" s="45"/>
      <c r="L75" s="44"/>
      <c r="M75" s="14" t="s">
        <v>283</v>
      </c>
      <c r="N75">
        <v>2</v>
      </c>
      <c r="O75">
        <v>718422</v>
      </c>
      <c r="P75">
        <v>7651713</v>
      </c>
      <c r="Q75" s="14">
        <v>12600227</v>
      </c>
      <c r="R75" s="14">
        <v>3.8</v>
      </c>
      <c r="S75" s="14">
        <v>2</v>
      </c>
      <c r="T75" s="14"/>
      <c r="U75" s="45"/>
    </row>
    <row r="76" spans="1:21">
      <c r="A76" s="44" t="s">
        <v>89</v>
      </c>
      <c r="B76" s="14" t="s">
        <v>219</v>
      </c>
      <c r="C76">
        <v>1</v>
      </c>
      <c r="D76">
        <v>675302</v>
      </c>
      <c r="E76">
        <v>7662288</v>
      </c>
      <c r="F76" s="14">
        <v>12500014</v>
      </c>
      <c r="G76" s="14">
        <v>73.34</v>
      </c>
      <c r="H76" s="14">
        <v>71.599999999999994</v>
      </c>
      <c r="I76" s="14"/>
      <c r="J76" s="45"/>
      <c r="L76" s="44"/>
      <c r="M76" s="14" t="s">
        <v>283</v>
      </c>
      <c r="N76">
        <v>3</v>
      </c>
      <c r="O76">
        <v>718595</v>
      </c>
      <c r="P76">
        <v>7652339</v>
      </c>
      <c r="Q76" s="14">
        <v>12600474</v>
      </c>
      <c r="R76" s="14">
        <v>3.8</v>
      </c>
      <c r="S76" s="14">
        <v>2</v>
      </c>
      <c r="T76" s="14"/>
      <c r="U76" s="45"/>
    </row>
    <row r="77" spans="1:21">
      <c r="A77" s="44"/>
      <c r="B77" s="14" t="s">
        <v>283</v>
      </c>
      <c r="C77">
        <v>2</v>
      </c>
      <c r="D77">
        <v>683239</v>
      </c>
      <c r="E77">
        <v>7654697</v>
      </c>
      <c r="F77" s="14">
        <v>12500044</v>
      </c>
      <c r="G77" s="14">
        <v>51.96</v>
      </c>
      <c r="H77" s="14">
        <v>49.5</v>
      </c>
      <c r="I77" s="14"/>
      <c r="J77" s="45"/>
      <c r="L77" s="44" t="s">
        <v>110</v>
      </c>
      <c r="M77" s="14" t="s">
        <v>283</v>
      </c>
      <c r="N77">
        <v>1</v>
      </c>
      <c r="O77">
        <v>718011</v>
      </c>
      <c r="P77">
        <v>7646827</v>
      </c>
      <c r="Q77" s="14">
        <v>12600223</v>
      </c>
      <c r="R77" s="14">
        <v>4.0999999999999996</v>
      </c>
      <c r="S77" s="14">
        <v>2</v>
      </c>
      <c r="T77" s="14"/>
      <c r="U77" s="45"/>
    </row>
    <row r="78" spans="1:21">
      <c r="A78" s="44"/>
      <c r="B78" s="14" t="s">
        <v>283</v>
      </c>
      <c r="C78">
        <v>3</v>
      </c>
      <c r="D78">
        <v>681520</v>
      </c>
      <c r="E78">
        <v>7658345</v>
      </c>
      <c r="F78" s="14">
        <v>12500060</v>
      </c>
      <c r="G78" s="14">
        <v>60.78</v>
      </c>
      <c r="H78" s="14">
        <v>57</v>
      </c>
      <c r="I78" s="14"/>
      <c r="J78" s="45"/>
      <c r="L78" s="46"/>
      <c r="M78" t="s">
        <v>283</v>
      </c>
      <c r="N78">
        <v>2</v>
      </c>
      <c r="O78">
        <v>717111</v>
      </c>
      <c r="P78">
        <v>7648531</v>
      </c>
      <c r="Q78" s="14">
        <v>12600224</v>
      </c>
      <c r="R78" s="14">
        <v>6.48</v>
      </c>
      <c r="S78" s="14">
        <v>2</v>
      </c>
      <c r="T78" s="14"/>
      <c r="U78" s="45"/>
    </row>
    <row r="79" spans="1:21">
      <c r="A79" s="44" t="s">
        <v>90</v>
      </c>
      <c r="B79" s="14" t="s">
        <v>283</v>
      </c>
      <c r="C79">
        <v>1</v>
      </c>
      <c r="D79">
        <v>689954</v>
      </c>
      <c r="E79">
        <v>7661664</v>
      </c>
      <c r="F79" s="14">
        <v>12500065</v>
      </c>
      <c r="G79" s="14">
        <v>41.05</v>
      </c>
      <c r="H79" s="14">
        <v>39.92</v>
      </c>
      <c r="I79" s="14"/>
      <c r="J79" s="45"/>
      <c r="L79" s="46"/>
      <c r="M79" t="s">
        <v>219</v>
      </c>
      <c r="N79">
        <v>3</v>
      </c>
      <c r="O79">
        <v>718501</v>
      </c>
      <c r="P79">
        <v>7649432</v>
      </c>
      <c r="Q79" s="14">
        <v>12600422</v>
      </c>
      <c r="R79" s="14">
        <v>5.53</v>
      </c>
      <c r="S79" s="14">
        <v>2.5</v>
      </c>
      <c r="T79" s="14"/>
      <c r="U79" s="45"/>
    </row>
    <row r="80" spans="1:21">
      <c r="A80" s="44"/>
      <c r="B80" s="14" t="s">
        <v>283</v>
      </c>
      <c r="C80">
        <v>2</v>
      </c>
      <c r="D80">
        <v>691827</v>
      </c>
      <c r="E80">
        <v>7661458</v>
      </c>
      <c r="F80" s="14">
        <v>12500066</v>
      </c>
      <c r="G80" s="14">
        <v>42.44</v>
      </c>
      <c r="H80" s="14">
        <v>38</v>
      </c>
      <c r="I80" s="14"/>
      <c r="J80" s="45"/>
      <c r="L80" s="44" t="s">
        <v>111</v>
      </c>
      <c r="M80" s="14" t="s">
        <v>283</v>
      </c>
      <c r="N80">
        <v>1</v>
      </c>
      <c r="O80">
        <v>719767</v>
      </c>
      <c r="P80">
        <v>7661725</v>
      </c>
      <c r="Q80" s="14">
        <v>12500094</v>
      </c>
      <c r="R80" s="14">
        <v>12.14</v>
      </c>
      <c r="S80" s="14">
        <v>10</v>
      </c>
      <c r="T80" s="14"/>
      <c r="U80" s="45"/>
    </row>
    <row r="81" spans="1:21">
      <c r="A81" s="44" t="s">
        <v>91</v>
      </c>
      <c r="B81" s="14" t="s">
        <v>219</v>
      </c>
      <c r="C81">
        <v>1</v>
      </c>
      <c r="D81">
        <v>683512</v>
      </c>
      <c r="E81">
        <v>7653309</v>
      </c>
      <c r="F81" s="14">
        <v>12500047</v>
      </c>
      <c r="G81" s="14">
        <v>59.7</v>
      </c>
      <c r="H81" s="14">
        <v>54</v>
      </c>
      <c r="I81" s="14"/>
      <c r="J81" s="45"/>
      <c r="L81" s="44" t="s">
        <v>112</v>
      </c>
      <c r="M81" s="14" t="s">
        <v>283</v>
      </c>
      <c r="N81">
        <v>1</v>
      </c>
      <c r="O81">
        <v>721398</v>
      </c>
      <c r="P81">
        <v>7659687</v>
      </c>
      <c r="Q81" s="14">
        <v>12500498</v>
      </c>
      <c r="R81" s="14">
        <v>3.92</v>
      </c>
      <c r="S81" s="14">
        <v>2.2999999999999998</v>
      </c>
      <c r="T81" s="14"/>
      <c r="U81" s="45"/>
    </row>
    <row r="82" spans="1:21">
      <c r="A82" s="44" t="s">
        <v>92</v>
      </c>
      <c r="B82" s="14" t="s">
        <v>219</v>
      </c>
      <c r="C82">
        <v>1</v>
      </c>
      <c r="D82">
        <v>688348</v>
      </c>
      <c r="E82">
        <v>7659232</v>
      </c>
      <c r="F82" s="14">
        <v>12500263</v>
      </c>
      <c r="G82" s="14">
        <v>47.1</v>
      </c>
      <c r="H82" s="14">
        <v>42</v>
      </c>
      <c r="I82" s="14"/>
      <c r="J82" s="45"/>
      <c r="L82" s="44" t="s">
        <v>113</v>
      </c>
      <c r="M82" s="14" t="s">
        <v>219</v>
      </c>
      <c r="N82">
        <v>1</v>
      </c>
      <c r="O82">
        <v>723059</v>
      </c>
      <c r="P82">
        <v>7654585</v>
      </c>
      <c r="Q82" s="14">
        <v>12600075</v>
      </c>
      <c r="R82" s="14">
        <v>3.42</v>
      </c>
      <c r="S82" s="14">
        <v>1.5</v>
      </c>
      <c r="T82" s="14"/>
      <c r="U82" s="45"/>
    </row>
    <row r="83" spans="1:21">
      <c r="A83" s="44" t="s">
        <v>93</v>
      </c>
      <c r="B83" s="14" t="s">
        <v>219</v>
      </c>
      <c r="C83">
        <v>1</v>
      </c>
      <c r="D83">
        <v>705192</v>
      </c>
      <c r="E83">
        <v>7650758</v>
      </c>
      <c r="F83" s="14">
        <v>12600378</v>
      </c>
      <c r="G83" s="14">
        <v>27.1</v>
      </c>
      <c r="H83" s="14">
        <v>22</v>
      </c>
      <c r="I83" s="14"/>
      <c r="J83" s="45"/>
      <c r="L83" s="44"/>
      <c r="M83" s="14"/>
      <c r="N83">
        <v>2</v>
      </c>
      <c r="O83">
        <v>722463</v>
      </c>
      <c r="P83">
        <v>7655929</v>
      </c>
      <c r="Q83" s="14">
        <v>12600540</v>
      </c>
      <c r="R83" s="14">
        <v>5.68</v>
      </c>
      <c r="S83" s="14">
        <v>2.2000000000000002</v>
      </c>
      <c r="T83" s="14"/>
      <c r="U83" s="45"/>
    </row>
    <row r="84" spans="1:21">
      <c r="A84" s="44"/>
      <c r="B84" s="14"/>
      <c r="C84">
        <v>2</v>
      </c>
      <c r="D84">
        <v>706333</v>
      </c>
      <c r="E84">
        <v>7649132</v>
      </c>
      <c r="F84" s="14">
        <v>12600484</v>
      </c>
      <c r="G84" s="14">
        <v>25.36</v>
      </c>
      <c r="H84" s="14">
        <v>22</v>
      </c>
      <c r="I84" s="14"/>
      <c r="J84" s="45"/>
      <c r="L84" s="44"/>
      <c r="M84" s="14" t="s">
        <v>283</v>
      </c>
      <c r="N84">
        <v>3</v>
      </c>
      <c r="O84">
        <v>723230</v>
      </c>
      <c r="P84">
        <v>7657127</v>
      </c>
      <c r="Q84" s="14">
        <v>12600544</v>
      </c>
      <c r="R84" s="14">
        <v>5.98</v>
      </c>
      <c r="S84" s="14">
        <v>2.2000000000000002</v>
      </c>
      <c r="T84" s="14"/>
      <c r="U84" s="45"/>
    </row>
    <row r="85" spans="1:21">
      <c r="A85" s="44" t="s">
        <v>94</v>
      </c>
      <c r="B85" s="14" t="s">
        <v>283</v>
      </c>
      <c r="C85">
        <v>1</v>
      </c>
      <c r="D85">
        <v>705852</v>
      </c>
      <c r="E85">
        <v>7652153</v>
      </c>
      <c r="F85" s="14">
        <v>12600055</v>
      </c>
      <c r="G85" s="14">
        <v>28.36</v>
      </c>
      <c r="H85" s="14">
        <v>25</v>
      </c>
      <c r="I85" s="14"/>
      <c r="J85" s="45"/>
      <c r="L85" s="44" t="s">
        <v>114</v>
      </c>
      <c r="M85" s="14" t="s">
        <v>219</v>
      </c>
      <c r="N85">
        <v>1</v>
      </c>
      <c r="O85">
        <v>721897</v>
      </c>
      <c r="P85">
        <v>7650590</v>
      </c>
      <c r="Q85" s="14">
        <v>12600229</v>
      </c>
      <c r="R85" s="14">
        <v>3.5</v>
      </c>
      <c r="S85" s="14">
        <v>2</v>
      </c>
      <c r="T85" s="14"/>
      <c r="U85" s="45"/>
    </row>
    <row r="86" spans="1:21">
      <c r="A86" s="44"/>
      <c r="B86" s="14" t="s">
        <v>219</v>
      </c>
      <c r="C86">
        <v>2</v>
      </c>
      <c r="D86">
        <v>705192</v>
      </c>
      <c r="E86">
        <v>7650758</v>
      </c>
      <c r="F86" s="14">
        <v>12600378</v>
      </c>
      <c r="G86" s="14">
        <v>27.1</v>
      </c>
      <c r="H86" s="14">
        <v>22</v>
      </c>
      <c r="I86" s="14"/>
      <c r="J86" s="45"/>
      <c r="L86" s="44"/>
      <c r="M86" s="14" t="s">
        <v>283</v>
      </c>
      <c r="N86">
        <v>2</v>
      </c>
      <c r="O86">
        <v>721643</v>
      </c>
      <c r="P86">
        <v>7648840</v>
      </c>
      <c r="Q86" s="14">
        <v>12600230</v>
      </c>
      <c r="R86" s="14">
        <v>5</v>
      </c>
      <c r="S86" s="14">
        <v>2</v>
      </c>
      <c r="T86" s="14"/>
      <c r="U86" s="45"/>
    </row>
    <row r="87" spans="1:21">
      <c r="A87" s="44" t="s">
        <v>95</v>
      </c>
      <c r="B87" s="14" t="s">
        <v>283</v>
      </c>
      <c r="C87">
        <v>1</v>
      </c>
      <c r="D87">
        <v>703287</v>
      </c>
      <c r="E87">
        <v>7652308</v>
      </c>
      <c r="F87" s="14">
        <v>12600021</v>
      </c>
      <c r="G87" s="14">
        <v>30.6</v>
      </c>
      <c r="H87" s="14">
        <v>25.5</v>
      </c>
      <c r="I87" s="14"/>
      <c r="J87" s="45"/>
      <c r="L87" s="44"/>
      <c r="M87" s="14" t="s">
        <v>219</v>
      </c>
      <c r="N87">
        <v>3</v>
      </c>
      <c r="O87">
        <v>724241</v>
      </c>
      <c r="P87">
        <v>7648758</v>
      </c>
      <c r="Q87" s="14">
        <v>12600231</v>
      </c>
      <c r="R87" s="14">
        <v>2.42</v>
      </c>
      <c r="S87" s="14">
        <v>2</v>
      </c>
      <c r="T87" s="14"/>
      <c r="U87" s="45"/>
    </row>
    <row r="88" spans="1:21">
      <c r="A88" s="44"/>
      <c r="B88" s="14" t="s">
        <v>219</v>
      </c>
      <c r="C88">
        <v>2</v>
      </c>
      <c r="D88">
        <v>702823</v>
      </c>
      <c r="E88">
        <v>7654467</v>
      </c>
      <c r="F88" s="14">
        <v>12600431</v>
      </c>
      <c r="G88" s="14">
        <v>35.08</v>
      </c>
      <c r="H88" s="14">
        <v>29.2</v>
      </c>
      <c r="I88" s="14"/>
      <c r="J88" s="45"/>
      <c r="L88" s="44"/>
      <c r="M88" s="14" t="s">
        <v>283</v>
      </c>
      <c r="N88">
        <v>4</v>
      </c>
      <c r="O88">
        <v>723384</v>
      </c>
      <c r="P88">
        <v>7651169</v>
      </c>
      <c r="Q88" s="14">
        <v>12600515</v>
      </c>
      <c r="R88" s="14">
        <v>2.54</v>
      </c>
      <c r="S88" s="14">
        <v>2</v>
      </c>
      <c r="T88" s="14"/>
      <c r="U88" s="45"/>
    </row>
    <row r="89" spans="1:21">
      <c r="A89" s="44"/>
      <c r="B89" s="14" t="s">
        <v>283</v>
      </c>
      <c r="C89">
        <v>3</v>
      </c>
      <c r="D89">
        <v>704018</v>
      </c>
      <c r="E89">
        <v>7653160</v>
      </c>
      <c r="F89" s="14">
        <v>12600489</v>
      </c>
      <c r="G89" s="14">
        <v>28.15</v>
      </c>
      <c r="H89" s="14">
        <v>22</v>
      </c>
      <c r="I89" s="14"/>
      <c r="J89" s="45"/>
      <c r="L89" s="44" t="s">
        <v>115</v>
      </c>
      <c r="M89" s="14" t="s">
        <v>283</v>
      </c>
      <c r="N89">
        <v>1</v>
      </c>
      <c r="O89">
        <v>716434</v>
      </c>
      <c r="P89">
        <v>7645279</v>
      </c>
      <c r="Q89" s="14">
        <v>12600255</v>
      </c>
      <c r="R89" s="14">
        <v>3.62</v>
      </c>
      <c r="S89" s="14">
        <v>2</v>
      </c>
      <c r="T89" s="14"/>
      <c r="U89" s="45"/>
    </row>
    <row r="90" spans="1:21">
      <c r="A90" s="44" t="s">
        <v>96</v>
      </c>
      <c r="B90" s="14" t="s">
        <v>219</v>
      </c>
      <c r="C90">
        <v>1</v>
      </c>
      <c r="D90">
        <v>697021</v>
      </c>
      <c r="E90">
        <v>7656598</v>
      </c>
      <c r="F90" s="14">
        <v>12600025</v>
      </c>
      <c r="G90" s="14">
        <v>37.68</v>
      </c>
      <c r="H90" s="14">
        <v>34.200000000000003</v>
      </c>
      <c r="I90" s="14"/>
      <c r="J90" s="45"/>
      <c r="L90" s="44"/>
      <c r="M90" s="14" t="s">
        <v>283</v>
      </c>
      <c r="N90">
        <v>2</v>
      </c>
      <c r="O90">
        <v>718734</v>
      </c>
      <c r="P90">
        <v>7644787</v>
      </c>
      <c r="Q90" s="14">
        <v>12600497</v>
      </c>
      <c r="R90" s="14">
        <v>3.62</v>
      </c>
      <c r="S90" s="14">
        <v>2</v>
      </c>
      <c r="T90" s="14"/>
      <c r="U90" s="45"/>
    </row>
    <row r="91" spans="1:21">
      <c r="A91" s="44"/>
      <c r="B91" s="14" t="s">
        <v>283</v>
      </c>
      <c r="C91">
        <v>2</v>
      </c>
      <c r="D91">
        <v>701486</v>
      </c>
      <c r="E91">
        <v>7658359</v>
      </c>
      <c r="F91" s="14">
        <v>12600492</v>
      </c>
      <c r="G91" s="14">
        <v>36.78</v>
      </c>
      <c r="H91" s="14">
        <v>33</v>
      </c>
      <c r="I91" s="14"/>
      <c r="J91" s="45"/>
      <c r="L91" s="44" t="s">
        <v>116</v>
      </c>
      <c r="M91" s="14" t="s">
        <v>283</v>
      </c>
      <c r="N91">
        <v>1</v>
      </c>
      <c r="O91">
        <v>718734</v>
      </c>
      <c r="P91">
        <v>7644787</v>
      </c>
      <c r="Q91" s="14">
        <v>12600497</v>
      </c>
      <c r="R91" s="14">
        <v>3.62</v>
      </c>
      <c r="S91" s="14">
        <v>2</v>
      </c>
      <c r="T91" s="14"/>
      <c r="U91" s="45"/>
    </row>
    <row r="92" spans="1:21">
      <c r="A92" s="44"/>
      <c r="B92" s="14" t="s">
        <v>283</v>
      </c>
      <c r="C92">
        <v>3</v>
      </c>
      <c r="D92">
        <v>698138</v>
      </c>
      <c r="E92">
        <v>7658307</v>
      </c>
      <c r="F92" s="14">
        <v>12600493</v>
      </c>
      <c r="G92" s="14">
        <v>37.799999999999997</v>
      </c>
      <c r="H92" s="14">
        <v>36</v>
      </c>
      <c r="I92" s="14"/>
      <c r="J92" s="45"/>
      <c r="L92" s="44" t="s">
        <v>117</v>
      </c>
      <c r="M92" s="14"/>
      <c r="N92">
        <v>1</v>
      </c>
      <c r="O92">
        <v>722476</v>
      </c>
      <c r="P92">
        <v>7637999</v>
      </c>
      <c r="Q92" s="14">
        <v>12600271</v>
      </c>
      <c r="R92" s="14">
        <v>5.5</v>
      </c>
      <c r="S92" s="14">
        <v>5</v>
      </c>
      <c r="T92" s="14"/>
      <c r="U92" s="45"/>
    </row>
    <row r="93" spans="1:21">
      <c r="A93" s="44" t="s">
        <v>97</v>
      </c>
      <c r="B93" s="14" t="s">
        <v>283</v>
      </c>
      <c r="C93">
        <v>1</v>
      </c>
      <c r="D93">
        <v>706103</v>
      </c>
      <c r="E93">
        <v>7653780</v>
      </c>
      <c r="F93" s="14">
        <v>12600053</v>
      </c>
      <c r="G93" s="14">
        <v>29.8</v>
      </c>
      <c r="H93" s="14">
        <v>25</v>
      </c>
      <c r="I93" s="14"/>
      <c r="J93" s="45"/>
      <c r="L93" s="51"/>
      <c r="M93" s="59"/>
      <c r="N93" s="52">
        <v>2</v>
      </c>
      <c r="O93" s="52">
        <v>721734</v>
      </c>
      <c r="P93" s="52">
        <v>7638502</v>
      </c>
      <c r="Q93" s="53">
        <v>12600286</v>
      </c>
      <c r="R93" s="53">
        <v>7</v>
      </c>
      <c r="S93" s="53">
        <v>6</v>
      </c>
      <c r="T93" s="53"/>
      <c r="U93" s="54"/>
    </row>
    <row r="94" spans="1:21">
      <c r="A94" s="44"/>
      <c r="B94" s="14" t="s">
        <v>283</v>
      </c>
      <c r="C94">
        <v>2</v>
      </c>
      <c r="D94">
        <v>707280</v>
      </c>
      <c r="E94">
        <v>7653304</v>
      </c>
      <c r="F94" s="14">
        <v>12600488</v>
      </c>
      <c r="G94" s="14">
        <v>29.5</v>
      </c>
      <c r="H94" s="14">
        <v>25</v>
      </c>
      <c r="I94" s="14"/>
      <c r="J94" s="45"/>
      <c r="S94" s="14"/>
    </row>
    <row r="95" spans="1:21">
      <c r="A95" s="44" t="s">
        <v>98</v>
      </c>
      <c r="B95" s="14" t="s">
        <v>219</v>
      </c>
      <c r="C95">
        <v>1</v>
      </c>
      <c r="D95">
        <v>707371</v>
      </c>
      <c r="E95">
        <v>7658286</v>
      </c>
      <c r="F95" s="14">
        <v>12600035</v>
      </c>
      <c r="G95" s="14">
        <v>29.8</v>
      </c>
      <c r="H95" s="14">
        <v>25</v>
      </c>
      <c r="I95" s="14"/>
      <c r="J95" s="45"/>
      <c r="L95" s="14"/>
      <c r="P95" s="14"/>
      <c r="Q95" s="14"/>
      <c r="R95" s="14"/>
      <c r="S95" s="14"/>
    </row>
    <row r="96" spans="1:21">
      <c r="A96" s="44"/>
      <c r="B96" s="14" t="s">
        <v>283</v>
      </c>
      <c r="C96">
        <v>2</v>
      </c>
      <c r="D96">
        <v>708082</v>
      </c>
      <c r="E96">
        <v>7657477</v>
      </c>
      <c r="F96" s="14">
        <v>12600038</v>
      </c>
      <c r="G96" s="14">
        <v>33.18</v>
      </c>
      <c r="H96" s="14">
        <v>27</v>
      </c>
      <c r="I96" s="14"/>
      <c r="J96" s="45"/>
      <c r="S96" s="14"/>
    </row>
    <row r="97" spans="1:19">
      <c r="A97" s="44" t="s">
        <v>99</v>
      </c>
      <c r="B97" s="14" t="s">
        <v>219</v>
      </c>
      <c r="C97">
        <v>1</v>
      </c>
      <c r="D97">
        <v>713448</v>
      </c>
      <c r="E97">
        <v>7652948</v>
      </c>
      <c r="F97" s="14">
        <v>12600041</v>
      </c>
      <c r="G97" s="14">
        <v>19.8</v>
      </c>
      <c r="H97" s="14">
        <v>15</v>
      </c>
      <c r="I97" s="14"/>
      <c r="J97" s="45"/>
      <c r="S97" s="14"/>
    </row>
    <row r="98" spans="1:19">
      <c r="A98" s="44" t="s">
        <v>100</v>
      </c>
      <c r="B98" s="14" t="s">
        <v>283</v>
      </c>
      <c r="C98">
        <v>1</v>
      </c>
      <c r="D98">
        <v>701784</v>
      </c>
      <c r="E98">
        <v>7647404</v>
      </c>
      <c r="F98" s="14">
        <v>12600015</v>
      </c>
      <c r="G98" s="14">
        <v>34.979999999999997</v>
      </c>
      <c r="H98" s="14">
        <v>32.700000000000003</v>
      </c>
      <c r="I98" s="14"/>
      <c r="J98" s="45"/>
      <c r="S98" s="14"/>
    </row>
    <row r="99" spans="1:19">
      <c r="A99" s="44" t="s">
        <v>101</v>
      </c>
      <c r="B99" s="14" t="s">
        <v>283</v>
      </c>
      <c r="C99">
        <v>1</v>
      </c>
      <c r="D99">
        <v>707453</v>
      </c>
      <c r="E99">
        <v>7646503</v>
      </c>
      <c r="F99" s="14">
        <v>12600063</v>
      </c>
      <c r="G99" s="14">
        <v>18.5</v>
      </c>
      <c r="H99" s="14">
        <v>16.7</v>
      </c>
      <c r="I99" s="14"/>
      <c r="J99" s="45"/>
      <c r="S99" s="14"/>
    </row>
    <row r="100" spans="1:19">
      <c r="A100" s="44"/>
      <c r="B100" s="14" t="s">
        <v>219</v>
      </c>
      <c r="C100">
        <v>2</v>
      </c>
      <c r="D100">
        <v>712624</v>
      </c>
      <c r="E100">
        <v>7645022</v>
      </c>
      <c r="F100" s="14">
        <v>12600467</v>
      </c>
      <c r="G100" s="14">
        <v>10.119999999999999</v>
      </c>
      <c r="H100" s="14">
        <v>7.5</v>
      </c>
      <c r="I100" s="14"/>
      <c r="J100" s="45"/>
      <c r="L100" s="14"/>
      <c r="P100" s="14"/>
      <c r="Q100" s="14"/>
      <c r="R100" s="14"/>
      <c r="S100" s="14"/>
    </row>
    <row r="101" spans="1:19">
      <c r="A101" s="44" t="s">
        <v>102</v>
      </c>
      <c r="B101" s="14" t="s">
        <v>283</v>
      </c>
      <c r="C101">
        <v>1</v>
      </c>
      <c r="D101">
        <v>703661</v>
      </c>
      <c r="E101">
        <v>7649904</v>
      </c>
      <c r="F101" s="14">
        <v>12600018</v>
      </c>
      <c r="G101" s="14">
        <v>29.38</v>
      </c>
      <c r="H101" s="14">
        <v>26</v>
      </c>
      <c r="I101" s="14"/>
      <c r="J101" s="45"/>
      <c r="S101" s="14"/>
    </row>
    <row r="102" spans="1:19">
      <c r="A102" s="44" t="s">
        <v>103</v>
      </c>
      <c r="B102" s="14" t="s">
        <v>283</v>
      </c>
      <c r="C102">
        <v>1</v>
      </c>
      <c r="D102">
        <v>716565</v>
      </c>
      <c r="E102">
        <v>7655276</v>
      </c>
      <c r="F102" s="14">
        <v>12600042</v>
      </c>
      <c r="G102" s="14">
        <v>11.36</v>
      </c>
      <c r="H102" s="14">
        <v>9.85</v>
      </c>
      <c r="I102" s="14"/>
      <c r="J102" s="45"/>
      <c r="S102" s="14"/>
    </row>
    <row r="103" spans="1:19">
      <c r="A103" s="44"/>
      <c r="B103" s="14" t="s">
        <v>283</v>
      </c>
      <c r="C103">
        <v>2</v>
      </c>
      <c r="D103">
        <v>715664</v>
      </c>
      <c r="E103">
        <v>7656949</v>
      </c>
      <c r="F103" s="14">
        <v>12600043</v>
      </c>
      <c r="G103" s="14">
        <v>14.55</v>
      </c>
      <c r="H103" s="14">
        <v>12.7</v>
      </c>
      <c r="I103" s="14"/>
      <c r="J103" s="45"/>
      <c r="S103" s="14"/>
    </row>
    <row r="104" spans="1:19">
      <c r="A104" s="44" t="s">
        <v>104</v>
      </c>
      <c r="B104" s="14" t="s">
        <v>283</v>
      </c>
      <c r="C104">
        <v>1</v>
      </c>
      <c r="D104">
        <v>714910</v>
      </c>
      <c r="E104">
        <v>7643454</v>
      </c>
      <c r="F104" s="14">
        <v>12600250</v>
      </c>
      <c r="G104" s="14">
        <v>5.56</v>
      </c>
      <c r="H104" s="14">
        <v>4</v>
      </c>
      <c r="I104" s="14"/>
      <c r="J104" s="45"/>
      <c r="L104" s="14"/>
      <c r="P104" s="14"/>
      <c r="Q104" s="14"/>
      <c r="R104" s="14"/>
      <c r="S104" s="14"/>
    </row>
    <row r="105" spans="1:19">
      <c r="A105" s="44" t="s">
        <v>105</v>
      </c>
      <c r="B105" s="14" t="s">
        <v>283</v>
      </c>
      <c r="C105">
        <v>1</v>
      </c>
      <c r="D105">
        <v>708141</v>
      </c>
      <c r="E105">
        <v>7643879</v>
      </c>
      <c r="F105" s="14">
        <v>12600465</v>
      </c>
      <c r="G105" s="14">
        <v>20.07</v>
      </c>
      <c r="H105" s="14">
        <v>16</v>
      </c>
      <c r="I105" s="14"/>
      <c r="J105" s="45"/>
      <c r="S105" s="14"/>
    </row>
    <row r="106" spans="1:19">
      <c r="A106" s="58"/>
      <c r="B106" s="53" t="s">
        <v>219</v>
      </c>
      <c r="C106" s="52">
        <v>2</v>
      </c>
      <c r="D106" s="52">
        <v>711215</v>
      </c>
      <c r="E106" s="52">
        <v>7643182</v>
      </c>
      <c r="F106" s="53">
        <v>12600468</v>
      </c>
      <c r="G106" s="53">
        <v>15.78</v>
      </c>
      <c r="H106" s="53">
        <v>11.5</v>
      </c>
      <c r="I106" s="53"/>
      <c r="J106" s="54"/>
      <c r="S106" s="14"/>
    </row>
    <row r="110" spans="1:19">
      <c r="A110" t="s">
        <v>378</v>
      </c>
      <c r="I110" t="s">
        <v>379</v>
      </c>
    </row>
    <row r="111" spans="1:19">
      <c r="A111" s="20" t="s">
        <v>207</v>
      </c>
      <c r="B111" s="147" t="s">
        <v>380</v>
      </c>
      <c r="C111" s="147"/>
      <c r="D111" s="21" t="s">
        <v>209</v>
      </c>
      <c r="E111" s="21" t="s">
        <v>210</v>
      </c>
      <c r="F111" s="21" t="s">
        <v>211</v>
      </c>
      <c r="G111" s="22" t="s">
        <v>212</v>
      </c>
      <c r="I111" s="30" t="s">
        <v>207</v>
      </c>
      <c r="J111" s="16" t="s">
        <v>208</v>
      </c>
    </row>
    <row r="112" spans="1:19" ht="60">
      <c r="A112" s="23" t="s">
        <v>381</v>
      </c>
      <c r="B112" s="24" t="s">
        <v>369</v>
      </c>
      <c r="C112" s="24" t="s">
        <v>370</v>
      </c>
      <c r="D112" s="24" t="s">
        <v>382</v>
      </c>
      <c r="E112" s="24" t="s">
        <v>383</v>
      </c>
      <c r="F112" s="24" t="s">
        <v>384</v>
      </c>
      <c r="G112" s="25" t="s">
        <v>385</v>
      </c>
      <c r="I112" s="31" t="s">
        <v>386</v>
      </c>
      <c r="J112" s="32" t="s">
        <v>387</v>
      </c>
    </row>
    <row r="113" spans="1:10">
      <c r="A113" s="17" t="s">
        <v>388</v>
      </c>
      <c r="B113">
        <v>718011</v>
      </c>
      <c r="C113">
        <v>7646827</v>
      </c>
      <c r="D113">
        <v>12600223</v>
      </c>
      <c r="E113" s="2">
        <v>800</v>
      </c>
      <c r="F113" s="2" t="s">
        <v>389</v>
      </c>
      <c r="G113" s="26" t="s">
        <v>390</v>
      </c>
      <c r="I113" s="33" t="s">
        <v>391</v>
      </c>
      <c r="J113" s="34" t="s">
        <v>392</v>
      </c>
    </row>
    <row r="114" spans="1:10">
      <c r="A114" s="17" t="s">
        <v>393</v>
      </c>
      <c r="B114">
        <v>721436</v>
      </c>
      <c r="C114">
        <v>7661298</v>
      </c>
      <c r="D114">
        <v>12500274</v>
      </c>
      <c r="E114" s="2">
        <v>800</v>
      </c>
      <c r="F114" s="2" t="s">
        <v>392</v>
      </c>
      <c r="G114" s="26" t="s">
        <v>390</v>
      </c>
      <c r="I114" s="33" t="s">
        <v>394</v>
      </c>
      <c r="J114" s="34" t="s">
        <v>395</v>
      </c>
    </row>
    <row r="115" spans="1:10">
      <c r="A115" s="17" t="s">
        <v>396</v>
      </c>
      <c r="B115">
        <v>721398</v>
      </c>
      <c r="C115">
        <v>7659687</v>
      </c>
      <c r="D115">
        <v>12500498</v>
      </c>
      <c r="E115" s="2">
        <v>1350</v>
      </c>
      <c r="F115" s="2" t="s">
        <v>395</v>
      </c>
      <c r="G115" s="26" t="s">
        <v>397</v>
      </c>
      <c r="I115" s="33" t="s">
        <v>398</v>
      </c>
      <c r="J115" s="34" t="s">
        <v>399</v>
      </c>
    </row>
    <row r="116" spans="1:10">
      <c r="A116" s="17" t="s">
        <v>400</v>
      </c>
      <c r="B116">
        <v>723465</v>
      </c>
      <c r="C116">
        <v>7659574</v>
      </c>
      <c r="D116">
        <v>12500273</v>
      </c>
      <c r="E116" s="2">
        <v>850</v>
      </c>
      <c r="F116" s="2" t="s">
        <v>395</v>
      </c>
      <c r="G116" s="26" t="s">
        <v>397</v>
      </c>
      <c r="I116" s="33" t="s">
        <v>401</v>
      </c>
      <c r="J116" s="34" t="s">
        <v>402</v>
      </c>
    </row>
    <row r="117" spans="1:10">
      <c r="A117" s="17" t="s">
        <v>403</v>
      </c>
      <c r="B117">
        <v>725927</v>
      </c>
      <c r="C117">
        <v>7659239</v>
      </c>
      <c r="D117">
        <v>12500275</v>
      </c>
      <c r="E117" s="2">
        <v>1200</v>
      </c>
      <c r="F117" s="2" t="s">
        <v>395</v>
      </c>
      <c r="G117" s="26" t="s">
        <v>397</v>
      </c>
      <c r="I117" s="33" t="s">
        <v>404</v>
      </c>
      <c r="J117" s="34" t="s">
        <v>405</v>
      </c>
    </row>
    <row r="118" spans="1:10">
      <c r="A118" s="17" t="s">
        <v>406</v>
      </c>
      <c r="B118">
        <v>721332</v>
      </c>
      <c r="C118">
        <v>7653551</v>
      </c>
      <c r="D118">
        <v>12600074</v>
      </c>
      <c r="E118" s="2">
        <v>1000</v>
      </c>
      <c r="F118" s="2" t="s">
        <v>399</v>
      </c>
      <c r="G118" s="26" t="s">
        <v>407</v>
      </c>
      <c r="I118" s="33" t="s">
        <v>408</v>
      </c>
      <c r="J118" s="34">
        <v>16</v>
      </c>
    </row>
    <row r="119" spans="1:10">
      <c r="A119" s="17" t="s">
        <v>409</v>
      </c>
      <c r="B119">
        <v>723059</v>
      </c>
      <c r="C119">
        <v>7654585</v>
      </c>
      <c r="D119">
        <v>12600075</v>
      </c>
      <c r="E119" s="2">
        <v>1200</v>
      </c>
      <c r="F119" s="2" t="s">
        <v>399</v>
      </c>
      <c r="G119" s="26" t="s">
        <v>407</v>
      </c>
      <c r="I119" s="35" t="s">
        <v>410</v>
      </c>
      <c r="J119" s="36" t="s">
        <v>411</v>
      </c>
    </row>
    <row r="120" spans="1:10">
      <c r="A120" s="17" t="s">
        <v>412</v>
      </c>
      <c r="B120">
        <v>720015</v>
      </c>
      <c r="C120">
        <v>7654293</v>
      </c>
      <c r="D120">
        <v>12600507</v>
      </c>
      <c r="E120" s="2">
        <v>1350</v>
      </c>
      <c r="F120" s="2" t="s">
        <v>399</v>
      </c>
      <c r="G120" s="26" t="s">
        <v>407</v>
      </c>
    </row>
    <row r="121" spans="1:10">
      <c r="A121" s="17" t="s">
        <v>413</v>
      </c>
      <c r="B121">
        <v>723331</v>
      </c>
      <c r="C121">
        <v>7655799</v>
      </c>
      <c r="D121">
        <v>12600592</v>
      </c>
      <c r="E121" s="2">
        <v>1200</v>
      </c>
      <c r="F121" s="2" t="s">
        <v>399</v>
      </c>
      <c r="G121" s="26" t="s">
        <v>407</v>
      </c>
    </row>
    <row r="122" spans="1:10">
      <c r="A122" s="17" t="s">
        <v>414</v>
      </c>
      <c r="B122">
        <v>719900</v>
      </c>
      <c r="C122">
        <v>7652366</v>
      </c>
      <c r="D122">
        <v>12600473</v>
      </c>
      <c r="E122" s="2">
        <v>1350</v>
      </c>
      <c r="F122" s="2" t="s">
        <v>402</v>
      </c>
      <c r="G122" s="26" t="s">
        <v>415</v>
      </c>
    </row>
    <row r="123" spans="1:10">
      <c r="A123" s="17" t="s">
        <v>416</v>
      </c>
      <c r="B123">
        <v>724241</v>
      </c>
      <c r="C123">
        <v>7648758</v>
      </c>
      <c r="D123">
        <v>12600231</v>
      </c>
      <c r="E123" s="2">
        <v>1300</v>
      </c>
      <c r="F123" s="2" t="s">
        <v>402</v>
      </c>
      <c r="G123" s="26" t="s">
        <v>415</v>
      </c>
    </row>
    <row r="124" spans="1:10">
      <c r="A124" s="17" t="s">
        <v>417</v>
      </c>
      <c r="B124">
        <v>720533</v>
      </c>
      <c r="C124">
        <v>7651416</v>
      </c>
      <c r="D124">
        <v>12600533</v>
      </c>
      <c r="E124" s="2">
        <v>900</v>
      </c>
      <c r="F124" s="2" t="s">
        <v>402</v>
      </c>
      <c r="G124" s="26" t="s">
        <v>415</v>
      </c>
    </row>
    <row r="125" spans="1:10">
      <c r="A125" s="17" t="s">
        <v>418</v>
      </c>
      <c r="B125">
        <v>723384</v>
      </c>
      <c r="C125">
        <v>7651169</v>
      </c>
      <c r="D125">
        <v>12600515</v>
      </c>
      <c r="E125" s="2">
        <v>1350</v>
      </c>
      <c r="F125" s="2" t="s">
        <v>402</v>
      </c>
      <c r="G125" s="26" t="s">
        <v>415</v>
      </c>
    </row>
    <row r="126" spans="1:10">
      <c r="A126" s="17" t="s">
        <v>419</v>
      </c>
      <c r="B126">
        <v>720637</v>
      </c>
      <c r="C126">
        <v>7647918</v>
      </c>
      <c r="D126">
        <v>12600579</v>
      </c>
      <c r="E126" s="2">
        <v>1350</v>
      </c>
      <c r="F126" s="2" t="s">
        <v>402</v>
      </c>
      <c r="G126" s="26" t="s">
        <v>415</v>
      </c>
    </row>
    <row r="127" spans="1:10">
      <c r="A127" s="17" t="s">
        <v>420</v>
      </c>
      <c r="B127">
        <v>718734</v>
      </c>
      <c r="C127">
        <v>7644787</v>
      </c>
      <c r="D127">
        <v>12600497</v>
      </c>
      <c r="E127" s="2">
        <v>1500</v>
      </c>
      <c r="F127" s="2" t="s">
        <v>405</v>
      </c>
      <c r="G127" s="26">
        <v>16</v>
      </c>
    </row>
    <row r="128" spans="1:10">
      <c r="A128" s="17" t="s">
        <v>421</v>
      </c>
      <c r="B128">
        <v>723853</v>
      </c>
      <c r="C128">
        <v>7643792</v>
      </c>
      <c r="D128">
        <v>12600577</v>
      </c>
      <c r="E128" s="2">
        <v>900</v>
      </c>
      <c r="F128" s="2">
        <v>16</v>
      </c>
      <c r="G128" s="26" t="s">
        <v>390</v>
      </c>
    </row>
    <row r="129" spans="1:7">
      <c r="A129" s="17" t="s">
        <v>422</v>
      </c>
      <c r="B129">
        <v>722476</v>
      </c>
      <c r="C129">
        <v>7637999</v>
      </c>
      <c r="D129">
        <v>12600271</v>
      </c>
      <c r="E129" s="2">
        <v>1500</v>
      </c>
      <c r="F129" s="2" t="s">
        <v>411</v>
      </c>
      <c r="G129" s="26" t="s">
        <v>390</v>
      </c>
    </row>
    <row r="130" spans="1:7" ht="15.75" thickBot="1">
      <c r="A130" s="27" t="s">
        <v>423</v>
      </c>
      <c r="B130" s="18">
        <v>721734</v>
      </c>
      <c r="C130" s="18">
        <v>7638502</v>
      </c>
      <c r="D130" s="18">
        <v>12600286</v>
      </c>
      <c r="E130" s="28">
        <v>1350</v>
      </c>
      <c r="F130" s="28" t="s">
        <v>411</v>
      </c>
      <c r="G130" s="29" t="s">
        <v>390</v>
      </c>
    </row>
  </sheetData>
  <mergeCells count="7">
    <mergeCell ref="N64:N65"/>
    <mergeCell ref="D63:E63"/>
    <mergeCell ref="A62:I62"/>
    <mergeCell ref="B111:C111"/>
    <mergeCell ref="A64:A65"/>
    <mergeCell ref="C64:C65"/>
    <mergeCell ref="D64:E6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7789-71B9-4D19-A409-9DF1D079C333}">
  <dimension ref="A1:O36"/>
  <sheetViews>
    <sheetView topLeftCell="A3" workbookViewId="0">
      <selection activeCell="E19" sqref="E19"/>
    </sheetView>
  </sheetViews>
  <sheetFormatPr defaultRowHeight="15"/>
  <cols>
    <col min="2" max="2" width="11.140625" customWidth="1"/>
    <col min="3" max="3" width="9.28515625" customWidth="1"/>
    <col min="4" max="4" width="12.42578125" customWidth="1"/>
    <col min="5" max="5" width="17.5703125" customWidth="1"/>
    <col min="6" max="6" width="12.28515625" customWidth="1"/>
    <col min="7" max="7" width="17.42578125" customWidth="1"/>
    <col min="8" max="8" width="18.140625" customWidth="1"/>
    <col min="9" max="9" width="14.28515625" customWidth="1"/>
    <col min="10" max="10" width="16" customWidth="1"/>
    <col min="11" max="11" width="13" customWidth="1"/>
    <col min="12" max="12" width="16.5703125" customWidth="1"/>
    <col min="13" max="15" width="13" customWidth="1"/>
  </cols>
  <sheetData>
    <row r="1" spans="1:2" ht="18.75">
      <c r="A1" s="4" t="s">
        <v>42</v>
      </c>
    </row>
    <row r="3" spans="1:2">
      <c r="A3" t="s">
        <v>424</v>
      </c>
    </row>
    <row r="4" spans="1:2">
      <c r="A4" t="s">
        <v>241</v>
      </c>
      <c r="B4" t="s">
        <v>425</v>
      </c>
    </row>
    <row r="6" spans="1:2">
      <c r="A6" t="s">
        <v>321</v>
      </c>
      <c r="B6" t="s">
        <v>426</v>
      </c>
    </row>
    <row r="9" spans="1:2">
      <c r="A9" t="s">
        <v>427</v>
      </c>
    </row>
    <row r="10" spans="1:2">
      <c r="A10" t="s">
        <v>193</v>
      </c>
      <c r="B10" t="s">
        <v>428</v>
      </c>
    </row>
    <row r="11" spans="1:2">
      <c r="B11" t="s">
        <v>429</v>
      </c>
    </row>
    <row r="12" spans="1:2">
      <c r="B12" t="s">
        <v>430</v>
      </c>
    </row>
    <row r="14" spans="1:2">
      <c r="A14" t="s">
        <v>342</v>
      </c>
      <c r="B14" t="s">
        <v>431</v>
      </c>
    </row>
    <row r="18" spans="1:15">
      <c r="A18" t="s">
        <v>432</v>
      </c>
    </row>
    <row r="19" spans="1:15">
      <c r="A19" t="s">
        <v>433</v>
      </c>
    </row>
    <row r="22" spans="1:15">
      <c r="A22" s="63" t="s">
        <v>207</v>
      </c>
      <c r="B22" s="42" t="s">
        <v>208</v>
      </c>
      <c r="C22" s="42" t="s">
        <v>209</v>
      </c>
      <c r="D22" s="42" t="s">
        <v>210</v>
      </c>
      <c r="E22" s="42" t="s">
        <v>211</v>
      </c>
      <c r="F22" s="42" t="s">
        <v>212</v>
      </c>
      <c r="G22" s="42" t="s">
        <v>213</v>
      </c>
      <c r="H22" s="42" t="s">
        <v>214</v>
      </c>
      <c r="I22" s="42" t="s">
        <v>434</v>
      </c>
      <c r="J22" s="42" t="s">
        <v>435</v>
      </c>
      <c r="K22" s="42" t="s">
        <v>436</v>
      </c>
      <c r="L22" s="42" t="s">
        <v>437</v>
      </c>
      <c r="M22" s="42" t="s">
        <v>438</v>
      </c>
      <c r="N22" s="42" t="s">
        <v>439</v>
      </c>
      <c r="O22" s="43" t="s">
        <v>440</v>
      </c>
    </row>
    <row r="23" spans="1:15" ht="15" customHeight="1">
      <c r="A23" s="46"/>
      <c r="D23" s="144" t="s">
        <v>441</v>
      </c>
      <c r="E23" s="144"/>
      <c r="F23" s="144"/>
      <c r="O23" s="45"/>
    </row>
    <row r="24" spans="1:15" ht="60.75" customHeight="1">
      <c r="A24" s="46" t="s">
        <v>66</v>
      </c>
      <c r="B24" s="7" t="s">
        <v>442</v>
      </c>
      <c r="C24" s="7" t="s">
        <v>443</v>
      </c>
      <c r="D24" s="64" t="s">
        <v>444</v>
      </c>
      <c r="E24" s="64" t="s">
        <v>445</v>
      </c>
      <c r="F24" s="64" t="s">
        <v>446</v>
      </c>
      <c r="G24" s="7" t="s">
        <v>447</v>
      </c>
      <c r="H24" s="7" t="s">
        <v>448</v>
      </c>
      <c r="I24" s="7" t="s">
        <v>449</v>
      </c>
      <c r="J24" s="7" t="s">
        <v>450</v>
      </c>
      <c r="K24" s="7" t="s">
        <v>451</v>
      </c>
      <c r="L24" s="7" t="s">
        <v>452</v>
      </c>
      <c r="M24" s="7" t="s">
        <v>453</v>
      </c>
      <c r="N24" s="7" t="s">
        <v>454</v>
      </c>
      <c r="O24" s="65" t="s">
        <v>455</v>
      </c>
    </row>
    <row r="25" spans="1:15" ht="45">
      <c r="A25" s="46" t="s">
        <v>80</v>
      </c>
      <c r="B25">
        <v>13620177</v>
      </c>
      <c r="C25">
        <v>265.76</v>
      </c>
      <c r="D25" t="s">
        <v>456</v>
      </c>
      <c r="E25" t="s">
        <v>457</v>
      </c>
      <c r="F25" t="s">
        <v>458</v>
      </c>
      <c r="G25" s="39" t="s">
        <v>459</v>
      </c>
      <c r="H25" s="66" t="s">
        <v>460</v>
      </c>
      <c r="I25" s="66" t="s">
        <v>461</v>
      </c>
      <c r="J25" s="66" t="s">
        <v>462</v>
      </c>
      <c r="K25" s="150" t="s">
        <v>463</v>
      </c>
      <c r="L25" s="150" t="s">
        <v>464</v>
      </c>
      <c r="M25" s="151" t="s">
        <v>465</v>
      </c>
      <c r="N25" s="150" t="s">
        <v>466</v>
      </c>
      <c r="O25" s="152" t="s">
        <v>467</v>
      </c>
    </row>
    <row r="26" spans="1:15">
      <c r="A26" s="46" t="s">
        <v>80</v>
      </c>
      <c r="B26">
        <v>13620179</v>
      </c>
      <c r="C26">
        <v>267.14</v>
      </c>
      <c r="D26" t="s">
        <v>468</v>
      </c>
      <c r="E26" t="s">
        <v>469</v>
      </c>
      <c r="F26" t="s">
        <v>470</v>
      </c>
      <c r="K26" s="150"/>
      <c r="L26" s="150"/>
      <c r="M26" s="151"/>
      <c r="N26" s="150"/>
      <c r="O26" s="152"/>
    </row>
    <row r="27" spans="1:15">
      <c r="A27" s="46" t="s">
        <v>80</v>
      </c>
      <c r="B27">
        <v>13620341</v>
      </c>
      <c r="C27">
        <v>264.52</v>
      </c>
      <c r="D27" t="s">
        <v>471</v>
      </c>
      <c r="E27" t="s">
        <v>472</v>
      </c>
      <c r="F27" t="s">
        <v>473</v>
      </c>
      <c r="K27" s="150"/>
      <c r="L27" s="150"/>
      <c r="M27" s="151"/>
      <c r="N27" s="150"/>
      <c r="O27" s="152"/>
    </row>
    <row r="28" spans="1:15">
      <c r="A28" s="46" t="s">
        <v>81</v>
      </c>
      <c r="B28">
        <v>13620151</v>
      </c>
      <c r="C28">
        <v>272.88</v>
      </c>
      <c r="D28" t="s">
        <v>474</v>
      </c>
      <c r="E28" t="s">
        <v>475</v>
      </c>
      <c r="F28" t="s">
        <v>476</v>
      </c>
      <c r="O28" s="45"/>
    </row>
    <row r="29" spans="1:15">
      <c r="A29" s="46" t="s">
        <v>81</v>
      </c>
      <c r="B29">
        <v>13620167</v>
      </c>
      <c r="C29">
        <v>268.57</v>
      </c>
      <c r="D29" t="s">
        <v>477</v>
      </c>
      <c r="E29" t="s">
        <v>478</v>
      </c>
      <c r="F29" t="s">
        <v>479</v>
      </c>
      <c r="O29" s="45"/>
    </row>
    <row r="30" spans="1:15">
      <c r="A30" s="46" t="s">
        <v>81</v>
      </c>
      <c r="B30">
        <v>13620340</v>
      </c>
      <c r="C30">
        <v>270.55</v>
      </c>
      <c r="D30" t="s">
        <v>480</v>
      </c>
      <c r="E30" t="s">
        <v>481</v>
      </c>
      <c r="F30" t="s">
        <v>482</v>
      </c>
      <c r="O30" s="45"/>
    </row>
    <row r="31" spans="1:15">
      <c r="A31" s="46" t="s">
        <v>82</v>
      </c>
      <c r="B31">
        <v>13620163</v>
      </c>
      <c r="C31">
        <v>268.08999999999997</v>
      </c>
      <c r="D31" t="s">
        <v>483</v>
      </c>
      <c r="E31" t="s">
        <v>484</v>
      </c>
      <c r="F31" t="s">
        <v>485</v>
      </c>
      <c r="O31" s="45"/>
    </row>
    <row r="32" spans="1:15">
      <c r="A32" s="46" t="s">
        <v>82</v>
      </c>
      <c r="B32">
        <v>13620172</v>
      </c>
      <c r="C32">
        <v>265.95</v>
      </c>
      <c r="D32" t="s">
        <v>486</v>
      </c>
      <c r="E32" t="s">
        <v>487</v>
      </c>
      <c r="F32" t="s">
        <v>488</v>
      </c>
      <c r="O32" s="45"/>
    </row>
    <row r="33" spans="1:15">
      <c r="A33" s="46" t="s">
        <v>82</v>
      </c>
      <c r="B33">
        <v>13620338</v>
      </c>
      <c r="C33">
        <v>279.02999999999997</v>
      </c>
      <c r="D33" t="s">
        <v>489</v>
      </c>
      <c r="E33" t="s">
        <v>490</v>
      </c>
      <c r="F33" t="s">
        <v>491</v>
      </c>
      <c r="O33" s="45"/>
    </row>
    <row r="34" spans="1:15">
      <c r="A34" s="46" t="s">
        <v>118</v>
      </c>
      <c r="B34">
        <v>13620190</v>
      </c>
      <c r="C34">
        <v>261.63</v>
      </c>
      <c r="D34" t="s">
        <v>492</v>
      </c>
      <c r="E34" t="s">
        <v>493</v>
      </c>
      <c r="F34" t="s">
        <v>494</v>
      </c>
      <c r="O34" s="45"/>
    </row>
    <row r="35" spans="1:15">
      <c r="A35" s="46" t="s">
        <v>118</v>
      </c>
      <c r="B35">
        <v>13620342</v>
      </c>
      <c r="C35">
        <v>263.16000000000003</v>
      </c>
      <c r="D35" t="s">
        <v>495</v>
      </c>
      <c r="E35" t="s">
        <v>496</v>
      </c>
      <c r="F35" t="s">
        <v>497</v>
      </c>
      <c r="O35" s="45"/>
    </row>
    <row r="36" spans="1:15">
      <c r="A36" s="68" t="s">
        <v>118</v>
      </c>
      <c r="B36" s="52">
        <v>13620343</v>
      </c>
      <c r="C36" s="52">
        <v>259.97000000000003</v>
      </c>
      <c r="D36" s="52" t="s">
        <v>498</v>
      </c>
      <c r="E36" s="52" t="s">
        <v>499</v>
      </c>
      <c r="F36" s="52" t="s">
        <v>500</v>
      </c>
      <c r="G36" s="52"/>
      <c r="H36" s="52"/>
      <c r="I36" s="52"/>
      <c r="J36" s="52"/>
      <c r="K36" s="52"/>
      <c r="L36" s="52"/>
      <c r="M36" s="52"/>
      <c r="N36" s="52"/>
      <c r="O36" s="54"/>
    </row>
  </sheetData>
  <mergeCells count="6">
    <mergeCell ref="L25:L27"/>
    <mergeCell ref="M25:M27"/>
    <mergeCell ref="N25:N27"/>
    <mergeCell ref="O25:O27"/>
    <mergeCell ref="D23:F23"/>
    <mergeCell ref="K25:K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59A9-571E-44BA-A99A-56CC483CFA81}">
  <dimension ref="A1:I44"/>
  <sheetViews>
    <sheetView workbookViewId="0">
      <selection activeCell="E18" sqref="E18"/>
    </sheetView>
  </sheetViews>
  <sheetFormatPr defaultRowHeight="15"/>
  <cols>
    <col min="1" max="1" width="13.7109375" customWidth="1"/>
    <col min="2" max="2" width="21.140625" customWidth="1"/>
    <col min="3" max="4" width="20.28515625" customWidth="1"/>
  </cols>
  <sheetData>
    <row r="1" spans="1:9" ht="18.75">
      <c r="A1" s="4" t="s">
        <v>49</v>
      </c>
    </row>
    <row r="2" spans="1:9">
      <c r="A2" t="s">
        <v>501</v>
      </c>
    </row>
    <row r="4" spans="1:9">
      <c r="A4" t="s">
        <v>502</v>
      </c>
    </row>
    <row r="5" spans="1:9">
      <c r="A5" t="s">
        <v>503</v>
      </c>
    </row>
    <row r="7" spans="1:9">
      <c r="A7" t="s">
        <v>504</v>
      </c>
    </row>
    <row r="8" spans="1:9">
      <c r="A8" t="s">
        <v>190</v>
      </c>
      <c r="B8" t="s">
        <v>505</v>
      </c>
    </row>
    <row r="10" spans="1:9">
      <c r="A10" t="s">
        <v>200</v>
      </c>
      <c r="B10" t="s">
        <v>506</v>
      </c>
      <c r="I10" s="39" t="s">
        <v>507</v>
      </c>
    </row>
    <row r="11" spans="1:9">
      <c r="B11" t="s">
        <v>508</v>
      </c>
    </row>
    <row r="12" spans="1:9">
      <c r="B12" t="s">
        <v>509</v>
      </c>
    </row>
    <row r="14" spans="1:9">
      <c r="A14" t="s">
        <v>202</v>
      </c>
      <c r="B14" t="s">
        <v>510</v>
      </c>
    </row>
    <row r="15" spans="1:9">
      <c r="B15" t="s">
        <v>511</v>
      </c>
    </row>
    <row r="17" spans="1:4">
      <c r="A17" t="s">
        <v>432</v>
      </c>
    </row>
    <row r="18" spans="1:4">
      <c r="A18" t="s">
        <v>512</v>
      </c>
    </row>
    <row r="22" spans="1:4" ht="75.75" customHeight="1">
      <c r="A22" s="63"/>
      <c r="B22" s="97" t="s">
        <v>513</v>
      </c>
      <c r="C22" s="97" t="s">
        <v>514</v>
      </c>
      <c r="D22" s="98" t="s">
        <v>515</v>
      </c>
    </row>
    <row r="23" spans="1:4" ht="30">
      <c r="A23" s="83" t="s">
        <v>516</v>
      </c>
      <c r="B23" s="64" t="s">
        <v>517</v>
      </c>
      <c r="C23" s="64" t="s">
        <v>518</v>
      </c>
      <c r="D23" s="99" t="s">
        <v>519</v>
      </c>
    </row>
    <row r="24" spans="1:4">
      <c r="A24" s="46">
        <v>100</v>
      </c>
      <c r="B24" s="2" t="s">
        <v>520</v>
      </c>
      <c r="C24" s="2" t="s">
        <v>521</v>
      </c>
      <c r="D24" s="100" t="s">
        <v>522</v>
      </c>
    </row>
    <row r="25" spans="1:4">
      <c r="A25" s="46">
        <v>95</v>
      </c>
      <c r="B25">
        <v>109.27</v>
      </c>
      <c r="C25">
        <v>113.45</v>
      </c>
      <c r="D25" s="45">
        <v>131.05000000000001</v>
      </c>
    </row>
    <row r="26" spans="1:4">
      <c r="A26" s="46">
        <v>90</v>
      </c>
      <c r="B26">
        <v>109.03</v>
      </c>
      <c r="C26">
        <v>113.3</v>
      </c>
      <c r="D26" s="45">
        <v>130.81</v>
      </c>
    </row>
    <row r="27" spans="1:4">
      <c r="A27" s="46">
        <v>85</v>
      </c>
      <c r="B27">
        <v>108.79</v>
      </c>
      <c r="C27">
        <v>113.15</v>
      </c>
      <c r="D27" s="45">
        <v>130.57</v>
      </c>
    </row>
    <row r="28" spans="1:4">
      <c r="A28" s="46">
        <v>80</v>
      </c>
      <c r="B28">
        <v>108.56</v>
      </c>
      <c r="C28">
        <v>113</v>
      </c>
      <c r="D28" s="45">
        <v>130.33000000000001</v>
      </c>
    </row>
    <row r="29" spans="1:4">
      <c r="A29" s="46">
        <v>75</v>
      </c>
      <c r="B29">
        <v>108.32</v>
      </c>
      <c r="C29">
        <v>112.85</v>
      </c>
      <c r="D29" s="45">
        <v>130.09</v>
      </c>
    </row>
    <row r="30" spans="1:4">
      <c r="A30" s="46">
        <v>70</v>
      </c>
      <c r="B30">
        <v>108.08</v>
      </c>
      <c r="C30">
        <v>112.7</v>
      </c>
      <c r="D30" s="45">
        <v>129.85</v>
      </c>
    </row>
    <row r="31" spans="1:4">
      <c r="A31" s="46">
        <v>65</v>
      </c>
      <c r="B31" s="101">
        <v>108</v>
      </c>
      <c r="C31">
        <v>112.55</v>
      </c>
      <c r="D31" s="45">
        <v>129.77000000000001</v>
      </c>
    </row>
    <row r="32" spans="1:4">
      <c r="A32" s="46">
        <v>60</v>
      </c>
      <c r="B32">
        <v>107.93</v>
      </c>
      <c r="C32">
        <v>112.4</v>
      </c>
      <c r="D32" s="45">
        <v>129.69</v>
      </c>
    </row>
    <row r="33" spans="1:5">
      <c r="A33" s="46">
        <v>55</v>
      </c>
      <c r="B33">
        <v>107.85</v>
      </c>
      <c r="C33">
        <v>112.25</v>
      </c>
      <c r="D33" s="45">
        <v>129.61000000000001</v>
      </c>
    </row>
    <row r="34" spans="1:5">
      <c r="A34" s="46">
        <v>50</v>
      </c>
      <c r="B34">
        <v>107.78</v>
      </c>
      <c r="C34">
        <v>112.1</v>
      </c>
      <c r="D34" s="45">
        <v>129.53</v>
      </c>
    </row>
    <row r="35" spans="1:5">
      <c r="A35" s="46">
        <v>45</v>
      </c>
      <c r="B35">
        <v>107.7</v>
      </c>
      <c r="C35">
        <v>111.98</v>
      </c>
      <c r="D35" s="45">
        <v>129.44999999999999</v>
      </c>
    </row>
    <row r="36" spans="1:5">
      <c r="A36" s="46">
        <v>40</v>
      </c>
      <c r="B36">
        <v>107.63</v>
      </c>
      <c r="C36">
        <v>111.86</v>
      </c>
      <c r="D36" s="45">
        <v>129.37</v>
      </c>
    </row>
    <row r="37" spans="1:5">
      <c r="A37" s="46">
        <v>35</v>
      </c>
      <c r="B37">
        <v>107.55</v>
      </c>
      <c r="C37">
        <v>111.74</v>
      </c>
      <c r="D37" s="45">
        <v>129.29</v>
      </c>
    </row>
    <row r="38" spans="1:5">
      <c r="A38" s="46">
        <v>30</v>
      </c>
      <c r="B38">
        <v>107.48</v>
      </c>
      <c r="C38">
        <v>111.62</v>
      </c>
      <c r="D38" s="45">
        <v>129.21</v>
      </c>
    </row>
    <row r="39" spans="1:5">
      <c r="A39" s="46">
        <v>25</v>
      </c>
      <c r="B39">
        <v>107.4</v>
      </c>
      <c r="C39">
        <v>111.5</v>
      </c>
      <c r="D39" s="45">
        <v>129.13</v>
      </c>
    </row>
    <row r="40" spans="1:5">
      <c r="A40" s="46">
        <v>20</v>
      </c>
      <c r="B40">
        <v>107.33</v>
      </c>
      <c r="C40">
        <v>111.38</v>
      </c>
      <c r="D40" s="45">
        <v>129.05000000000001</v>
      </c>
    </row>
    <row r="41" spans="1:5">
      <c r="A41" s="46">
        <v>15</v>
      </c>
      <c r="B41">
        <v>107.25</v>
      </c>
      <c r="C41">
        <v>111.27</v>
      </c>
      <c r="D41" s="45">
        <v>129.03</v>
      </c>
    </row>
    <row r="42" spans="1:5">
      <c r="A42" s="46">
        <v>10</v>
      </c>
      <c r="B42">
        <v>107.18</v>
      </c>
      <c r="C42">
        <v>111.15</v>
      </c>
      <c r="D42" s="45">
        <v>129.02000000000001</v>
      </c>
    </row>
    <row r="43" spans="1:5">
      <c r="A43" s="46">
        <v>5</v>
      </c>
      <c r="B43" s="2">
        <v>107.15</v>
      </c>
      <c r="C43" s="2">
        <v>111.12</v>
      </c>
      <c r="D43" s="100">
        <v>129.01</v>
      </c>
      <c r="E43" s="6">
        <v>0</v>
      </c>
    </row>
    <row r="44" spans="1:5">
      <c r="A44" s="68">
        <v>0</v>
      </c>
      <c r="B44" s="102" t="s">
        <v>523</v>
      </c>
      <c r="C44" s="102" t="s">
        <v>524</v>
      </c>
      <c r="D44" s="103" t="s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EB66-5E57-4729-9393-3D52BA4B1AF9}">
  <dimension ref="A1:CT203"/>
  <sheetViews>
    <sheetView workbookViewId="0">
      <selection activeCell="G75" sqref="G75"/>
    </sheetView>
  </sheetViews>
  <sheetFormatPr defaultRowHeight="15"/>
  <cols>
    <col min="1" max="1" width="11.5703125" customWidth="1"/>
    <col min="2" max="2" width="12" customWidth="1"/>
    <col min="8" max="12" width="11" bestFit="1" customWidth="1"/>
    <col min="17" max="17" width="11" bestFit="1" customWidth="1"/>
  </cols>
  <sheetData>
    <row r="1" spans="1:2" ht="18.75">
      <c r="A1" s="4" t="s">
        <v>55</v>
      </c>
    </row>
    <row r="3" spans="1:2">
      <c r="A3" t="s">
        <v>526</v>
      </c>
    </row>
    <row r="4" spans="1:2">
      <c r="A4" t="s">
        <v>527</v>
      </c>
    </row>
    <row r="5" spans="1:2">
      <c r="A5" t="s">
        <v>528</v>
      </c>
    </row>
    <row r="6" spans="1:2">
      <c r="A6" t="s">
        <v>529</v>
      </c>
    </row>
    <row r="7" spans="1:2">
      <c r="A7" t="s">
        <v>530</v>
      </c>
    </row>
    <row r="9" spans="1:2">
      <c r="A9" t="s">
        <v>531</v>
      </c>
    </row>
    <row r="10" spans="1:2">
      <c r="A10" t="s">
        <v>532</v>
      </c>
    </row>
    <row r="13" spans="1:2">
      <c r="A13" t="s">
        <v>533</v>
      </c>
    </row>
    <row r="14" spans="1:2" ht="16.5">
      <c r="A14" s="110" t="s">
        <v>534</v>
      </c>
      <c r="B14" t="s">
        <v>535</v>
      </c>
    </row>
    <row r="15" spans="1:2" ht="16.5">
      <c r="A15" s="110" t="s">
        <v>536</v>
      </c>
      <c r="B15" t="s">
        <v>537</v>
      </c>
    </row>
    <row r="17" spans="1:18">
      <c r="A17" t="s">
        <v>538</v>
      </c>
    </row>
    <row r="18" spans="1:18">
      <c r="A18" t="s">
        <v>193</v>
      </c>
      <c r="B18" t="s">
        <v>539</v>
      </c>
      <c r="L18" t="s">
        <v>222</v>
      </c>
      <c r="M18" t="s">
        <v>540</v>
      </c>
    </row>
    <row r="19" spans="1:18" ht="16.5">
      <c r="B19" s="110" t="s">
        <v>536</v>
      </c>
      <c r="C19" s="5" t="s">
        <v>304</v>
      </c>
      <c r="D19" s="3">
        <v>1</v>
      </c>
    </row>
    <row r="20" spans="1:18" ht="16.5">
      <c r="B20" s="110" t="s">
        <v>534</v>
      </c>
      <c r="C20" s="5" t="s">
        <v>304</v>
      </c>
      <c r="D20" s="3">
        <v>1</v>
      </c>
    </row>
    <row r="22" spans="1:18">
      <c r="A22" t="s">
        <v>342</v>
      </c>
      <c r="B22" t="s">
        <v>539</v>
      </c>
      <c r="L22" s="5" t="s">
        <v>302</v>
      </c>
      <c r="M22" t="s">
        <v>541</v>
      </c>
      <c r="Q22" t="s">
        <v>222</v>
      </c>
      <c r="R22" t="s">
        <v>542</v>
      </c>
    </row>
    <row r="23" spans="1:18" ht="16.5">
      <c r="B23" s="110" t="s">
        <v>536</v>
      </c>
      <c r="C23" s="5" t="s">
        <v>304</v>
      </c>
      <c r="D23">
        <v>0.5</v>
      </c>
    </row>
    <row r="24" spans="1:18" ht="16.5">
      <c r="B24" s="110" t="s">
        <v>534</v>
      </c>
      <c r="C24" s="5" t="s">
        <v>304</v>
      </c>
      <c r="D24">
        <v>0.75</v>
      </c>
    </row>
    <row r="26" spans="1:18">
      <c r="A26" t="s">
        <v>346</v>
      </c>
      <c r="B26" t="s">
        <v>539</v>
      </c>
      <c r="L26" s="5" t="s">
        <v>302</v>
      </c>
      <c r="M26" t="s">
        <v>543</v>
      </c>
    </row>
    <row r="27" spans="1:18" ht="16.5">
      <c r="B27" s="110" t="s">
        <v>536</v>
      </c>
      <c r="C27" s="5" t="s">
        <v>304</v>
      </c>
      <c r="D27">
        <v>0</v>
      </c>
    </row>
    <row r="28" spans="1:18" ht="16.5">
      <c r="B28" s="110" t="s">
        <v>534</v>
      </c>
      <c r="C28" s="5" t="s">
        <v>304</v>
      </c>
      <c r="D28">
        <v>0.5</v>
      </c>
    </row>
    <row r="30" spans="1:18" ht="16.5">
      <c r="A30" s="2" t="s">
        <v>544</v>
      </c>
      <c r="B30" s="110" t="s">
        <v>534</v>
      </c>
      <c r="C30" t="s">
        <v>545</v>
      </c>
      <c r="D30" s="110" t="s">
        <v>536</v>
      </c>
      <c r="E30" t="s">
        <v>546</v>
      </c>
    </row>
    <row r="31" spans="1:18">
      <c r="E31" t="s">
        <v>547</v>
      </c>
    </row>
    <row r="33" spans="1:21">
      <c r="A33" s="39" t="s">
        <v>548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5" spans="1:21">
      <c r="A35" t="s">
        <v>549</v>
      </c>
    </row>
    <row r="36" spans="1:21">
      <c r="A36" t="s">
        <v>241</v>
      </c>
      <c r="B36" t="s">
        <v>550</v>
      </c>
    </row>
    <row r="37" spans="1:21">
      <c r="B37" t="s">
        <v>193</v>
      </c>
      <c r="C37" t="s">
        <v>551</v>
      </c>
    </row>
    <row r="38" spans="1:21" ht="16.5">
      <c r="C38" s="110" t="s">
        <v>552</v>
      </c>
    </row>
    <row r="40" spans="1:21">
      <c r="B40" t="s">
        <v>342</v>
      </c>
      <c r="C40" t="s">
        <v>553</v>
      </c>
    </row>
    <row r="41" spans="1:21" ht="16.5">
      <c r="C41" s="110" t="s">
        <v>554</v>
      </c>
    </row>
    <row r="43" spans="1:21">
      <c r="A43" t="s">
        <v>200</v>
      </c>
      <c r="B43" t="s">
        <v>555</v>
      </c>
    </row>
    <row r="44" spans="1:21">
      <c r="B44" t="s">
        <v>556</v>
      </c>
    </row>
    <row r="45" spans="1:21" ht="16.5">
      <c r="B45" s="110" t="s">
        <v>557</v>
      </c>
    </row>
    <row r="47" spans="1:21">
      <c r="A47" t="s">
        <v>202</v>
      </c>
      <c r="B47" t="s">
        <v>558</v>
      </c>
    </row>
    <row r="48" spans="1:21">
      <c r="B48" s="111" t="s">
        <v>559</v>
      </c>
    </row>
    <row r="49" spans="1:6">
      <c r="B49" t="s">
        <v>193</v>
      </c>
      <c r="C49" t="s">
        <v>560</v>
      </c>
    </row>
    <row r="51" spans="1:6">
      <c r="B51" t="s">
        <v>342</v>
      </c>
      <c r="C51" t="s">
        <v>561</v>
      </c>
    </row>
    <row r="53" spans="1:6">
      <c r="B53" t="s">
        <v>346</v>
      </c>
      <c r="C53" t="s">
        <v>562</v>
      </c>
    </row>
    <row r="55" spans="1:6">
      <c r="B55" t="s">
        <v>563</v>
      </c>
      <c r="C55" t="s">
        <v>564</v>
      </c>
    </row>
    <row r="56" spans="1:6" ht="16.5">
      <c r="C56" s="110" t="s">
        <v>565</v>
      </c>
    </row>
    <row r="60" spans="1:6">
      <c r="A60" t="s">
        <v>566</v>
      </c>
    </row>
    <row r="61" spans="1:6">
      <c r="A61" t="s">
        <v>207</v>
      </c>
      <c r="B61" t="s">
        <v>208</v>
      </c>
      <c r="C61" t="s">
        <v>209</v>
      </c>
      <c r="D61" t="s">
        <v>210</v>
      </c>
      <c r="E61" t="s">
        <v>211</v>
      </c>
      <c r="F61" t="s">
        <v>212</v>
      </c>
    </row>
    <row r="62" spans="1:6" ht="45">
      <c r="A62" s="7" t="s">
        <v>567</v>
      </c>
      <c r="B62" s="92" t="s">
        <v>568</v>
      </c>
      <c r="C62" s="7" t="s">
        <v>569</v>
      </c>
      <c r="D62" s="92" t="s">
        <v>570</v>
      </c>
      <c r="E62" s="113" t="s">
        <v>571</v>
      </c>
      <c r="F62" s="7" t="s">
        <v>572</v>
      </c>
    </row>
    <row r="63" spans="1:6" ht="43.5">
      <c r="A63" s="118" t="s">
        <v>163</v>
      </c>
      <c r="B63" s="112" t="s">
        <v>573</v>
      </c>
      <c r="C63" s="112">
        <v>-13.05</v>
      </c>
      <c r="D63" s="112">
        <v>2450</v>
      </c>
      <c r="E63" s="112">
        <v>2950</v>
      </c>
      <c r="F63" s="112">
        <v>2200</v>
      </c>
    </row>
    <row r="64" spans="1:6" ht="43.5">
      <c r="A64" s="118" t="s">
        <v>165</v>
      </c>
      <c r="B64" s="112" t="s">
        <v>574</v>
      </c>
      <c r="C64" s="112">
        <v>-20.73</v>
      </c>
      <c r="D64" s="112">
        <v>1400</v>
      </c>
      <c r="E64" s="112">
        <v>2650</v>
      </c>
      <c r="F64">
        <v>1000</v>
      </c>
    </row>
    <row r="65" spans="1:98" ht="43.5">
      <c r="A65" s="118" t="s">
        <v>167</v>
      </c>
      <c r="B65" s="112" t="s">
        <v>575</v>
      </c>
      <c r="C65" s="112">
        <v>-17.850000000000001</v>
      </c>
      <c r="D65" s="112">
        <v>1150</v>
      </c>
      <c r="E65" s="112">
        <v>1650</v>
      </c>
      <c r="F65">
        <v>900</v>
      </c>
    </row>
    <row r="66" spans="1:98" ht="57.75">
      <c r="A66" s="118" t="s">
        <v>168</v>
      </c>
      <c r="B66" s="112" t="s">
        <v>576</v>
      </c>
      <c r="C66" s="112">
        <v>-22.86</v>
      </c>
      <c r="D66" s="112">
        <v>1800</v>
      </c>
      <c r="E66" s="112">
        <v>1900</v>
      </c>
      <c r="F66">
        <v>1700</v>
      </c>
    </row>
    <row r="67" spans="1:98" ht="43.5">
      <c r="A67" s="118" t="s">
        <v>169</v>
      </c>
      <c r="B67" s="112" t="s">
        <v>577</v>
      </c>
      <c r="C67" s="112">
        <v>-7.81</v>
      </c>
      <c r="D67" s="112">
        <v>1700</v>
      </c>
      <c r="E67" s="112">
        <v>1900</v>
      </c>
      <c r="F67">
        <v>1500</v>
      </c>
    </row>
    <row r="68" spans="1:98" ht="43.5">
      <c r="A68" s="118" t="s">
        <v>170</v>
      </c>
      <c r="B68" s="112" t="s">
        <v>578</v>
      </c>
      <c r="C68" s="112">
        <v>-8.09</v>
      </c>
      <c r="D68" s="112">
        <v>3300</v>
      </c>
      <c r="E68" s="112">
        <v>4000</v>
      </c>
      <c r="F68">
        <v>3000</v>
      </c>
    </row>
    <row r="69" spans="1:98" ht="43.5">
      <c r="A69" s="118" t="s">
        <v>171</v>
      </c>
      <c r="B69" s="112" t="s">
        <v>579</v>
      </c>
      <c r="C69" s="112">
        <v>-12.62</v>
      </c>
      <c r="D69" s="112">
        <v>850</v>
      </c>
      <c r="E69" s="112">
        <v>1350</v>
      </c>
      <c r="F69">
        <v>600</v>
      </c>
    </row>
    <row r="70" spans="1:98" ht="43.5">
      <c r="A70" s="118" t="s">
        <v>172</v>
      </c>
      <c r="B70" s="112" t="s">
        <v>580</v>
      </c>
      <c r="C70" s="112">
        <v>-0.76</v>
      </c>
      <c r="D70" s="112">
        <v>1900</v>
      </c>
      <c r="E70" s="112">
        <v>2100</v>
      </c>
      <c r="F70">
        <v>1850</v>
      </c>
    </row>
    <row r="71" spans="1:98">
      <c r="A71" s="118" t="s">
        <v>155</v>
      </c>
      <c r="B71" s="112" t="s">
        <v>581</v>
      </c>
      <c r="C71" s="112">
        <v>-57.84</v>
      </c>
      <c r="D71" s="112">
        <v>1650</v>
      </c>
      <c r="E71" s="112">
        <v>2500</v>
      </c>
      <c r="F71">
        <v>1200</v>
      </c>
    </row>
    <row r="72" spans="1:98">
      <c r="A72" s="118" t="s">
        <v>156</v>
      </c>
      <c r="B72" s="112" t="s">
        <v>582</v>
      </c>
      <c r="C72" s="112">
        <v>-30.43</v>
      </c>
      <c r="D72" s="112">
        <v>1500</v>
      </c>
      <c r="E72" s="112">
        <v>1550</v>
      </c>
      <c r="F72">
        <v>1450</v>
      </c>
    </row>
    <row r="77" spans="1:98">
      <c r="A77" t="s">
        <v>583</v>
      </c>
    </row>
    <row r="78" spans="1:98">
      <c r="K78" s="39" t="s">
        <v>584</v>
      </c>
    </row>
    <row r="79" spans="1:98">
      <c r="A79" s="116" t="s">
        <v>585</v>
      </c>
      <c r="B79" t="s">
        <v>586</v>
      </c>
      <c r="C79" t="s">
        <v>587</v>
      </c>
      <c r="D79" t="s">
        <v>588</v>
      </c>
      <c r="E79" t="s">
        <v>589</v>
      </c>
      <c r="F79" t="s">
        <v>590</v>
      </c>
      <c r="G79" t="s">
        <v>591</v>
      </c>
      <c r="H79" t="s">
        <v>592</v>
      </c>
      <c r="I79" t="s">
        <v>593</v>
      </c>
      <c r="J79" t="s">
        <v>594</v>
      </c>
      <c r="K79" s="115" t="s">
        <v>595</v>
      </c>
      <c r="L79" t="s">
        <v>596</v>
      </c>
      <c r="M79" t="s">
        <v>597</v>
      </c>
      <c r="N79" t="s">
        <v>598</v>
      </c>
      <c r="O79" t="s">
        <v>575</v>
      </c>
      <c r="P79" t="s">
        <v>599</v>
      </c>
      <c r="Q79" t="s">
        <v>600</v>
      </c>
      <c r="R79" t="s">
        <v>601</v>
      </c>
      <c r="S79" s="115" t="s">
        <v>602</v>
      </c>
      <c r="T79" t="s">
        <v>603</v>
      </c>
      <c r="U79" t="s">
        <v>604</v>
      </c>
      <c r="V79" t="s">
        <v>605</v>
      </c>
      <c r="W79" s="115" t="s">
        <v>606</v>
      </c>
      <c r="X79" t="s">
        <v>607</v>
      </c>
      <c r="Y79" t="s">
        <v>608</v>
      </c>
      <c r="Z79" t="s">
        <v>609</v>
      </c>
      <c r="AA79" t="s">
        <v>610</v>
      </c>
      <c r="AB79" s="115" t="s">
        <v>611</v>
      </c>
      <c r="AC79" t="s">
        <v>612</v>
      </c>
      <c r="AD79" t="s">
        <v>613</v>
      </c>
      <c r="AE79" t="s">
        <v>576</v>
      </c>
      <c r="AF79" t="s">
        <v>614</v>
      </c>
      <c r="AG79" t="s">
        <v>615</v>
      </c>
      <c r="AH79" t="s">
        <v>616</v>
      </c>
      <c r="AI79" s="115" t="s">
        <v>617</v>
      </c>
      <c r="AJ79" t="s">
        <v>618</v>
      </c>
      <c r="AK79" t="s">
        <v>578</v>
      </c>
      <c r="AL79" t="s">
        <v>619</v>
      </c>
      <c r="AM79" t="s">
        <v>620</v>
      </c>
      <c r="AN79" t="s">
        <v>621</v>
      </c>
      <c r="AO79" t="s">
        <v>622</v>
      </c>
      <c r="AP79" t="s">
        <v>623</v>
      </c>
      <c r="AQ79" s="115" t="s">
        <v>624</v>
      </c>
      <c r="AR79" t="s">
        <v>625</v>
      </c>
      <c r="AS79" t="s">
        <v>626</v>
      </c>
      <c r="AT79" t="s">
        <v>627</v>
      </c>
      <c r="AU79" t="s">
        <v>628</v>
      </c>
      <c r="AV79" t="s">
        <v>629</v>
      </c>
      <c r="AW79" t="s">
        <v>630</v>
      </c>
      <c r="AX79" t="s">
        <v>631</v>
      </c>
      <c r="AY79" t="s">
        <v>632</v>
      </c>
      <c r="AZ79" t="s">
        <v>633</v>
      </c>
      <c r="BA79" t="s">
        <v>634</v>
      </c>
      <c r="BB79" t="s">
        <v>635</v>
      </c>
      <c r="BC79" t="s">
        <v>636</v>
      </c>
      <c r="BD79" t="s">
        <v>637</v>
      </c>
      <c r="BE79" t="s">
        <v>638</v>
      </c>
      <c r="BF79" t="s">
        <v>639</v>
      </c>
      <c r="BG79" s="115" t="s">
        <v>640</v>
      </c>
      <c r="BH79" t="s">
        <v>641</v>
      </c>
      <c r="BI79" s="115" t="s">
        <v>642</v>
      </c>
      <c r="BJ79" t="s">
        <v>643</v>
      </c>
      <c r="BK79" t="s">
        <v>644</v>
      </c>
      <c r="BL79" t="s">
        <v>645</v>
      </c>
      <c r="BM79" s="115" t="s">
        <v>644</v>
      </c>
      <c r="BN79" t="s">
        <v>645</v>
      </c>
      <c r="BO79" s="115" t="s">
        <v>646</v>
      </c>
      <c r="BP79" t="s">
        <v>647</v>
      </c>
      <c r="BQ79" t="s">
        <v>648</v>
      </c>
      <c r="BR79" t="s">
        <v>649</v>
      </c>
      <c r="BS79" t="s">
        <v>650</v>
      </c>
      <c r="BT79" t="s">
        <v>651</v>
      </c>
      <c r="BU79" t="s">
        <v>652</v>
      </c>
      <c r="BV79" t="s">
        <v>653</v>
      </c>
      <c r="BW79" s="115" t="s">
        <v>654</v>
      </c>
      <c r="BX79" t="s">
        <v>655</v>
      </c>
      <c r="BY79" t="s">
        <v>656</v>
      </c>
      <c r="BZ79" s="115" t="s">
        <v>657</v>
      </c>
      <c r="CA79" t="s">
        <v>658</v>
      </c>
      <c r="CB79" s="115" t="s">
        <v>659</v>
      </c>
      <c r="CC79" t="s">
        <v>660</v>
      </c>
      <c r="CD79" t="s">
        <v>661</v>
      </c>
      <c r="CE79" t="s">
        <v>662</v>
      </c>
      <c r="CF79" t="s">
        <v>663</v>
      </c>
      <c r="CG79" s="115" t="s">
        <v>664</v>
      </c>
      <c r="CH79" t="s">
        <v>665</v>
      </c>
      <c r="CI79" t="s">
        <v>666</v>
      </c>
      <c r="CJ79" s="115" t="s">
        <v>667</v>
      </c>
      <c r="CK79" t="s">
        <v>668</v>
      </c>
      <c r="CL79" t="s">
        <v>669</v>
      </c>
      <c r="CM79" t="s">
        <v>670</v>
      </c>
      <c r="CN79" t="s">
        <v>671</v>
      </c>
      <c r="CO79" t="s">
        <v>672</v>
      </c>
      <c r="CP79" t="s">
        <v>673</v>
      </c>
      <c r="CQ79" t="s">
        <v>674</v>
      </c>
      <c r="CR79" t="s">
        <v>675</v>
      </c>
      <c r="CS79" s="115" t="s">
        <v>676</v>
      </c>
      <c r="CT79" t="s">
        <v>585</v>
      </c>
    </row>
    <row r="80" spans="1:98">
      <c r="A80" s="116" t="s">
        <v>677</v>
      </c>
      <c r="B80">
        <v>424410</v>
      </c>
      <c r="C80">
        <v>425850</v>
      </c>
      <c r="D80">
        <v>425678</v>
      </c>
      <c r="E80">
        <v>431845</v>
      </c>
      <c r="F80">
        <v>429751</v>
      </c>
      <c r="G80">
        <v>433780</v>
      </c>
      <c r="H80">
        <v>426928</v>
      </c>
      <c r="I80">
        <v>427871</v>
      </c>
      <c r="J80">
        <v>425288</v>
      </c>
      <c r="K80" s="115">
        <v>432260</v>
      </c>
      <c r="L80">
        <v>428949</v>
      </c>
      <c r="M80">
        <v>431586</v>
      </c>
      <c r="N80">
        <v>429791</v>
      </c>
      <c r="O80">
        <v>434400</v>
      </c>
      <c r="P80">
        <v>431644</v>
      </c>
      <c r="Q80">
        <v>423722</v>
      </c>
      <c r="R80">
        <v>421054</v>
      </c>
      <c r="S80" s="115">
        <v>429036</v>
      </c>
      <c r="T80">
        <v>428378</v>
      </c>
      <c r="U80">
        <v>416252</v>
      </c>
      <c r="V80">
        <v>417179</v>
      </c>
      <c r="W80" s="115">
        <v>417365</v>
      </c>
      <c r="X80">
        <v>419637</v>
      </c>
      <c r="Y80">
        <v>418995</v>
      </c>
      <c r="Z80">
        <v>426311</v>
      </c>
      <c r="AA80">
        <v>425807</v>
      </c>
      <c r="AB80" s="115">
        <v>417282</v>
      </c>
      <c r="AC80">
        <v>413884</v>
      </c>
      <c r="AD80">
        <v>419231</v>
      </c>
      <c r="AE80">
        <v>440553</v>
      </c>
      <c r="AF80">
        <v>442657</v>
      </c>
      <c r="AG80">
        <v>439732</v>
      </c>
      <c r="AH80">
        <v>446153</v>
      </c>
      <c r="AI80" s="115">
        <v>446850</v>
      </c>
      <c r="AJ80">
        <v>446451</v>
      </c>
      <c r="AK80">
        <v>447190</v>
      </c>
      <c r="AL80">
        <v>445155</v>
      </c>
      <c r="AM80">
        <v>446044</v>
      </c>
      <c r="AN80">
        <v>435645</v>
      </c>
      <c r="AO80">
        <v>442615</v>
      </c>
      <c r="AP80">
        <v>440197</v>
      </c>
      <c r="AQ80" s="115">
        <v>443414</v>
      </c>
      <c r="AR80">
        <v>439896</v>
      </c>
      <c r="AS80">
        <v>438423</v>
      </c>
      <c r="AT80">
        <v>441509</v>
      </c>
      <c r="AU80">
        <v>438532</v>
      </c>
      <c r="AV80">
        <v>435305</v>
      </c>
      <c r="AW80">
        <v>438616</v>
      </c>
      <c r="AX80">
        <v>437291</v>
      </c>
      <c r="AY80">
        <v>433168</v>
      </c>
      <c r="AZ80">
        <v>435589</v>
      </c>
      <c r="BA80">
        <v>426258</v>
      </c>
      <c r="BB80">
        <v>426956</v>
      </c>
      <c r="BC80">
        <v>428145</v>
      </c>
      <c r="BD80">
        <v>432331</v>
      </c>
      <c r="BE80">
        <v>428379</v>
      </c>
      <c r="BF80">
        <v>434389</v>
      </c>
      <c r="BG80" s="115">
        <v>437520</v>
      </c>
      <c r="BH80">
        <v>440786</v>
      </c>
      <c r="BI80" s="115">
        <v>444202</v>
      </c>
      <c r="BJ80">
        <v>442084</v>
      </c>
      <c r="BK80">
        <v>438193</v>
      </c>
      <c r="BL80">
        <v>452526</v>
      </c>
      <c r="BM80" s="115">
        <v>438193</v>
      </c>
      <c r="BN80">
        <v>452526</v>
      </c>
      <c r="BO80" s="115">
        <v>434366</v>
      </c>
      <c r="BP80">
        <v>432532</v>
      </c>
      <c r="BQ80">
        <v>429569</v>
      </c>
      <c r="BR80">
        <v>427812</v>
      </c>
      <c r="BS80">
        <v>432714</v>
      </c>
      <c r="BT80">
        <v>424002</v>
      </c>
      <c r="BU80">
        <v>425880</v>
      </c>
      <c r="BV80">
        <v>422683</v>
      </c>
      <c r="BW80" s="115">
        <v>422335</v>
      </c>
      <c r="BX80">
        <v>426600</v>
      </c>
      <c r="BY80">
        <v>426456</v>
      </c>
      <c r="BZ80" s="115">
        <v>426457</v>
      </c>
      <c r="CA80">
        <v>425269</v>
      </c>
      <c r="CB80" s="115">
        <v>426640</v>
      </c>
      <c r="CC80">
        <v>425850</v>
      </c>
      <c r="CD80">
        <v>426210</v>
      </c>
      <c r="CE80">
        <v>442615</v>
      </c>
      <c r="CF80">
        <v>440363</v>
      </c>
      <c r="CG80" s="115">
        <v>443414</v>
      </c>
      <c r="CH80">
        <v>441503</v>
      </c>
      <c r="CI80">
        <v>441297</v>
      </c>
      <c r="CJ80" s="115">
        <v>440886</v>
      </c>
      <c r="CK80">
        <v>440344</v>
      </c>
      <c r="CL80">
        <v>440015</v>
      </c>
      <c r="CM80">
        <v>440254</v>
      </c>
      <c r="CN80">
        <v>437452</v>
      </c>
      <c r="CO80">
        <v>438328</v>
      </c>
      <c r="CP80">
        <v>433362</v>
      </c>
      <c r="CQ80">
        <v>431621</v>
      </c>
      <c r="CR80">
        <v>429618</v>
      </c>
      <c r="CS80" s="115">
        <v>429210</v>
      </c>
      <c r="CT80" t="s">
        <v>677</v>
      </c>
    </row>
    <row r="81" spans="1:98">
      <c r="A81" s="116" t="s">
        <v>678</v>
      </c>
      <c r="B81">
        <v>7266805</v>
      </c>
      <c r="C81">
        <v>7265274</v>
      </c>
      <c r="D81">
        <v>7266380</v>
      </c>
      <c r="E81">
        <v>7260659</v>
      </c>
      <c r="F81">
        <v>7262940</v>
      </c>
      <c r="G81">
        <v>7258197</v>
      </c>
      <c r="H81">
        <v>7261260</v>
      </c>
      <c r="I81">
        <v>7258632</v>
      </c>
      <c r="J81">
        <v>7263243</v>
      </c>
      <c r="K81" s="115">
        <v>7255144</v>
      </c>
      <c r="L81">
        <v>7256980</v>
      </c>
      <c r="M81">
        <v>7252268</v>
      </c>
      <c r="N81">
        <v>7254477</v>
      </c>
      <c r="O81">
        <v>7252448</v>
      </c>
      <c r="P81">
        <v>7250576</v>
      </c>
      <c r="Q81">
        <v>7259229</v>
      </c>
      <c r="R81">
        <v>7264475</v>
      </c>
      <c r="S81" s="115">
        <v>7255882</v>
      </c>
      <c r="T81">
        <v>7253795</v>
      </c>
      <c r="U81">
        <v>7262861</v>
      </c>
      <c r="V81">
        <v>7264371</v>
      </c>
      <c r="W81" s="115">
        <v>7261858</v>
      </c>
      <c r="X81">
        <v>7256444</v>
      </c>
      <c r="Y81">
        <v>7258090</v>
      </c>
      <c r="Z81">
        <v>7251112</v>
      </c>
      <c r="AA81">
        <v>7249554</v>
      </c>
      <c r="AB81" s="115">
        <v>7243758</v>
      </c>
      <c r="AC81">
        <v>7243245</v>
      </c>
      <c r="AD81">
        <v>7245428</v>
      </c>
      <c r="AE81">
        <v>7254309</v>
      </c>
      <c r="AF81">
        <v>7257865</v>
      </c>
      <c r="AG81">
        <v>7259920</v>
      </c>
      <c r="AH81">
        <v>7247803</v>
      </c>
      <c r="AI81" s="115">
        <v>7249641</v>
      </c>
      <c r="AJ81">
        <v>7251622</v>
      </c>
      <c r="AK81">
        <v>7244744</v>
      </c>
      <c r="AL81">
        <v>7242454</v>
      </c>
      <c r="AM81">
        <v>7244002</v>
      </c>
      <c r="AN81">
        <v>7249961</v>
      </c>
      <c r="AO81">
        <v>7250695</v>
      </c>
      <c r="AP81">
        <v>7249663</v>
      </c>
      <c r="AQ81" s="115">
        <v>7247770</v>
      </c>
      <c r="AR81">
        <v>7242998</v>
      </c>
      <c r="AS81">
        <v>7239681</v>
      </c>
      <c r="AT81">
        <v>7239387</v>
      </c>
      <c r="AU81">
        <v>7246885</v>
      </c>
      <c r="AV81">
        <v>7246680</v>
      </c>
      <c r="AW81">
        <v>7244930</v>
      </c>
      <c r="AX81">
        <v>7238271</v>
      </c>
      <c r="AY81">
        <v>7241383</v>
      </c>
      <c r="AZ81">
        <v>7240130</v>
      </c>
      <c r="BA81">
        <v>7241438</v>
      </c>
      <c r="BB81">
        <v>7242627</v>
      </c>
      <c r="BC81">
        <v>7243710</v>
      </c>
      <c r="BD81">
        <v>7236579</v>
      </c>
      <c r="BE81">
        <v>7240320</v>
      </c>
      <c r="BF81">
        <v>7234907</v>
      </c>
      <c r="BG81" s="115">
        <v>7235813</v>
      </c>
      <c r="BH81">
        <v>7237348</v>
      </c>
      <c r="BI81" s="115">
        <v>7233858</v>
      </c>
      <c r="BJ81">
        <v>7236347</v>
      </c>
      <c r="BK81">
        <v>7234290</v>
      </c>
      <c r="BL81">
        <v>7222669</v>
      </c>
      <c r="BM81" s="115">
        <v>7234290</v>
      </c>
      <c r="BN81">
        <v>7222669</v>
      </c>
      <c r="BO81" s="115">
        <v>7224716</v>
      </c>
      <c r="BP81">
        <v>7226181</v>
      </c>
      <c r="BQ81">
        <v>7226924</v>
      </c>
      <c r="BR81">
        <v>7230670</v>
      </c>
      <c r="BS81">
        <v>7235424</v>
      </c>
      <c r="BT81">
        <v>7227919</v>
      </c>
      <c r="BU81">
        <v>7229349</v>
      </c>
      <c r="BV81">
        <v>7227766</v>
      </c>
      <c r="BW81" s="115">
        <v>7228666</v>
      </c>
      <c r="BX81">
        <v>7225127</v>
      </c>
      <c r="BY81">
        <v>7223997</v>
      </c>
      <c r="BZ81" s="115">
        <v>7221699</v>
      </c>
      <c r="CA81">
        <v>7219545</v>
      </c>
      <c r="CB81" s="115">
        <v>7263852</v>
      </c>
      <c r="CC81">
        <v>7265274</v>
      </c>
      <c r="CD81">
        <v>7262098</v>
      </c>
      <c r="CE81">
        <v>7250695</v>
      </c>
      <c r="CF81">
        <v>7252380</v>
      </c>
      <c r="CG81" s="115">
        <v>7247770</v>
      </c>
      <c r="CH81">
        <v>7239390</v>
      </c>
      <c r="CI81">
        <v>7241231</v>
      </c>
      <c r="CJ81" s="115">
        <v>7244089</v>
      </c>
      <c r="CK81">
        <v>7235884</v>
      </c>
      <c r="CL81">
        <v>7234795</v>
      </c>
      <c r="CM81">
        <v>7233932</v>
      </c>
      <c r="CN81">
        <v>7234104</v>
      </c>
      <c r="CO81">
        <v>7233492</v>
      </c>
      <c r="CP81">
        <v>7227586</v>
      </c>
      <c r="CQ81">
        <v>7226358</v>
      </c>
      <c r="CR81">
        <v>7223006</v>
      </c>
      <c r="CS81" s="115">
        <v>7224026</v>
      </c>
      <c r="CT81" t="s">
        <v>678</v>
      </c>
    </row>
    <row r="82" spans="1:98">
      <c r="A82" s="116" t="s">
        <v>679</v>
      </c>
      <c r="B82" s="116" t="s">
        <v>680</v>
      </c>
      <c r="C82" s="116" t="s">
        <v>681</v>
      </c>
      <c r="D82" s="116" t="s">
        <v>682</v>
      </c>
      <c r="E82" s="116" t="s">
        <v>683</v>
      </c>
      <c r="F82" s="116" t="s">
        <v>684</v>
      </c>
      <c r="G82" s="116" t="s">
        <v>685</v>
      </c>
      <c r="H82" s="116" t="s">
        <v>686</v>
      </c>
      <c r="I82" s="116" t="s">
        <v>687</v>
      </c>
      <c r="J82" s="116" t="s">
        <v>688</v>
      </c>
      <c r="K82" s="117" t="s">
        <v>689</v>
      </c>
      <c r="L82" s="116" t="s">
        <v>690</v>
      </c>
      <c r="M82" s="116" t="s">
        <v>691</v>
      </c>
      <c r="N82" s="116" t="s">
        <v>692</v>
      </c>
      <c r="O82" s="116" t="s">
        <v>693</v>
      </c>
      <c r="P82" s="116" t="s">
        <v>694</v>
      </c>
      <c r="Q82" s="116" t="s">
        <v>695</v>
      </c>
      <c r="R82" s="116" t="s">
        <v>696</v>
      </c>
      <c r="S82" s="117" t="s">
        <v>697</v>
      </c>
      <c r="T82" s="116" t="s">
        <v>698</v>
      </c>
      <c r="U82" s="116" t="s">
        <v>699</v>
      </c>
      <c r="V82" s="116" t="s">
        <v>700</v>
      </c>
      <c r="W82" s="117" t="s">
        <v>701</v>
      </c>
      <c r="X82" s="116" t="s">
        <v>702</v>
      </c>
      <c r="Y82" s="116" t="s">
        <v>703</v>
      </c>
      <c r="Z82" s="116" t="s">
        <v>704</v>
      </c>
      <c r="AA82" s="116" t="s">
        <v>705</v>
      </c>
      <c r="AB82" s="117" t="s">
        <v>706</v>
      </c>
      <c r="AC82" s="116" t="s">
        <v>707</v>
      </c>
      <c r="AD82" s="116" t="s">
        <v>708</v>
      </c>
      <c r="AE82" s="116" t="s">
        <v>709</v>
      </c>
      <c r="AF82" s="116" t="s">
        <v>710</v>
      </c>
      <c r="AG82" s="116" t="s">
        <v>711</v>
      </c>
      <c r="AH82" s="116" t="s">
        <v>712</v>
      </c>
      <c r="AI82" s="117" t="s">
        <v>713</v>
      </c>
      <c r="AJ82" s="116" t="s">
        <v>714</v>
      </c>
      <c r="AK82" s="116" t="s">
        <v>715</v>
      </c>
      <c r="AL82" s="116" t="s">
        <v>716</v>
      </c>
      <c r="AM82" s="116" t="s">
        <v>717</v>
      </c>
      <c r="AN82" s="116" t="s">
        <v>718</v>
      </c>
      <c r="AO82" s="116" t="s">
        <v>719</v>
      </c>
      <c r="AP82" s="116" t="s">
        <v>720</v>
      </c>
      <c r="AQ82" s="117" t="s">
        <v>721</v>
      </c>
      <c r="AR82" s="116" t="s">
        <v>722</v>
      </c>
      <c r="AS82" s="116" t="s">
        <v>723</v>
      </c>
      <c r="AT82" s="116" t="s">
        <v>724</v>
      </c>
      <c r="AU82" s="116" t="s">
        <v>725</v>
      </c>
      <c r="AV82" s="116" t="s">
        <v>726</v>
      </c>
      <c r="AW82" s="116" t="s">
        <v>727</v>
      </c>
      <c r="AX82" s="116" t="s">
        <v>728</v>
      </c>
      <c r="AY82" s="116" t="s">
        <v>729</v>
      </c>
      <c r="AZ82" s="116" t="s">
        <v>730</v>
      </c>
      <c r="BA82" s="116" t="s">
        <v>731</v>
      </c>
      <c r="BB82" s="116" t="s">
        <v>732</v>
      </c>
      <c r="BC82" s="116" t="s">
        <v>733</v>
      </c>
      <c r="BD82" s="116" t="s">
        <v>734</v>
      </c>
      <c r="BE82" s="116" t="s">
        <v>735</v>
      </c>
      <c r="BF82" s="116" t="s">
        <v>736</v>
      </c>
      <c r="BG82" s="117" t="s">
        <v>737</v>
      </c>
      <c r="BH82" s="116" t="s">
        <v>738</v>
      </c>
      <c r="BI82" s="117" t="s">
        <v>739</v>
      </c>
      <c r="BJ82" s="116" t="s">
        <v>740</v>
      </c>
      <c r="BK82" s="116" t="s">
        <v>741</v>
      </c>
      <c r="BL82" s="116" t="s">
        <v>742</v>
      </c>
      <c r="BM82" s="117" t="s">
        <v>743</v>
      </c>
      <c r="BN82" s="116" t="s">
        <v>744</v>
      </c>
      <c r="BO82" s="117" t="s">
        <v>745</v>
      </c>
      <c r="BP82" s="116" t="s">
        <v>746</v>
      </c>
      <c r="BQ82" s="116" t="s">
        <v>747</v>
      </c>
      <c r="BR82" s="116" t="s">
        <v>748</v>
      </c>
      <c r="BS82" s="116" t="s">
        <v>749</v>
      </c>
      <c r="BT82" s="116" t="s">
        <v>750</v>
      </c>
      <c r="BU82" s="116" t="s">
        <v>751</v>
      </c>
      <c r="BV82" s="116" t="s">
        <v>752</v>
      </c>
      <c r="BW82" s="117" t="s">
        <v>753</v>
      </c>
      <c r="BX82" s="116" t="s">
        <v>754</v>
      </c>
      <c r="BY82" s="116" t="s">
        <v>755</v>
      </c>
      <c r="BZ82" s="117" t="s">
        <v>756</v>
      </c>
      <c r="CA82" s="116" t="s">
        <v>757</v>
      </c>
      <c r="CB82" s="117" t="s">
        <v>758</v>
      </c>
      <c r="CC82" s="116" t="s">
        <v>759</v>
      </c>
      <c r="CD82" s="116" t="s">
        <v>760</v>
      </c>
      <c r="CE82" s="116" t="s">
        <v>761</v>
      </c>
      <c r="CF82" s="116" t="s">
        <v>762</v>
      </c>
      <c r="CG82" s="117" t="s">
        <v>763</v>
      </c>
      <c r="CH82" s="116" t="s">
        <v>764</v>
      </c>
      <c r="CI82" s="116" t="s">
        <v>765</v>
      </c>
      <c r="CJ82" s="117" t="s">
        <v>766</v>
      </c>
      <c r="CK82" s="116" t="s">
        <v>767</v>
      </c>
      <c r="CL82" s="116" t="s">
        <v>768</v>
      </c>
      <c r="CM82" s="116" t="s">
        <v>769</v>
      </c>
      <c r="CN82" s="116" t="s">
        <v>770</v>
      </c>
      <c r="CO82" s="116" t="s">
        <v>771</v>
      </c>
      <c r="CP82" s="116" t="s">
        <v>772</v>
      </c>
      <c r="CQ82" s="116" t="s">
        <v>773</v>
      </c>
      <c r="CR82" s="116" t="s">
        <v>774</v>
      </c>
      <c r="CS82" s="117" t="s">
        <v>775</v>
      </c>
      <c r="CT82" s="116" t="s">
        <v>679</v>
      </c>
    </row>
    <row r="83" spans="1:98">
      <c r="A83" s="114" t="s">
        <v>776</v>
      </c>
      <c r="B83" t="s">
        <v>122</v>
      </c>
      <c r="C83" t="s">
        <v>122</v>
      </c>
      <c r="D83" t="s">
        <v>122</v>
      </c>
      <c r="E83" t="s">
        <v>123</v>
      </c>
      <c r="F83" t="s">
        <v>123</v>
      </c>
      <c r="G83" t="s">
        <v>123</v>
      </c>
      <c r="H83" t="s">
        <v>124</v>
      </c>
      <c r="I83" t="s">
        <v>124</v>
      </c>
      <c r="J83" t="s">
        <v>124</v>
      </c>
      <c r="K83" s="115" t="s">
        <v>125</v>
      </c>
      <c r="L83" t="s">
        <v>125</v>
      </c>
      <c r="M83" t="s">
        <v>125</v>
      </c>
      <c r="N83" t="s">
        <v>125</v>
      </c>
      <c r="O83" t="s">
        <v>126</v>
      </c>
      <c r="P83" t="s">
        <v>126</v>
      </c>
      <c r="Q83" t="s">
        <v>127</v>
      </c>
      <c r="R83" t="s">
        <v>127</v>
      </c>
      <c r="S83" s="115" t="s">
        <v>127</v>
      </c>
      <c r="T83" t="s">
        <v>127</v>
      </c>
      <c r="U83" t="s">
        <v>128</v>
      </c>
      <c r="V83" t="s">
        <v>128</v>
      </c>
      <c r="W83" s="115" t="s">
        <v>128</v>
      </c>
      <c r="X83" t="s">
        <v>129</v>
      </c>
      <c r="Y83" t="s">
        <v>129</v>
      </c>
      <c r="Z83" t="s">
        <v>130</v>
      </c>
      <c r="AA83" t="s">
        <v>130</v>
      </c>
      <c r="AB83" s="115" t="s">
        <v>131</v>
      </c>
      <c r="AC83" t="s">
        <v>131</v>
      </c>
      <c r="AD83" t="s">
        <v>131</v>
      </c>
      <c r="AE83" t="s">
        <v>132</v>
      </c>
      <c r="AF83" t="s">
        <v>132</v>
      </c>
      <c r="AG83" t="s">
        <v>132</v>
      </c>
      <c r="AH83" t="s">
        <v>133</v>
      </c>
      <c r="AI83" s="115" t="s">
        <v>133</v>
      </c>
      <c r="AJ83" t="s">
        <v>133</v>
      </c>
      <c r="AK83" t="s">
        <v>134</v>
      </c>
      <c r="AL83" t="s">
        <v>134</v>
      </c>
      <c r="AM83" t="s">
        <v>134</v>
      </c>
      <c r="AN83" t="s">
        <v>135</v>
      </c>
      <c r="AO83" t="s">
        <v>136</v>
      </c>
      <c r="AP83" t="s">
        <v>136</v>
      </c>
      <c r="AQ83" s="115" t="s">
        <v>136</v>
      </c>
      <c r="AR83" t="s">
        <v>137</v>
      </c>
      <c r="AS83" t="s">
        <v>137</v>
      </c>
      <c r="AT83" t="s">
        <v>137</v>
      </c>
      <c r="AU83" t="s">
        <v>138</v>
      </c>
      <c r="AV83" t="s">
        <v>138</v>
      </c>
      <c r="AW83" t="s">
        <v>138</v>
      </c>
      <c r="AX83" t="s">
        <v>139</v>
      </c>
      <c r="AY83" t="s">
        <v>139</v>
      </c>
      <c r="AZ83" t="s">
        <v>139</v>
      </c>
      <c r="BA83" t="s">
        <v>140</v>
      </c>
      <c r="BB83" t="s">
        <v>140</v>
      </c>
      <c r="BC83" t="s">
        <v>140</v>
      </c>
      <c r="BD83" t="s">
        <v>141</v>
      </c>
      <c r="BE83" t="s">
        <v>141</v>
      </c>
      <c r="BF83" t="s">
        <v>142</v>
      </c>
      <c r="BG83" s="115" t="s">
        <v>142</v>
      </c>
      <c r="BH83" t="s">
        <v>142</v>
      </c>
      <c r="BI83" s="115" t="s">
        <v>143</v>
      </c>
      <c r="BJ83" t="s">
        <v>143</v>
      </c>
      <c r="BK83" t="s">
        <v>143</v>
      </c>
      <c r="BL83" t="s">
        <v>144</v>
      </c>
      <c r="BM83" s="115" t="s">
        <v>145</v>
      </c>
      <c r="BN83" t="s">
        <v>146</v>
      </c>
      <c r="BO83" s="115" t="s">
        <v>147</v>
      </c>
      <c r="BP83" t="s">
        <v>148</v>
      </c>
      <c r="BQ83" t="s">
        <v>149</v>
      </c>
      <c r="BR83" t="s">
        <v>150</v>
      </c>
      <c r="BS83" t="s">
        <v>150</v>
      </c>
      <c r="BT83" t="s">
        <v>151</v>
      </c>
      <c r="BU83" t="s">
        <v>151</v>
      </c>
      <c r="BV83" t="s">
        <v>152</v>
      </c>
      <c r="BW83" s="115" t="s">
        <v>152</v>
      </c>
      <c r="BX83" t="s">
        <v>153</v>
      </c>
      <c r="BY83" t="s">
        <v>153</v>
      </c>
      <c r="BZ83" s="115" t="s">
        <v>154</v>
      </c>
      <c r="CA83" t="s">
        <v>154</v>
      </c>
      <c r="CB83" s="115" t="s">
        <v>155</v>
      </c>
      <c r="CC83" t="s">
        <v>155</v>
      </c>
      <c r="CD83" t="s">
        <v>155</v>
      </c>
      <c r="CE83" t="s">
        <v>156</v>
      </c>
      <c r="CF83" t="s">
        <v>156</v>
      </c>
      <c r="CG83" s="115" t="s">
        <v>156</v>
      </c>
      <c r="CH83" t="s">
        <v>157</v>
      </c>
      <c r="CI83" t="s">
        <v>157</v>
      </c>
      <c r="CJ83" s="115" t="s">
        <v>157</v>
      </c>
      <c r="CK83" t="s">
        <v>158</v>
      </c>
      <c r="CL83" t="s">
        <v>158</v>
      </c>
      <c r="CM83" t="s">
        <v>158</v>
      </c>
      <c r="CN83" t="s">
        <v>159</v>
      </c>
      <c r="CO83" t="s">
        <v>159</v>
      </c>
      <c r="CP83" t="s">
        <v>160</v>
      </c>
      <c r="CQ83" t="s">
        <v>161</v>
      </c>
      <c r="CR83" t="s">
        <v>162</v>
      </c>
      <c r="CS83" s="115" t="s">
        <v>162</v>
      </c>
      <c r="CT83" t="s">
        <v>776</v>
      </c>
    </row>
    <row r="84" spans="1:98">
      <c r="A84" s="114" t="s">
        <v>777</v>
      </c>
      <c r="B84">
        <v>1.8</v>
      </c>
      <c r="C84">
        <v>1.81</v>
      </c>
      <c r="D84">
        <v>2.5</v>
      </c>
      <c r="E84">
        <v>2.5</v>
      </c>
      <c r="F84">
        <v>2.5</v>
      </c>
      <c r="G84">
        <v>2.5</v>
      </c>
      <c r="H84">
        <v>7.5</v>
      </c>
      <c r="I84">
        <v>10.39</v>
      </c>
      <c r="J84">
        <v>6.33</v>
      </c>
      <c r="K84" s="115">
        <v>7.44</v>
      </c>
      <c r="L84">
        <v>8.5500000000000007</v>
      </c>
      <c r="M84">
        <v>6</v>
      </c>
      <c r="N84">
        <v>10</v>
      </c>
      <c r="O84">
        <v>1.1000000000000001</v>
      </c>
      <c r="P84">
        <v>1.45</v>
      </c>
      <c r="Q84">
        <v>21.98</v>
      </c>
      <c r="R84">
        <v>11.44</v>
      </c>
      <c r="S84" s="115">
        <v>9.02</v>
      </c>
      <c r="T84">
        <v>10.07</v>
      </c>
      <c r="U84">
        <v>2.4</v>
      </c>
      <c r="V84">
        <v>2.1</v>
      </c>
      <c r="W84" s="115">
        <v>2.4</v>
      </c>
      <c r="X84">
        <v>32.72</v>
      </c>
      <c r="Y84">
        <v>29.27</v>
      </c>
      <c r="Z84">
        <v>4.96</v>
      </c>
      <c r="AA84">
        <v>9.5</v>
      </c>
      <c r="AB84" s="115">
        <v>48.96</v>
      </c>
      <c r="AC84">
        <v>54.6</v>
      </c>
      <c r="AD84">
        <v>44.4</v>
      </c>
      <c r="AE84">
        <v>3.75</v>
      </c>
      <c r="AF84">
        <v>2.75</v>
      </c>
      <c r="AG84">
        <v>1.9</v>
      </c>
      <c r="AH84">
        <v>8</v>
      </c>
      <c r="AI84" s="115">
        <v>5.5</v>
      </c>
      <c r="AJ84">
        <v>3</v>
      </c>
      <c r="AK84">
        <v>4.41</v>
      </c>
      <c r="AL84">
        <v>5.23</v>
      </c>
      <c r="AM84">
        <v>5.34</v>
      </c>
      <c r="AN84">
        <v>2.5</v>
      </c>
      <c r="AO84">
        <v>11.93</v>
      </c>
      <c r="AP84">
        <v>8.5299999999999994</v>
      </c>
      <c r="AQ84" s="115">
        <v>9.35</v>
      </c>
      <c r="AR84">
        <v>11</v>
      </c>
      <c r="AS84">
        <v>11.54</v>
      </c>
      <c r="AT84">
        <v>9.09</v>
      </c>
      <c r="AU84">
        <v>9.49</v>
      </c>
      <c r="AV84">
        <v>7.91</v>
      </c>
      <c r="AW84">
        <v>10.83</v>
      </c>
      <c r="AX84">
        <v>24.55</v>
      </c>
      <c r="AY84">
        <v>21.82</v>
      </c>
      <c r="AZ84">
        <v>21.24</v>
      </c>
      <c r="BA84">
        <v>34.68</v>
      </c>
      <c r="BB84">
        <v>36.99</v>
      </c>
      <c r="BC84">
        <v>33.549999999999997</v>
      </c>
      <c r="BD84">
        <v>26.41</v>
      </c>
      <c r="BE84">
        <v>36.04</v>
      </c>
      <c r="BF84">
        <v>15.33</v>
      </c>
      <c r="BG84" s="115">
        <v>9.4</v>
      </c>
      <c r="BH84">
        <v>5.3</v>
      </c>
      <c r="BI84" s="115">
        <v>13.91</v>
      </c>
      <c r="BJ84">
        <v>14.58</v>
      </c>
      <c r="BK84">
        <v>12.5</v>
      </c>
      <c r="BL84">
        <v>3.01</v>
      </c>
      <c r="BM84" s="115">
        <v>12.84</v>
      </c>
      <c r="BN84">
        <v>3.01</v>
      </c>
      <c r="BO84" s="115">
        <v>44.35</v>
      </c>
      <c r="BP84">
        <v>29.65</v>
      </c>
      <c r="BQ84">
        <v>35.78</v>
      </c>
      <c r="BR84">
        <v>55.38</v>
      </c>
      <c r="BS84">
        <v>26</v>
      </c>
      <c r="BT84">
        <v>68.84</v>
      </c>
      <c r="BU84">
        <v>63.38</v>
      </c>
      <c r="BV84">
        <v>74.78</v>
      </c>
      <c r="BW84" s="115">
        <v>69</v>
      </c>
      <c r="BX84">
        <v>56.15</v>
      </c>
      <c r="BY84">
        <v>57.98</v>
      </c>
      <c r="BZ84" s="115">
        <v>77.95</v>
      </c>
      <c r="CA84">
        <v>79.790000000000006</v>
      </c>
      <c r="CB84" s="115">
        <v>3</v>
      </c>
      <c r="CC84">
        <v>2</v>
      </c>
      <c r="CD84">
        <v>3</v>
      </c>
      <c r="CE84">
        <v>9</v>
      </c>
      <c r="CF84">
        <v>4.7699999999999996</v>
      </c>
      <c r="CG84" s="115">
        <v>9.3800000000000008</v>
      </c>
      <c r="CH84">
        <v>8.9600000000000009</v>
      </c>
      <c r="CI84">
        <v>9.74</v>
      </c>
      <c r="CJ84" s="115">
        <v>10.41</v>
      </c>
      <c r="CK84">
        <v>9.3000000000000007</v>
      </c>
      <c r="CL84">
        <v>10.67</v>
      </c>
      <c r="CM84">
        <v>11.89</v>
      </c>
      <c r="CN84">
        <v>11.56</v>
      </c>
      <c r="CO84">
        <v>14.03</v>
      </c>
      <c r="CP84">
        <v>28.39</v>
      </c>
      <c r="CQ84">
        <v>28.74</v>
      </c>
      <c r="CR84">
        <v>48.49</v>
      </c>
      <c r="CS84" s="115">
        <v>46.78</v>
      </c>
      <c r="CT84" t="s">
        <v>777</v>
      </c>
    </row>
    <row r="85" spans="1:98">
      <c r="A85" s="114" t="s">
        <v>778</v>
      </c>
      <c r="B85">
        <v>1.64</v>
      </c>
      <c r="C85">
        <v>1.65</v>
      </c>
      <c r="D85">
        <v>2.15</v>
      </c>
      <c r="E85">
        <v>2.2000000000000002</v>
      </c>
      <c r="F85">
        <v>2.08</v>
      </c>
      <c r="G85">
        <v>2.15</v>
      </c>
      <c r="H85">
        <v>6.96</v>
      </c>
      <c r="I85">
        <v>9.49</v>
      </c>
      <c r="J85">
        <v>6.04</v>
      </c>
      <c r="K85" s="115">
        <v>6.45</v>
      </c>
      <c r="L85">
        <v>7.88</v>
      </c>
      <c r="M85">
        <v>5.39</v>
      </c>
      <c r="N85">
        <v>9.09</v>
      </c>
      <c r="O85">
        <v>1.06</v>
      </c>
      <c r="P85">
        <v>1.4</v>
      </c>
      <c r="Q85">
        <v>21.15</v>
      </c>
      <c r="R85">
        <v>11.15</v>
      </c>
      <c r="S85" s="115">
        <v>8.01</v>
      </c>
      <c r="T85">
        <v>9.61</v>
      </c>
      <c r="U85">
        <v>2.2799999999999998</v>
      </c>
      <c r="V85">
        <v>2</v>
      </c>
      <c r="W85" s="115">
        <v>2.2799999999999998</v>
      </c>
      <c r="X85">
        <v>32.07</v>
      </c>
      <c r="Y85">
        <v>28.44</v>
      </c>
      <c r="Z85">
        <v>4.8</v>
      </c>
      <c r="AA85">
        <v>9</v>
      </c>
      <c r="AB85" s="115">
        <v>48.51</v>
      </c>
      <c r="AC85">
        <v>54.01</v>
      </c>
      <c r="AD85">
        <v>43.97</v>
      </c>
      <c r="AE85">
        <v>3.61</v>
      </c>
      <c r="AF85">
        <v>2.5499999999999998</v>
      </c>
      <c r="AG85">
        <v>1.75</v>
      </c>
      <c r="AH85">
        <v>7.61</v>
      </c>
      <c r="AI85" s="115">
        <v>5.17</v>
      </c>
      <c r="AJ85">
        <v>2.8</v>
      </c>
      <c r="AK85">
        <v>4.08</v>
      </c>
      <c r="AL85">
        <v>5.03</v>
      </c>
      <c r="AM85">
        <v>4.99</v>
      </c>
      <c r="AN85">
        <v>2.38</v>
      </c>
      <c r="AO85">
        <v>11.04</v>
      </c>
      <c r="AP85">
        <v>8.1300000000000008</v>
      </c>
      <c r="AQ85" s="115">
        <v>8.4600000000000009</v>
      </c>
      <c r="AR85">
        <v>10.25</v>
      </c>
      <c r="AS85">
        <v>10.69</v>
      </c>
      <c r="AT85">
        <v>8.66</v>
      </c>
      <c r="AU85">
        <v>8.9</v>
      </c>
      <c r="AV85">
        <v>7.43</v>
      </c>
      <c r="AW85">
        <v>10.1</v>
      </c>
      <c r="AX85">
        <v>18</v>
      </c>
      <c r="AY85">
        <v>18</v>
      </c>
      <c r="AZ85">
        <v>18.420000000000002</v>
      </c>
      <c r="BA85">
        <v>33.51</v>
      </c>
      <c r="BB85">
        <v>36.159999999999997</v>
      </c>
      <c r="BC85">
        <v>32.31</v>
      </c>
      <c r="BD85">
        <v>25.94</v>
      </c>
      <c r="BE85">
        <v>35.44</v>
      </c>
      <c r="BF85">
        <v>15.02</v>
      </c>
      <c r="BG85" s="115">
        <v>9.18</v>
      </c>
      <c r="BH85">
        <v>5.15</v>
      </c>
      <c r="BI85" s="115">
        <v>12.94</v>
      </c>
      <c r="BJ85">
        <v>14.06</v>
      </c>
      <c r="BK85">
        <v>11.78</v>
      </c>
      <c r="BL85">
        <v>2.96</v>
      </c>
      <c r="BM85" s="115">
        <v>12.07</v>
      </c>
      <c r="BN85">
        <v>2.96</v>
      </c>
      <c r="BO85" s="115">
        <v>43.96</v>
      </c>
      <c r="BP85">
        <v>29.42</v>
      </c>
      <c r="BQ85">
        <v>35.659999999999997</v>
      </c>
      <c r="BR85">
        <v>55.11</v>
      </c>
      <c r="BS85">
        <v>25.7</v>
      </c>
      <c r="BT85">
        <v>68.069999999999993</v>
      </c>
      <c r="BU85">
        <v>62.3</v>
      </c>
      <c r="BV85">
        <v>74.16</v>
      </c>
      <c r="BW85" s="115">
        <v>68.680000000000007</v>
      </c>
      <c r="BX85">
        <v>55.58</v>
      </c>
      <c r="BY85">
        <v>57.78</v>
      </c>
      <c r="BZ85" s="115">
        <v>77.33</v>
      </c>
      <c r="CA85">
        <v>79.31</v>
      </c>
      <c r="CB85" s="115">
        <v>2.66</v>
      </c>
      <c r="CC85">
        <v>1.75</v>
      </c>
      <c r="CD85">
        <v>2.72</v>
      </c>
      <c r="CE85">
        <v>8</v>
      </c>
      <c r="CF85">
        <v>4.5599999999999996</v>
      </c>
      <c r="CG85" s="115">
        <v>7.88</v>
      </c>
      <c r="CH85">
        <v>8.43</v>
      </c>
      <c r="CI85">
        <v>9.1300000000000008</v>
      </c>
      <c r="CJ85" s="115">
        <v>9.67</v>
      </c>
      <c r="CK85">
        <v>8.99</v>
      </c>
      <c r="CL85">
        <v>10.26</v>
      </c>
      <c r="CM85">
        <v>11.42</v>
      </c>
      <c r="CN85">
        <v>11.33</v>
      </c>
      <c r="CO85">
        <v>13.72</v>
      </c>
      <c r="CP85">
        <v>27.97</v>
      </c>
      <c r="CQ85">
        <v>28.6</v>
      </c>
      <c r="CR85">
        <v>47.37</v>
      </c>
      <c r="CS85" s="115">
        <v>45.71</v>
      </c>
      <c r="CT85" t="s">
        <v>778</v>
      </c>
    </row>
    <row r="86" spans="1:98">
      <c r="A86" s="114" t="s">
        <v>779</v>
      </c>
      <c r="B86">
        <v>1.48</v>
      </c>
      <c r="C86">
        <v>1.49</v>
      </c>
      <c r="D86">
        <v>1.8</v>
      </c>
      <c r="E86">
        <v>1.9</v>
      </c>
      <c r="F86">
        <v>1.66</v>
      </c>
      <c r="G86">
        <v>1.8</v>
      </c>
      <c r="H86">
        <v>6.42</v>
      </c>
      <c r="I86">
        <v>8.58</v>
      </c>
      <c r="J86">
        <v>5.75</v>
      </c>
      <c r="K86" s="115">
        <v>5.45</v>
      </c>
      <c r="L86">
        <v>7.2</v>
      </c>
      <c r="M86">
        <v>4.79</v>
      </c>
      <c r="N86">
        <v>8.18</v>
      </c>
      <c r="O86">
        <v>1.02</v>
      </c>
      <c r="P86">
        <v>1.35</v>
      </c>
      <c r="Q86">
        <v>20.32</v>
      </c>
      <c r="R86">
        <v>10.86</v>
      </c>
      <c r="S86" s="115">
        <v>7.01</v>
      </c>
      <c r="T86">
        <v>9.16</v>
      </c>
      <c r="U86">
        <v>2.16</v>
      </c>
      <c r="V86">
        <v>1.89</v>
      </c>
      <c r="W86" s="115">
        <v>2.16</v>
      </c>
      <c r="X86">
        <v>31.41</v>
      </c>
      <c r="Y86">
        <v>27.61</v>
      </c>
      <c r="Z86">
        <v>4.6399999999999997</v>
      </c>
      <c r="AA86">
        <v>8.5</v>
      </c>
      <c r="AB86" s="115">
        <v>48.06</v>
      </c>
      <c r="AC86">
        <v>53.42</v>
      </c>
      <c r="AD86">
        <v>43.54</v>
      </c>
      <c r="AE86">
        <v>3.48</v>
      </c>
      <c r="AF86">
        <v>2.35</v>
      </c>
      <c r="AG86">
        <v>1.61</v>
      </c>
      <c r="AH86">
        <v>7.21</v>
      </c>
      <c r="AI86" s="115">
        <v>4.83</v>
      </c>
      <c r="AJ86">
        <v>2.59</v>
      </c>
      <c r="AK86">
        <v>3.75</v>
      </c>
      <c r="AL86">
        <v>4.83</v>
      </c>
      <c r="AM86">
        <v>4.6399999999999997</v>
      </c>
      <c r="AN86">
        <v>2.25</v>
      </c>
      <c r="AO86">
        <v>10.15</v>
      </c>
      <c r="AP86">
        <v>7.73</v>
      </c>
      <c r="AQ86" s="115">
        <v>7.57</v>
      </c>
      <c r="AR86">
        <v>9.49</v>
      </c>
      <c r="AS86">
        <v>9.85</v>
      </c>
      <c r="AT86">
        <v>8.2200000000000006</v>
      </c>
      <c r="AU86">
        <v>8.31</v>
      </c>
      <c r="AV86">
        <v>6.95</v>
      </c>
      <c r="AW86">
        <v>9.3699999999999992</v>
      </c>
      <c r="AX86">
        <v>17.510000000000002</v>
      </c>
      <c r="AY86">
        <v>17.809999999999999</v>
      </c>
      <c r="AZ86">
        <v>18.18</v>
      </c>
      <c r="BA86">
        <v>32.340000000000003</v>
      </c>
      <c r="BB86">
        <v>35.340000000000003</v>
      </c>
      <c r="BC86">
        <v>31.13</v>
      </c>
      <c r="BD86">
        <v>25.46</v>
      </c>
      <c r="BE86">
        <v>34.83</v>
      </c>
      <c r="BF86">
        <v>14.7</v>
      </c>
      <c r="BG86" s="115">
        <v>8.9600000000000009</v>
      </c>
      <c r="BH86">
        <v>5.01</v>
      </c>
      <c r="BI86" s="115">
        <v>11.97</v>
      </c>
      <c r="BJ86">
        <v>13.55</v>
      </c>
      <c r="BK86">
        <v>11.07</v>
      </c>
      <c r="BL86">
        <v>2.91</v>
      </c>
      <c r="BM86" s="115">
        <v>11.29</v>
      </c>
      <c r="BN86">
        <v>2.91</v>
      </c>
      <c r="BO86" s="115">
        <v>43.57</v>
      </c>
      <c r="BP86">
        <v>29.19</v>
      </c>
      <c r="BQ86">
        <v>35.54</v>
      </c>
      <c r="BR86">
        <v>54.84</v>
      </c>
      <c r="BS86">
        <v>25.4</v>
      </c>
      <c r="BT86">
        <v>67.3</v>
      </c>
      <c r="BU86">
        <v>61.23</v>
      </c>
      <c r="BV86">
        <v>73.540000000000006</v>
      </c>
      <c r="BW86" s="115">
        <v>68.37</v>
      </c>
      <c r="BX86">
        <v>55</v>
      </c>
      <c r="BY86">
        <v>57.58</v>
      </c>
      <c r="BZ86" s="115">
        <v>76.709999999999994</v>
      </c>
      <c r="CA86">
        <v>78.83</v>
      </c>
      <c r="CB86" s="115">
        <v>2.3199999999999998</v>
      </c>
      <c r="CC86">
        <v>1.5</v>
      </c>
      <c r="CD86">
        <v>2.44</v>
      </c>
      <c r="CE86">
        <v>7</v>
      </c>
      <c r="CF86">
        <v>4.3499999999999996</v>
      </c>
      <c r="CG86" s="115">
        <v>6.38</v>
      </c>
      <c r="CH86">
        <v>7.91</v>
      </c>
      <c r="CI86">
        <v>8.51</v>
      </c>
      <c r="CJ86" s="115">
        <v>8.93</v>
      </c>
      <c r="CK86">
        <v>8.68</v>
      </c>
      <c r="CL86">
        <v>9.85</v>
      </c>
      <c r="CM86">
        <v>10.95</v>
      </c>
      <c r="CN86">
        <v>11.11</v>
      </c>
      <c r="CO86">
        <v>13.42</v>
      </c>
      <c r="CP86">
        <v>27.55</v>
      </c>
      <c r="CQ86">
        <v>28.45</v>
      </c>
      <c r="CR86">
        <v>46.25</v>
      </c>
      <c r="CS86" s="115">
        <v>44.64</v>
      </c>
      <c r="CT86" t="s">
        <v>779</v>
      </c>
    </row>
    <row r="87" spans="1:98">
      <c r="A87" s="114" t="s">
        <v>780</v>
      </c>
      <c r="B87">
        <v>1.32</v>
      </c>
      <c r="C87">
        <v>1.32</v>
      </c>
      <c r="D87">
        <v>1.45</v>
      </c>
      <c r="E87">
        <v>1.6</v>
      </c>
      <c r="F87">
        <v>1.25</v>
      </c>
      <c r="G87">
        <v>1.45</v>
      </c>
      <c r="H87">
        <v>5.88</v>
      </c>
      <c r="I87">
        <v>7.68</v>
      </c>
      <c r="J87">
        <v>5.47</v>
      </c>
      <c r="K87" s="115">
        <v>4.46</v>
      </c>
      <c r="L87">
        <v>6.52</v>
      </c>
      <c r="M87">
        <v>4.1900000000000004</v>
      </c>
      <c r="N87">
        <v>7.27</v>
      </c>
      <c r="O87">
        <v>0.98</v>
      </c>
      <c r="P87">
        <v>1.3</v>
      </c>
      <c r="Q87">
        <v>19.489999999999998</v>
      </c>
      <c r="R87">
        <v>10.58</v>
      </c>
      <c r="S87" s="115">
        <v>6.83</v>
      </c>
      <c r="T87">
        <v>8.6999999999999993</v>
      </c>
      <c r="U87">
        <v>2.04</v>
      </c>
      <c r="V87">
        <v>1.79</v>
      </c>
      <c r="W87" s="115">
        <v>2.04</v>
      </c>
      <c r="X87">
        <v>30.76</v>
      </c>
      <c r="Y87">
        <v>26.78</v>
      </c>
      <c r="Z87">
        <v>4.4800000000000004</v>
      </c>
      <c r="AA87">
        <v>8</v>
      </c>
      <c r="AB87" s="115">
        <v>47.61</v>
      </c>
      <c r="AC87">
        <v>52.83</v>
      </c>
      <c r="AD87">
        <v>43.1</v>
      </c>
      <c r="AE87">
        <v>3.34</v>
      </c>
      <c r="AF87">
        <v>2.14</v>
      </c>
      <c r="AG87">
        <v>1.47</v>
      </c>
      <c r="AH87">
        <v>6.82</v>
      </c>
      <c r="AI87" s="115">
        <v>4.5</v>
      </c>
      <c r="AJ87">
        <v>2.39</v>
      </c>
      <c r="AK87">
        <v>3.42</v>
      </c>
      <c r="AL87">
        <v>4.63</v>
      </c>
      <c r="AM87">
        <v>4.29</v>
      </c>
      <c r="AN87">
        <v>2.13</v>
      </c>
      <c r="AO87">
        <v>9.27</v>
      </c>
      <c r="AP87">
        <v>7.33</v>
      </c>
      <c r="AQ87" s="115">
        <v>6.68</v>
      </c>
      <c r="AR87">
        <v>8.73</v>
      </c>
      <c r="AS87">
        <v>9</v>
      </c>
      <c r="AT87">
        <v>7.78</v>
      </c>
      <c r="AU87">
        <v>7.71</v>
      </c>
      <c r="AV87">
        <v>6.48</v>
      </c>
      <c r="AW87">
        <v>8.6300000000000008</v>
      </c>
      <c r="AX87">
        <v>17.02</v>
      </c>
      <c r="AY87">
        <v>17.62</v>
      </c>
      <c r="AZ87">
        <v>17.940000000000001</v>
      </c>
      <c r="BA87">
        <v>31.17</v>
      </c>
      <c r="BB87">
        <v>34.51</v>
      </c>
      <c r="BC87">
        <v>29.94</v>
      </c>
      <c r="BD87">
        <v>24.99</v>
      </c>
      <c r="BE87">
        <v>34.229999999999997</v>
      </c>
      <c r="BF87">
        <v>14.39</v>
      </c>
      <c r="BG87" s="115">
        <v>8.75</v>
      </c>
      <c r="BH87">
        <v>4.8600000000000003</v>
      </c>
      <c r="BI87" s="115">
        <v>11</v>
      </c>
      <c r="BJ87">
        <v>13.03</v>
      </c>
      <c r="BK87">
        <v>10.35</v>
      </c>
      <c r="BL87">
        <v>2.86</v>
      </c>
      <c r="BM87" s="115">
        <v>10.52</v>
      </c>
      <c r="BN87">
        <v>2.86</v>
      </c>
      <c r="BO87" s="115">
        <v>43.18</v>
      </c>
      <c r="BP87">
        <v>28.96</v>
      </c>
      <c r="BQ87">
        <v>35.409999999999997</v>
      </c>
      <c r="BR87">
        <v>54.57</v>
      </c>
      <c r="BS87">
        <v>25.1</v>
      </c>
      <c r="BT87">
        <v>66.540000000000006</v>
      </c>
      <c r="BU87">
        <v>60.15</v>
      </c>
      <c r="BV87">
        <v>72.92</v>
      </c>
      <c r="BW87" s="115">
        <v>68.05</v>
      </c>
      <c r="BX87">
        <v>54.43</v>
      </c>
      <c r="BY87">
        <v>57.38</v>
      </c>
      <c r="BZ87" s="115">
        <v>76.08</v>
      </c>
      <c r="CA87">
        <v>78.34</v>
      </c>
      <c r="CB87" s="115">
        <v>1.98</v>
      </c>
      <c r="CC87">
        <v>1.25</v>
      </c>
      <c r="CD87">
        <v>2.16</v>
      </c>
      <c r="CE87">
        <v>6.61</v>
      </c>
      <c r="CF87">
        <v>4.1399999999999997</v>
      </c>
      <c r="CG87" s="115">
        <v>6.09</v>
      </c>
      <c r="CH87">
        <v>7.38</v>
      </c>
      <c r="CI87">
        <v>7.9</v>
      </c>
      <c r="CJ87" s="115">
        <v>8.19</v>
      </c>
      <c r="CK87">
        <v>8.3699999999999992</v>
      </c>
      <c r="CL87">
        <v>9.44</v>
      </c>
      <c r="CM87">
        <v>10.49</v>
      </c>
      <c r="CN87">
        <v>10.88</v>
      </c>
      <c r="CO87">
        <v>13.11</v>
      </c>
      <c r="CP87">
        <v>27.13</v>
      </c>
      <c r="CQ87">
        <v>28.31</v>
      </c>
      <c r="CR87">
        <v>45.12</v>
      </c>
      <c r="CS87" s="115">
        <v>43.57</v>
      </c>
      <c r="CT87" t="s">
        <v>780</v>
      </c>
    </row>
    <row r="88" spans="1:98">
      <c r="A88" s="114" t="s">
        <v>781</v>
      </c>
      <c r="B88">
        <v>1.1599999999999999</v>
      </c>
      <c r="C88">
        <v>1.1599999999999999</v>
      </c>
      <c r="D88">
        <v>1.1000000000000001</v>
      </c>
      <c r="E88">
        <v>1.3</v>
      </c>
      <c r="F88">
        <v>0.83</v>
      </c>
      <c r="G88">
        <v>1.1000000000000001</v>
      </c>
      <c r="H88">
        <v>5.34</v>
      </c>
      <c r="I88">
        <v>6.77</v>
      </c>
      <c r="J88">
        <v>5.18</v>
      </c>
      <c r="K88" s="115">
        <v>4.3099999999999996</v>
      </c>
      <c r="L88">
        <v>6.33</v>
      </c>
      <c r="M88">
        <v>4.04</v>
      </c>
      <c r="N88">
        <v>7.09</v>
      </c>
      <c r="O88">
        <v>0.94</v>
      </c>
      <c r="P88">
        <v>1.25</v>
      </c>
      <c r="Q88">
        <v>18.66</v>
      </c>
      <c r="R88">
        <v>10.29</v>
      </c>
      <c r="S88" s="115">
        <v>6.66</v>
      </c>
      <c r="T88">
        <v>8.25</v>
      </c>
      <c r="U88">
        <v>1.92</v>
      </c>
      <c r="V88">
        <v>1.68</v>
      </c>
      <c r="W88" s="115">
        <v>1.92</v>
      </c>
      <c r="X88">
        <v>30.1</v>
      </c>
      <c r="Y88">
        <v>25.95</v>
      </c>
      <c r="Z88">
        <v>4.32</v>
      </c>
      <c r="AA88">
        <v>7.5</v>
      </c>
      <c r="AB88" s="115">
        <v>47.17</v>
      </c>
      <c r="AC88">
        <v>52.24</v>
      </c>
      <c r="AD88">
        <v>42.67</v>
      </c>
      <c r="AE88">
        <v>3.21</v>
      </c>
      <c r="AF88">
        <v>1.94</v>
      </c>
      <c r="AG88">
        <v>1.32</v>
      </c>
      <c r="AH88">
        <v>6.43</v>
      </c>
      <c r="AI88" s="115">
        <v>4.17</v>
      </c>
      <c r="AJ88">
        <v>2.19</v>
      </c>
      <c r="AK88">
        <v>3.1</v>
      </c>
      <c r="AL88">
        <v>4.43</v>
      </c>
      <c r="AM88">
        <v>3.95</v>
      </c>
      <c r="AN88">
        <v>2</v>
      </c>
      <c r="AO88">
        <v>8.3800000000000008</v>
      </c>
      <c r="AP88">
        <v>6.93</v>
      </c>
      <c r="AQ88" s="115">
        <v>5.79</v>
      </c>
      <c r="AR88">
        <v>8.52</v>
      </c>
      <c r="AS88">
        <v>8.85</v>
      </c>
      <c r="AT88">
        <v>7.51</v>
      </c>
      <c r="AU88">
        <v>7.12</v>
      </c>
      <c r="AV88">
        <v>6</v>
      </c>
      <c r="AW88">
        <v>7.9</v>
      </c>
      <c r="AX88">
        <v>16.52</v>
      </c>
      <c r="AY88">
        <v>17.420000000000002</v>
      </c>
      <c r="AZ88">
        <v>17.7</v>
      </c>
      <c r="BA88">
        <v>30</v>
      </c>
      <c r="BB88">
        <v>33.68</v>
      </c>
      <c r="BC88">
        <v>28.75</v>
      </c>
      <c r="BD88">
        <v>24.52</v>
      </c>
      <c r="BE88">
        <v>33.619999999999997</v>
      </c>
      <c r="BF88">
        <v>14.08</v>
      </c>
      <c r="BG88" s="115">
        <v>8.5299999999999994</v>
      </c>
      <c r="BH88">
        <v>4.72</v>
      </c>
      <c r="BI88" s="115">
        <v>10.76</v>
      </c>
      <c r="BJ88">
        <v>12.51</v>
      </c>
      <c r="BK88">
        <v>9.6300000000000008</v>
      </c>
      <c r="BL88">
        <v>2.81</v>
      </c>
      <c r="BM88" s="115">
        <v>9.74</v>
      </c>
      <c r="BN88">
        <v>2.81</v>
      </c>
      <c r="BO88" s="115">
        <v>42.79</v>
      </c>
      <c r="BP88">
        <v>28.72</v>
      </c>
      <c r="BQ88">
        <v>35.29</v>
      </c>
      <c r="BR88">
        <v>54.3</v>
      </c>
      <c r="BS88">
        <v>24.8</v>
      </c>
      <c r="BT88">
        <v>65.77</v>
      </c>
      <c r="BU88">
        <v>59.08</v>
      </c>
      <c r="BV88">
        <v>72.290000000000006</v>
      </c>
      <c r="BW88" s="115">
        <v>67.739999999999995</v>
      </c>
      <c r="BX88">
        <v>53.86</v>
      </c>
      <c r="BY88">
        <v>57.17</v>
      </c>
      <c r="BZ88" s="115">
        <v>75.459999999999994</v>
      </c>
      <c r="CA88">
        <v>77.86</v>
      </c>
      <c r="CB88" s="115">
        <v>1.63</v>
      </c>
      <c r="CC88">
        <v>1</v>
      </c>
      <c r="CD88">
        <v>1.87</v>
      </c>
      <c r="CE88">
        <v>6.22</v>
      </c>
      <c r="CF88">
        <v>3.93</v>
      </c>
      <c r="CG88" s="115">
        <v>5.81</v>
      </c>
      <c r="CH88">
        <v>6.85</v>
      </c>
      <c r="CI88">
        <v>7.29</v>
      </c>
      <c r="CJ88" s="115">
        <v>7.46</v>
      </c>
      <c r="CK88">
        <v>8.06</v>
      </c>
      <c r="CL88">
        <v>9.0299999999999994</v>
      </c>
      <c r="CM88">
        <v>10.02</v>
      </c>
      <c r="CN88">
        <v>10.65</v>
      </c>
      <c r="CO88">
        <v>12.8</v>
      </c>
      <c r="CP88">
        <v>26.71</v>
      </c>
      <c r="CQ88">
        <v>28.16</v>
      </c>
      <c r="CR88">
        <v>44</v>
      </c>
      <c r="CS88" s="115">
        <v>42.5</v>
      </c>
      <c r="CT88" t="s">
        <v>781</v>
      </c>
    </row>
    <row r="89" spans="1:98">
      <c r="A89" s="114" t="s">
        <v>782</v>
      </c>
      <c r="B89">
        <v>1</v>
      </c>
      <c r="C89">
        <v>1</v>
      </c>
      <c r="D89">
        <v>0.75</v>
      </c>
      <c r="E89">
        <v>1</v>
      </c>
      <c r="F89">
        <v>0.41</v>
      </c>
      <c r="G89">
        <v>0.75</v>
      </c>
      <c r="H89">
        <v>4.8</v>
      </c>
      <c r="I89">
        <v>5.87</v>
      </c>
      <c r="J89">
        <v>4.8899999999999997</v>
      </c>
      <c r="K89" s="115">
        <v>4.17</v>
      </c>
      <c r="L89">
        <v>6.13</v>
      </c>
      <c r="M89">
        <v>3.9</v>
      </c>
      <c r="N89">
        <v>6.92</v>
      </c>
      <c r="O89">
        <v>0.9</v>
      </c>
      <c r="P89">
        <v>1.21</v>
      </c>
      <c r="Q89">
        <v>17.84</v>
      </c>
      <c r="R89">
        <v>10</v>
      </c>
      <c r="S89" s="115">
        <v>6.49</v>
      </c>
      <c r="T89">
        <v>7.79</v>
      </c>
      <c r="U89">
        <v>1.8</v>
      </c>
      <c r="V89">
        <v>1.58</v>
      </c>
      <c r="W89" s="115">
        <v>1.8</v>
      </c>
      <c r="X89">
        <v>29.45</v>
      </c>
      <c r="Y89">
        <v>25.12</v>
      </c>
      <c r="Z89">
        <v>4.16</v>
      </c>
      <c r="AA89">
        <v>7</v>
      </c>
      <c r="AB89" s="115">
        <v>46.72</v>
      </c>
      <c r="AC89">
        <v>51.65</v>
      </c>
      <c r="AD89">
        <v>42.24</v>
      </c>
      <c r="AE89">
        <v>3.07</v>
      </c>
      <c r="AF89">
        <v>1.74</v>
      </c>
      <c r="AG89">
        <v>1.18</v>
      </c>
      <c r="AH89">
        <v>6.03</v>
      </c>
      <c r="AI89" s="115">
        <v>3.83</v>
      </c>
      <c r="AJ89">
        <v>1.99</v>
      </c>
      <c r="AK89">
        <v>2.77</v>
      </c>
      <c r="AL89">
        <v>4.2300000000000004</v>
      </c>
      <c r="AM89">
        <v>3.6</v>
      </c>
      <c r="AN89">
        <v>1.88</v>
      </c>
      <c r="AO89">
        <v>7.49</v>
      </c>
      <c r="AP89">
        <v>6.53</v>
      </c>
      <c r="AQ89" s="115">
        <v>4.9000000000000004</v>
      </c>
      <c r="AR89">
        <v>8.32</v>
      </c>
      <c r="AS89">
        <v>8.7100000000000009</v>
      </c>
      <c r="AT89">
        <v>7.24</v>
      </c>
      <c r="AU89">
        <v>6.53</v>
      </c>
      <c r="AV89">
        <v>5.89</v>
      </c>
      <c r="AW89">
        <v>7.17</v>
      </c>
      <c r="AX89">
        <v>16.03</v>
      </c>
      <c r="AY89">
        <v>17.23</v>
      </c>
      <c r="AZ89">
        <v>17.46</v>
      </c>
      <c r="BA89">
        <v>29.59</v>
      </c>
      <c r="BB89">
        <v>33.340000000000003</v>
      </c>
      <c r="BC89">
        <v>28.42</v>
      </c>
      <c r="BD89">
        <v>24.05</v>
      </c>
      <c r="BE89">
        <v>33.020000000000003</v>
      </c>
      <c r="BF89">
        <v>13.77</v>
      </c>
      <c r="BG89" s="115">
        <v>8.31</v>
      </c>
      <c r="BH89">
        <v>4.57</v>
      </c>
      <c r="BI89" s="115">
        <v>10.53</v>
      </c>
      <c r="BJ89">
        <v>12</v>
      </c>
      <c r="BK89">
        <v>9.51</v>
      </c>
      <c r="BL89">
        <v>2.76</v>
      </c>
      <c r="BM89" s="115">
        <v>8.9700000000000006</v>
      </c>
      <c r="BN89">
        <v>2.76</v>
      </c>
      <c r="BO89" s="115">
        <v>42.4</v>
      </c>
      <c r="BP89">
        <v>28.49</v>
      </c>
      <c r="BQ89">
        <v>35.17</v>
      </c>
      <c r="BR89">
        <v>54.04</v>
      </c>
      <c r="BS89">
        <v>24.5</v>
      </c>
      <c r="BT89">
        <v>65</v>
      </c>
      <c r="BU89">
        <v>58</v>
      </c>
      <c r="BV89">
        <v>71.67</v>
      </c>
      <c r="BW89" s="115">
        <v>67.42</v>
      </c>
      <c r="BX89">
        <v>53.29</v>
      </c>
      <c r="BY89">
        <v>56.97</v>
      </c>
      <c r="BZ89" s="115">
        <v>74.84</v>
      </c>
      <c r="CA89">
        <v>77.38</v>
      </c>
      <c r="CB89" s="115">
        <v>1.29</v>
      </c>
      <c r="CC89">
        <v>0.75</v>
      </c>
      <c r="CD89">
        <v>1.59</v>
      </c>
      <c r="CE89">
        <v>5.83</v>
      </c>
      <c r="CF89">
        <v>3.72</v>
      </c>
      <c r="CG89" s="115">
        <v>5.52</v>
      </c>
      <c r="CH89">
        <v>6.63</v>
      </c>
      <c r="CI89">
        <v>7.05</v>
      </c>
      <c r="CJ89" s="115">
        <v>7.27</v>
      </c>
      <c r="CK89">
        <v>7.76</v>
      </c>
      <c r="CL89">
        <v>8.6199999999999992</v>
      </c>
      <c r="CM89">
        <v>9.5500000000000007</v>
      </c>
      <c r="CN89">
        <v>10.43</v>
      </c>
      <c r="CO89">
        <v>12.49</v>
      </c>
      <c r="CP89">
        <v>26.29</v>
      </c>
      <c r="CQ89">
        <v>28.02</v>
      </c>
      <c r="CR89">
        <v>43.28</v>
      </c>
      <c r="CS89" s="115">
        <v>41.9</v>
      </c>
      <c r="CT89" t="s">
        <v>782</v>
      </c>
    </row>
    <row r="90" spans="1:98">
      <c r="A90" s="114" t="s">
        <v>783</v>
      </c>
      <c r="B90">
        <v>0.97</v>
      </c>
      <c r="C90">
        <v>0.97</v>
      </c>
      <c r="D90">
        <v>0.73</v>
      </c>
      <c r="E90">
        <v>0.97</v>
      </c>
      <c r="F90">
        <v>0.38</v>
      </c>
      <c r="G90">
        <v>0.73</v>
      </c>
      <c r="H90">
        <v>4.62</v>
      </c>
      <c r="I90">
        <v>5.69</v>
      </c>
      <c r="J90">
        <v>4.7</v>
      </c>
      <c r="K90" s="115">
        <v>4.0199999999999996</v>
      </c>
      <c r="L90">
        <v>5.93</v>
      </c>
      <c r="M90">
        <v>3.76</v>
      </c>
      <c r="N90">
        <v>6.74</v>
      </c>
      <c r="O90">
        <v>0.85</v>
      </c>
      <c r="P90">
        <v>1.1599999999999999</v>
      </c>
      <c r="Q90">
        <v>17.2</v>
      </c>
      <c r="R90">
        <v>9.8800000000000008</v>
      </c>
      <c r="S90" s="115">
        <v>6.32</v>
      </c>
      <c r="T90">
        <v>7.72</v>
      </c>
      <c r="U90">
        <v>1.68</v>
      </c>
      <c r="V90">
        <v>1.47</v>
      </c>
      <c r="W90" s="115">
        <v>1.68</v>
      </c>
      <c r="X90">
        <v>28.79</v>
      </c>
      <c r="Y90">
        <v>24.29</v>
      </c>
      <c r="Z90">
        <v>4</v>
      </c>
      <c r="AA90">
        <v>6.5</v>
      </c>
      <c r="AB90" s="115">
        <v>46.27</v>
      </c>
      <c r="AC90">
        <v>51.06</v>
      </c>
      <c r="AD90">
        <v>41.81</v>
      </c>
      <c r="AE90">
        <v>2.93</v>
      </c>
      <c r="AF90">
        <v>1.53</v>
      </c>
      <c r="AG90">
        <v>1.04</v>
      </c>
      <c r="AH90">
        <v>5.64</v>
      </c>
      <c r="AI90" s="115">
        <v>3.5</v>
      </c>
      <c r="AJ90">
        <v>1.79</v>
      </c>
      <c r="AK90">
        <v>2.44</v>
      </c>
      <c r="AL90">
        <v>4.03</v>
      </c>
      <c r="AM90">
        <v>3.25</v>
      </c>
      <c r="AN90">
        <v>1.75</v>
      </c>
      <c r="AO90">
        <v>7.19</v>
      </c>
      <c r="AP90">
        <v>6.28</v>
      </c>
      <c r="AQ90" s="115">
        <v>4.78</v>
      </c>
      <c r="AR90">
        <v>8.1199999999999992</v>
      </c>
      <c r="AS90">
        <v>8.56</v>
      </c>
      <c r="AT90">
        <v>6.97</v>
      </c>
      <c r="AU90">
        <v>6.35</v>
      </c>
      <c r="AV90">
        <v>5.78</v>
      </c>
      <c r="AW90">
        <v>7.04</v>
      </c>
      <c r="AX90">
        <v>15.54</v>
      </c>
      <c r="AY90">
        <v>17.04</v>
      </c>
      <c r="AZ90">
        <v>17.22</v>
      </c>
      <c r="BA90">
        <v>29.18</v>
      </c>
      <c r="BB90">
        <v>33</v>
      </c>
      <c r="BC90">
        <v>28.09</v>
      </c>
      <c r="BD90">
        <v>23.57</v>
      </c>
      <c r="BE90">
        <v>32.42</v>
      </c>
      <c r="BF90">
        <v>13.45</v>
      </c>
      <c r="BG90" s="115">
        <v>8.09</v>
      </c>
      <c r="BH90">
        <v>4.42</v>
      </c>
      <c r="BI90" s="115">
        <v>10.29</v>
      </c>
      <c r="BJ90">
        <v>11.48</v>
      </c>
      <c r="BK90">
        <v>9.39</v>
      </c>
      <c r="BL90">
        <v>2.71</v>
      </c>
      <c r="BM90" s="115">
        <v>8.8800000000000008</v>
      </c>
      <c r="BN90">
        <v>2.71</v>
      </c>
      <c r="BO90" s="115">
        <v>42.01</v>
      </c>
      <c r="BP90">
        <v>28.26</v>
      </c>
      <c r="BQ90">
        <v>35.049999999999997</v>
      </c>
      <c r="BR90">
        <v>53.77</v>
      </c>
      <c r="BS90">
        <v>24.2</v>
      </c>
      <c r="BT90">
        <v>64.62</v>
      </c>
      <c r="BU90">
        <v>57.66</v>
      </c>
      <c r="BV90">
        <v>71.05</v>
      </c>
      <c r="BW90" s="115">
        <v>67.11</v>
      </c>
      <c r="BX90">
        <v>52.71</v>
      </c>
      <c r="BY90">
        <v>56.77</v>
      </c>
      <c r="BZ90" s="115">
        <v>74.22</v>
      </c>
      <c r="CA90">
        <v>76.900000000000006</v>
      </c>
      <c r="CB90" s="115">
        <v>0.95</v>
      </c>
      <c r="CC90">
        <v>0.5</v>
      </c>
      <c r="CD90">
        <v>1.31</v>
      </c>
      <c r="CE90">
        <v>5.44</v>
      </c>
      <c r="CF90">
        <v>3.5</v>
      </c>
      <c r="CG90" s="115">
        <v>5.23</v>
      </c>
      <c r="CH90">
        <v>6.42</v>
      </c>
      <c r="CI90">
        <v>6.81</v>
      </c>
      <c r="CJ90" s="115">
        <v>7.09</v>
      </c>
      <c r="CK90">
        <v>7.45</v>
      </c>
      <c r="CL90">
        <v>8.2100000000000009</v>
      </c>
      <c r="CM90">
        <v>9.08</v>
      </c>
      <c r="CN90">
        <v>10.199999999999999</v>
      </c>
      <c r="CO90">
        <v>12.19</v>
      </c>
      <c r="CP90">
        <v>25.87</v>
      </c>
      <c r="CQ90">
        <v>27.87</v>
      </c>
      <c r="CR90">
        <v>42.55</v>
      </c>
      <c r="CS90" s="115">
        <v>41.29</v>
      </c>
      <c r="CT90" t="s">
        <v>783</v>
      </c>
    </row>
    <row r="91" spans="1:98">
      <c r="A91" s="114" t="s">
        <v>784</v>
      </c>
      <c r="B91">
        <v>0.93</v>
      </c>
      <c r="C91">
        <v>0.93</v>
      </c>
      <c r="D91">
        <v>0.72</v>
      </c>
      <c r="E91">
        <v>0.93</v>
      </c>
      <c r="F91">
        <v>0.35</v>
      </c>
      <c r="G91">
        <v>0.72</v>
      </c>
      <c r="H91">
        <v>4.4400000000000004</v>
      </c>
      <c r="I91">
        <v>5.51</v>
      </c>
      <c r="J91">
        <v>4.5199999999999996</v>
      </c>
      <c r="K91" s="115">
        <v>3.87</v>
      </c>
      <c r="L91">
        <v>5.73</v>
      </c>
      <c r="M91">
        <v>3.61</v>
      </c>
      <c r="N91">
        <v>6.57</v>
      </c>
      <c r="O91">
        <v>0.81</v>
      </c>
      <c r="P91">
        <v>1.1100000000000001</v>
      </c>
      <c r="Q91">
        <v>16.57</v>
      </c>
      <c r="R91">
        <v>9.76</v>
      </c>
      <c r="S91" s="115">
        <v>6.15</v>
      </c>
      <c r="T91">
        <v>7.65</v>
      </c>
      <c r="U91">
        <v>1.56</v>
      </c>
      <c r="V91">
        <v>1.37</v>
      </c>
      <c r="W91" s="115">
        <v>1.56</v>
      </c>
      <c r="X91">
        <v>28.14</v>
      </c>
      <c r="Y91">
        <v>23.46</v>
      </c>
      <c r="Z91">
        <v>3.92</v>
      </c>
      <c r="AA91">
        <v>6.29</v>
      </c>
      <c r="AB91" s="115">
        <v>45.82</v>
      </c>
      <c r="AC91">
        <v>50.47</v>
      </c>
      <c r="AD91">
        <v>41.37</v>
      </c>
      <c r="AE91">
        <v>2.8</v>
      </c>
      <c r="AF91">
        <v>1.33</v>
      </c>
      <c r="AG91">
        <v>0.9</v>
      </c>
      <c r="AH91">
        <v>5.4</v>
      </c>
      <c r="AI91" s="115">
        <v>3.34</v>
      </c>
      <c r="AJ91">
        <v>1.71</v>
      </c>
      <c r="AK91">
        <v>2.27</v>
      </c>
      <c r="AL91">
        <v>3.83</v>
      </c>
      <c r="AM91">
        <v>3.13</v>
      </c>
      <c r="AN91">
        <v>1.63</v>
      </c>
      <c r="AO91">
        <v>6.89</v>
      </c>
      <c r="AP91">
        <v>6.04</v>
      </c>
      <c r="AQ91" s="115">
        <v>4.6500000000000004</v>
      </c>
      <c r="AR91">
        <v>7.92</v>
      </c>
      <c r="AS91">
        <v>8.41</v>
      </c>
      <c r="AT91">
        <v>6.71</v>
      </c>
      <c r="AU91">
        <v>6.17</v>
      </c>
      <c r="AV91">
        <v>5.68</v>
      </c>
      <c r="AW91">
        <v>6.91</v>
      </c>
      <c r="AX91">
        <v>15.05</v>
      </c>
      <c r="AY91">
        <v>16.850000000000001</v>
      </c>
      <c r="AZ91">
        <v>16.98</v>
      </c>
      <c r="BA91">
        <v>28.78</v>
      </c>
      <c r="BB91">
        <v>32.65</v>
      </c>
      <c r="BC91">
        <v>27.75</v>
      </c>
      <c r="BD91">
        <v>23.1</v>
      </c>
      <c r="BE91">
        <v>31.81</v>
      </c>
      <c r="BF91">
        <v>13.14</v>
      </c>
      <c r="BG91" s="115">
        <v>7.87</v>
      </c>
      <c r="BH91">
        <v>4.28</v>
      </c>
      <c r="BI91" s="115">
        <v>10.06</v>
      </c>
      <c r="BJ91">
        <v>10.96</v>
      </c>
      <c r="BK91">
        <v>9.27</v>
      </c>
      <c r="BL91">
        <v>2.66</v>
      </c>
      <c r="BM91" s="115">
        <v>8.8000000000000007</v>
      </c>
      <c r="BN91">
        <v>2.66</v>
      </c>
      <c r="BO91" s="115">
        <v>41.62</v>
      </c>
      <c r="BP91">
        <v>28.03</v>
      </c>
      <c r="BQ91">
        <v>34.92</v>
      </c>
      <c r="BR91">
        <v>53.5</v>
      </c>
      <c r="BS91">
        <v>23.9</v>
      </c>
      <c r="BT91">
        <v>64.25</v>
      </c>
      <c r="BU91">
        <v>57.33</v>
      </c>
      <c r="BV91">
        <v>70.430000000000007</v>
      </c>
      <c r="BW91" s="115">
        <v>66.790000000000006</v>
      </c>
      <c r="BX91">
        <v>52.14</v>
      </c>
      <c r="BY91">
        <v>56.57</v>
      </c>
      <c r="BZ91" s="115">
        <v>73.599999999999994</v>
      </c>
      <c r="CA91">
        <v>76.42</v>
      </c>
      <c r="CB91" s="115">
        <v>0.61</v>
      </c>
      <c r="CC91">
        <v>0.25</v>
      </c>
      <c r="CD91">
        <v>1.03</v>
      </c>
      <c r="CE91">
        <v>5.05</v>
      </c>
      <c r="CF91">
        <v>3.29</v>
      </c>
      <c r="CG91" s="115">
        <v>4.95</v>
      </c>
      <c r="CH91">
        <v>6.2</v>
      </c>
      <c r="CI91">
        <v>6.58</v>
      </c>
      <c r="CJ91" s="115">
        <v>6.91</v>
      </c>
      <c r="CK91">
        <v>7.14</v>
      </c>
      <c r="CL91">
        <v>7.8</v>
      </c>
      <c r="CM91">
        <v>8.61</v>
      </c>
      <c r="CN91">
        <v>9.9700000000000006</v>
      </c>
      <c r="CO91">
        <v>11.88</v>
      </c>
      <c r="CP91">
        <v>25.45</v>
      </c>
      <c r="CQ91">
        <v>27.73</v>
      </c>
      <c r="CR91">
        <v>41.83</v>
      </c>
      <c r="CS91" s="115">
        <v>40.69</v>
      </c>
      <c r="CT91" t="s">
        <v>784</v>
      </c>
    </row>
    <row r="92" spans="1:98">
      <c r="A92" s="114" t="s">
        <v>785</v>
      </c>
      <c r="B92">
        <v>0.9</v>
      </c>
      <c r="C92">
        <v>0.9</v>
      </c>
      <c r="D92">
        <v>0.7</v>
      </c>
      <c r="E92">
        <v>0.9</v>
      </c>
      <c r="F92">
        <v>0.32</v>
      </c>
      <c r="G92">
        <v>0.7</v>
      </c>
      <c r="H92">
        <v>4.25</v>
      </c>
      <c r="I92">
        <v>5.33</v>
      </c>
      <c r="J92">
        <v>4.34</v>
      </c>
      <c r="K92" s="115">
        <v>3.72</v>
      </c>
      <c r="L92">
        <v>5.54</v>
      </c>
      <c r="M92">
        <v>3.47</v>
      </c>
      <c r="N92">
        <v>6.39</v>
      </c>
      <c r="O92">
        <v>0.77</v>
      </c>
      <c r="P92">
        <v>1.06</v>
      </c>
      <c r="Q92">
        <v>15.94</v>
      </c>
      <c r="R92">
        <v>9.6300000000000008</v>
      </c>
      <c r="S92" s="115">
        <v>5.97</v>
      </c>
      <c r="T92">
        <v>7.59</v>
      </c>
      <c r="U92">
        <v>1.44</v>
      </c>
      <c r="V92">
        <v>1.26</v>
      </c>
      <c r="W92" s="115">
        <v>1.44</v>
      </c>
      <c r="X92">
        <v>27.48</v>
      </c>
      <c r="Y92">
        <v>22.63</v>
      </c>
      <c r="Z92">
        <v>3.84</v>
      </c>
      <c r="AA92">
        <v>6.07</v>
      </c>
      <c r="AB92" s="115">
        <v>45.37</v>
      </c>
      <c r="AC92">
        <v>49.88</v>
      </c>
      <c r="AD92">
        <v>40.94</v>
      </c>
      <c r="AE92">
        <v>2.72</v>
      </c>
      <c r="AF92">
        <v>1.27</v>
      </c>
      <c r="AG92">
        <v>0.87</v>
      </c>
      <c r="AH92">
        <v>5.15</v>
      </c>
      <c r="AI92" s="115">
        <v>3.18</v>
      </c>
      <c r="AJ92">
        <v>1.63</v>
      </c>
      <c r="AK92">
        <v>2.09</v>
      </c>
      <c r="AL92">
        <v>3.63</v>
      </c>
      <c r="AM92">
        <v>3.01</v>
      </c>
      <c r="AN92">
        <v>1.5</v>
      </c>
      <c r="AO92">
        <v>6.58</v>
      </c>
      <c r="AP92">
        <v>5.79</v>
      </c>
      <c r="AQ92" s="115">
        <v>4.5199999999999996</v>
      </c>
      <c r="AR92">
        <v>7.72</v>
      </c>
      <c r="AS92">
        <v>8.27</v>
      </c>
      <c r="AT92">
        <v>6.44</v>
      </c>
      <c r="AU92">
        <v>5.98</v>
      </c>
      <c r="AV92">
        <v>5.57</v>
      </c>
      <c r="AW92">
        <v>6.78</v>
      </c>
      <c r="AX92">
        <v>14.56</v>
      </c>
      <c r="AY92">
        <v>16.66</v>
      </c>
      <c r="AZ92">
        <v>16.739999999999998</v>
      </c>
      <c r="BA92">
        <v>28.37</v>
      </c>
      <c r="BB92">
        <v>32.31</v>
      </c>
      <c r="BC92">
        <v>27.42</v>
      </c>
      <c r="BD92">
        <v>22.63</v>
      </c>
      <c r="BE92">
        <v>31.21</v>
      </c>
      <c r="BF92">
        <v>12.83</v>
      </c>
      <c r="BG92" s="115">
        <v>7.66</v>
      </c>
      <c r="BH92">
        <v>4.13</v>
      </c>
      <c r="BI92" s="115">
        <v>9.82</v>
      </c>
      <c r="BJ92">
        <v>10.45</v>
      </c>
      <c r="BK92">
        <v>9.15</v>
      </c>
      <c r="BL92">
        <v>2.61</v>
      </c>
      <c r="BM92" s="115">
        <v>8.7100000000000009</v>
      </c>
      <c r="BN92">
        <v>2.61</v>
      </c>
      <c r="BO92" s="115">
        <v>41.23</v>
      </c>
      <c r="BP92">
        <v>27.8</v>
      </c>
      <c r="BQ92">
        <v>34.799999999999997</v>
      </c>
      <c r="BR92">
        <v>53.23</v>
      </c>
      <c r="BS92">
        <v>23.6</v>
      </c>
      <c r="BT92">
        <v>63.87</v>
      </c>
      <c r="BU92">
        <v>57</v>
      </c>
      <c r="BV92">
        <v>69.81</v>
      </c>
      <c r="BW92" s="115">
        <v>66.48</v>
      </c>
      <c r="BX92">
        <v>51.57</v>
      </c>
      <c r="BY92">
        <v>56.37</v>
      </c>
      <c r="BZ92" s="115">
        <v>72.97</v>
      </c>
      <c r="CA92">
        <v>75.930000000000007</v>
      </c>
      <c r="CB92" s="115">
        <v>0.26</v>
      </c>
      <c r="CC92">
        <v>0</v>
      </c>
      <c r="CD92">
        <v>0.75</v>
      </c>
      <c r="CE92">
        <v>4.67</v>
      </c>
      <c r="CF92">
        <v>3.08</v>
      </c>
      <c r="CG92" s="115">
        <v>4.66</v>
      </c>
      <c r="CH92">
        <v>5.99</v>
      </c>
      <c r="CI92">
        <v>6.34</v>
      </c>
      <c r="CJ92" s="115">
        <v>6.73</v>
      </c>
      <c r="CK92">
        <v>6.83</v>
      </c>
      <c r="CL92">
        <v>7.39</v>
      </c>
      <c r="CM92">
        <v>8.15</v>
      </c>
      <c r="CN92">
        <v>9.75</v>
      </c>
      <c r="CO92">
        <v>11.57</v>
      </c>
      <c r="CP92">
        <v>25.03</v>
      </c>
      <c r="CQ92">
        <v>27.58</v>
      </c>
      <c r="CR92">
        <v>41.1</v>
      </c>
      <c r="CS92" s="115">
        <v>40.08</v>
      </c>
      <c r="CT92" t="s">
        <v>785</v>
      </c>
    </row>
    <row r="93" spans="1:98">
      <c r="A93" s="114" t="s">
        <v>786</v>
      </c>
      <c r="B93">
        <v>0.87</v>
      </c>
      <c r="C93">
        <v>0.87</v>
      </c>
      <c r="D93">
        <v>0.69</v>
      </c>
      <c r="E93">
        <v>0.87</v>
      </c>
      <c r="F93">
        <v>0.3</v>
      </c>
      <c r="G93">
        <v>0.68</v>
      </c>
      <c r="H93">
        <v>4.07</v>
      </c>
      <c r="I93">
        <v>5.15</v>
      </c>
      <c r="J93">
        <v>4.1500000000000004</v>
      </c>
      <c r="K93" s="115">
        <v>3.58</v>
      </c>
      <c r="L93">
        <v>5.34</v>
      </c>
      <c r="M93">
        <v>3.32</v>
      </c>
      <c r="N93">
        <v>6.22</v>
      </c>
      <c r="O93">
        <v>0.73</v>
      </c>
      <c r="P93">
        <v>1.01</v>
      </c>
      <c r="Q93">
        <v>15.3</v>
      </c>
      <c r="R93">
        <v>9.51</v>
      </c>
      <c r="S93" s="115">
        <v>5.8</v>
      </c>
      <c r="T93">
        <v>7.52</v>
      </c>
      <c r="U93">
        <v>1.32</v>
      </c>
      <c r="V93">
        <v>1.1599999999999999</v>
      </c>
      <c r="W93" s="115">
        <v>1.32</v>
      </c>
      <c r="X93">
        <v>26.83</v>
      </c>
      <c r="Y93">
        <v>21.8</v>
      </c>
      <c r="Z93">
        <v>3.75</v>
      </c>
      <c r="AA93">
        <v>5.86</v>
      </c>
      <c r="AB93" s="115">
        <v>44.92</v>
      </c>
      <c r="AC93">
        <v>49.29</v>
      </c>
      <c r="AD93">
        <v>40.51</v>
      </c>
      <c r="AE93">
        <v>2.63</v>
      </c>
      <c r="AF93">
        <v>1.2</v>
      </c>
      <c r="AG93">
        <v>0.84</v>
      </c>
      <c r="AH93">
        <v>4.91</v>
      </c>
      <c r="AI93" s="115">
        <v>3.02</v>
      </c>
      <c r="AJ93">
        <v>1.56</v>
      </c>
      <c r="AK93">
        <v>1.92</v>
      </c>
      <c r="AL93">
        <v>3.43</v>
      </c>
      <c r="AM93">
        <v>2.89</v>
      </c>
      <c r="AN93">
        <v>1.38</v>
      </c>
      <c r="AO93">
        <v>6.28</v>
      </c>
      <c r="AP93">
        <v>5.55</v>
      </c>
      <c r="AQ93" s="115">
        <v>4.3899999999999997</v>
      </c>
      <c r="AR93">
        <v>7.52</v>
      </c>
      <c r="AS93">
        <v>8.1199999999999992</v>
      </c>
      <c r="AT93">
        <v>6.18</v>
      </c>
      <c r="AU93">
        <v>5.8</v>
      </c>
      <c r="AV93">
        <v>5.46</v>
      </c>
      <c r="AW93">
        <v>6.65</v>
      </c>
      <c r="AX93">
        <v>14.06</v>
      </c>
      <c r="AY93">
        <v>16.47</v>
      </c>
      <c r="AZ93">
        <v>16.5</v>
      </c>
      <c r="BA93">
        <v>27.97</v>
      </c>
      <c r="BB93">
        <v>31.96</v>
      </c>
      <c r="BC93">
        <v>27.08</v>
      </c>
      <c r="BD93">
        <v>22.15</v>
      </c>
      <c r="BE93">
        <v>30.6</v>
      </c>
      <c r="BF93">
        <v>12.51</v>
      </c>
      <c r="BG93" s="115">
        <v>7.44</v>
      </c>
      <c r="BH93">
        <v>3.99</v>
      </c>
      <c r="BI93" s="115">
        <v>9.59</v>
      </c>
      <c r="BJ93">
        <v>9.93</v>
      </c>
      <c r="BK93">
        <v>9.02</v>
      </c>
      <c r="BL93">
        <v>2.56</v>
      </c>
      <c r="BM93" s="115">
        <v>8.6199999999999992</v>
      </c>
      <c r="BN93">
        <v>2.56</v>
      </c>
      <c r="BO93" s="115">
        <v>40.840000000000003</v>
      </c>
      <c r="BP93">
        <v>27.57</v>
      </c>
      <c r="BQ93">
        <v>34.68</v>
      </c>
      <c r="BR93">
        <v>52.96</v>
      </c>
      <c r="BS93">
        <v>23.3</v>
      </c>
      <c r="BT93">
        <v>63.49</v>
      </c>
      <c r="BU93">
        <v>56.67</v>
      </c>
      <c r="BV93">
        <v>69.19</v>
      </c>
      <c r="BW93" s="115">
        <v>66.16</v>
      </c>
      <c r="BX93">
        <v>50.99</v>
      </c>
      <c r="BY93">
        <v>56.17</v>
      </c>
      <c r="BZ93" s="115">
        <v>72.349999999999994</v>
      </c>
      <c r="CA93">
        <v>75.45</v>
      </c>
      <c r="CB93" s="115">
        <v>-0.1</v>
      </c>
      <c r="CC93">
        <v>-0.25</v>
      </c>
      <c r="CD93">
        <v>0.47</v>
      </c>
      <c r="CE93">
        <v>4.28</v>
      </c>
      <c r="CF93">
        <v>2.87</v>
      </c>
      <c r="CG93" s="115">
        <v>4.37</v>
      </c>
      <c r="CH93">
        <v>5.77</v>
      </c>
      <c r="CI93">
        <v>6.1</v>
      </c>
      <c r="CJ93" s="115">
        <v>6.55</v>
      </c>
      <c r="CK93">
        <v>6.52</v>
      </c>
      <c r="CL93">
        <v>6.98</v>
      </c>
      <c r="CM93">
        <v>7.68</v>
      </c>
      <c r="CN93">
        <v>9.52</v>
      </c>
      <c r="CO93">
        <v>11.26</v>
      </c>
      <c r="CP93">
        <v>24.61</v>
      </c>
      <c r="CQ93">
        <v>27.44</v>
      </c>
      <c r="CR93">
        <v>40.380000000000003</v>
      </c>
      <c r="CS93" s="115">
        <v>39.479999999999997</v>
      </c>
      <c r="CT93" t="s">
        <v>786</v>
      </c>
    </row>
    <row r="94" spans="1:98">
      <c r="A94" s="114" t="s">
        <v>787</v>
      </c>
      <c r="B94">
        <v>0.83</v>
      </c>
      <c r="C94">
        <v>0.83</v>
      </c>
      <c r="D94">
        <v>0.67</v>
      </c>
      <c r="E94">
        <v>0.83</v>
      </c>
      <c r="F94">
        <v>0.27</v>
      </c>
      <c r="G94">
        <v>0.67</v>
      </c>
      <c r="H94">
        <v>3.88</v>
      </c>
      <c r="I94">
        <v>4.97</v>
      </c>
      <c r="J94">
        <v>3.97</v>
      </c>
      <c r="K94" s="115">
        <v>3.43</v>
      </c>
      <c r="L94">
        <v>5.14</v>
      </c>
      <c r="M94">
        <v>3.18</v>
      </c>
      <c r="N94">
        <v>6.04</v>
      </c>
      <c r="O94">
        <v>0.69</v>
      </c>
      <c r="P94">
        <v>0.96</v>
      </c>
      <c r="Q94">
        <v>14.67</v>
      </c>
      <c r="R94">
        <v>9.39</v>
      </c>
      <c r="S94" s="115">
        <v>5.63</v>
      </c>
      <c r="T94">
        <v>7.45</v>
      </c>
      <c r="U94">
        <v>1.2</v>
      </c>
      <c r="V94">
        <v>1.05</v>
      </c>
      <c r="W94" s="115">
        <v>1.2</v>
      </c>
      <c r="X94">
        <v>26.17</v>
      </c>
      <c r="Y94">
        <v>20.97</v>
      </c>
      <c r="Z94">
        <v>3.67</v>
      </c>
      <c r="AA94">
        <v>5.65</v>
      </c>
      <c r="AB94" s="115">
        <v>44.48</v>
      </c>
      <c r="AC94">
        <v>48.71</v>
      </c>
      <c r="AD94">
        <v>40.08</v>
      </c>
      <c r="AE94">
        <v>2.5499999999999998</v>
      </c>
      <c r="AF94">
        <v>1.1399999999999999</v>
      </c>
      <c r="AG94">
        <v>0.81</v>
      </c>
      <c r="AH94">
        <v>4.66</v>
      </c>
      <c r="AI94" s="115">
        <v>2.86</v>
      </c>
      <c r="AJ94">
        <v>1.48</v>
      </c>
      <c r="AK94">
        <v>1.74</v>
      </c>
      <c r="AL94">
        <v>3.24</v>
      </c>
      <c r="AM94">
        <v>2.77</v>
      </c>
      <c r="AN94">
        <v>1.25</v>
      </c>
      <c r="AO94">
        <v>5.98</v>
      </c>
      <c r="AP94">
        <v>5.3</v>
      </c>
      <c r="AQ94" s="115">
        <v>4.2699999999999996</v>
      </c>
      <c r="AR94">
        <v>7.32</v>
      </c>
      <c r="AS94">
        <v>7.97</v>
      </c>
      <c r="AT94">
        <v>5.91</v>
      </c>
      <c r="AU94">
        <v>5.62</v>
      </c>
      <c r="AV94">
        <v>5.35</v>
      </c>
      <c r="AW94">
        <v>6.52</v>
      </c>
      <c r="AX94">
        <v>13.57</v>
      </c>
      <c r="AY94">
        <v>16.28</v>
      </c>
      <c r="AZ94">
        <v>16.260000000000002</v>
      </c>
      <c r="BA94">
        <v>27.56</v>
      </c>
      <c r="BB94">
        <v>31.62</v>
      </c>
      <c r="BC94">
        <v>26.75</v>
      </c>
      <c r="BD94">
        <v>21.68</v>
      </c>
      <c r="BE94">
        <v>30</v>
      </c>
      <c r="BF94">
        <v>12.2</v>
      </c>
      <c r="BG94" s="115">
        <v>7.22</v>
      </c>
      <c r="BH94">
        <v>3.84</v>
      </c>
      <c r="BI94" s="115">
        <v>9.35</v>
      </c>
      <c r="BJ94">
        <v>9.42</v>
      </c>
      <c r="BK94">
        <v>8.9</v>
      </c>
      <c r="BL94">
        <v>2.5099999999999998</v>
      </c>
      <c r="BM94" s="115">
        <v>8.5399999999999991</v>
      </c>
      <c r="BN94">
        <v>2.5099999999999998</v>
      </c>
      <c r="BO94" s="115">
        <v>40.450000000000003</v>
      </c>
      <c r="BP94">
        <v>27.34</v>
      </c>
      <c r="BQ94">
        <v>34.56</v>
      </c>
      <c r="BR94">
        <v>52.69</v>
      </c>
      <c r="BS94">
        <v>23</v>
      </c>
      <c r="BT94">
        <v>63.12</v>
      </c>
      <c r="BU94">
        <v>56.34</v>
      </c>
      <c r="BV94">
        <v>68.569999999999993</v>
      </c>
      <c r="BW94" s="115">
        <v>65.849999999999994</v>
      </c>
      <c r="BX94">
        <v>50.42</v>
      </c>
      <c r="BY94">
        <v>55.97</v>
      </c>
      <c r="BZ94" s="115">
        <v>71.73</v>
      </c>
      <c r="CA94">
        <v>74.97</v>
      </c>
      <c r="CB94" s="115">
        <v>-0.45</v>
      </c>
      <c r="CC94">
        <v>-0.5</v>
      </c>
      <c r="CD94">
        <v>0.19</v>
      </c>
      <c r="CE94">
        <v>3.89</v>
      </c>
      <c r="CF94">
        <v>2.66</v>
      </c>
      <c r="CG94" s="115">
        <v>4.09</v>
      </c>
      <c r="CH94">
        <v>5.55</v>
      </c>
      <c r="CI94">
        <v>5.86</v>
      </c>
      <c r="CJ94" s="115">
        <v>6.37</v>
      </c>
      <c r="CK94">
        <v>6.21</v>
      </c>
      <c r="CL94">
        <v>6.57</v>
      </c>
      <c r="CM94">
        <v>7.21</v>
      </c>
      <c r="CN94">
        <v>9.3000000000000007</v>
      </c>
      <c r="CO94">
        <v>10.96</v>
      </c>
      <c r="CP94">
        <v>24.2</v>
      </c>
      <c r="CQ94">
        <v>27.3</v>
      </c>
      <c r="CR94">
        <v>39.65</v>
      </c>
      <c r="CS94" s="115">
        <v>38.869999999999997</v>
      </c>
      <c r="CT94" t="s">
        <v>787</v>
      </c>
    </row>
    <row r="95" spans="1:98">
      <c r="A95" s="114" t="s">
        <v>788</v>
      </c>
      <c r="B95">
        <v>0.8</v>
      </c>
      <c r="C95">
        <v>0.8</v>
      </c>
      <c r="D95">
        <v>0.66</v>
      </c>
      <c r="E95">
        <v>0.8</v>
      </c>
      <c r="F95">
        <v>0.24</v>
      </c>
      <c r="G95">
        <v>0.65</v>
      </c>
      <c r="H95">
        <v>3.7</v>
      </c>
      <c r="I95">
        <v>4.79</v>
      </c>
      <c r="J95">
        <v>3.79</v>
      </c>
      <c r="K95" s="115">
        <v>3.28</v>
      </c>
      <c r="L95">
        <v>4.9400000000000004</v>
      </c>
      <c r="M95">
        <v>3.04</v>
      </c>
      <c r="N95">
        <v>5.87</v>
      </c>
      <c r="O95">
        <v>0.65</v>
      </c>
      <c r="P95">
        <v>0.91</v>
      </c>
      <c r="Q95">
        <v>14.04</v>
      </c>
      <c r="R95">
        <v>9.26</v>
      </c>
      <c r="S95" s="115">
        <v>5.46</v>
      </c>
      <c r="T95">
        <v>7.38</v>
      </c>
      <c r="U95">
        <v>1.08</v>
      </c>
      <c r="V95">
        <v>0.95</v>
      </c>
      <c r="W95" s="115">
        <v>1.08</v>
      </c>
      <c r="X95">
        <v>25.52</v>
      </c>
      <c r="Y95">
        <v>20.14</v>
      </c>
      <c r="Z95">
        <v>3.59</v>
      </c>
      <c r="AA95">
        <v>5.44</v>
      </c>
      <c r="AB95" s="115">
        <v>44.03</v>
      </c>
      <c r="AC95">
        <v>48.12</v>
      </c>
      <c r="AD95">
        <v>39.64</v>
      </c>
      <c r="AE95">
        <v>2.4700000000000002</v>
      </c>
      <c r="AF95">
        <v>1.08</v>
      </c>
      <c r="AG95">
        <v>0.77</v>
      </c>
      <c r="AH95">
        <v>4.42</v>
      </c>
      <c r="AI95" s="115">
        <v>2.7</v>
      </c>
      <c r="AJ95">
        <v>1.4</v>
      </c>
      <c r="AK95">
        <v>1.57</v>
      </c>
      <c r="AL95">
        <v>3.04</v>
      </c>
      <c r="AM95">
        <v>2.65</v>
      </c>
      <c r="AN95">
        <v>1.1299999999999999</v>
      </c>
      <c r="AO95">
        <v>5.68</v>
      </c>
      <c r="AP95">
        <v>5.0599999999999996</v>
      </c>
      <c r="AQ95" s="115">
        <v>4.1399999999999997</v>
      </c>
      <c r="AR95">
        <v>7.12</v>
      </c>
      <c r="AS95">
        <v>7.82</v>
      </c>
      <c r="AT95">
        <v>5.64</v>
      </c>
      <c r="AU95">
        <v>5.44</v>
      </c>
      <c r="AV95">
        <v>5.24</v>
      </c>
      <c r="AW95">
        <v>6.39</v>
      </c>
      <c r="AX95">
        <v>13.08</v>
      </c>
      <c r="AY95">
        <v>16.079999999999998</v>
      </c>
      <c r="AZ95">
        <v>16.02</v>
      </c>
      <c r="BA95">
        <v>27.15</v>
      </c>
      <c r="BB95">
        <v>31.28</v>
      </c>
      <c r="BC95">
        <v>26.41</v>
      </c>
      <c r="BD95">
        <v>21.21</v>
      </c>
      <c r="BE95">
        <v>29.77</v>
      </c>
      <c r="BF95">
        <v>11.89</v>
      </c>
      <c r="BG95" s="115">
        <v>7</v>
      </c>
      <c r="BH95">
        <v>3.69</v>
      </c>
      <c r="BI95" s="115">
        <v>9.1199999999999992</v>
      </c>
      <c r="BJ95">
        <v>8.9</v>
      </c>
      <c r="BK95">
        <v>8.7799999999999994</v>
      </c>
      <c r="BL95">
        <v>2.46</v>
      </c>
      <c r="BM95" s="115">
        <v>8.4499999999999993</v>
      </c>
      <c r="BN95">
        <v>2.46</v>
      </c>
      <c r="BO95" s="115">
        <v>40.06</v>
      </c>
      <c r="BP95">
        <v>27.1</v>
      </c>
      <c r="BQ95">
        <v>34.43</v>
      </c>
      <c r="BR95">
        <v>52.42</v>
      </c>
      <c r="BS95">
        <v>22.7</v>
      </c>
      <c r="BT95">
        <v>62.74</v>
      </c>
      <c r="BU95">
        <v>56.01</v>
      </c>
      <c r="BV95">
        <v>67.94</v>
      </c>
      <c r="BW95" s="115">
        <v>65.53</v>
      </c>
      <c r="BX95">
        <v>49.85</v>
      </c>
      <c r="BY95">
        <v>55.76</v>
      </c>
      <c r="BZ95" s="115">
        <v>71.11</v>
      </c>
      <c r="CA95">
        <v>74.489999999999995</v>
      </c>
      <c r="CB95" s="115">
        <v>-0.81</v>
      </c>
      <c r="CC95">
        <v>-0.75</v>
      </c>
      <c r="CD95">
        <v>-0.1</v>
      </c>
      <c r="CE95">
        <v>3.5</v>
      </c>
      <c r="CF95">
        <v>2.4500000000000002</v>
      </c>
      <c r="CG95" s="115">
        <v>3.8</v>
      </c>
      <c r="CH95">
        <v>5.34</v>
      </c>
      <c r="CI95">
        <v>5.63</v>
      </c>
      <c r="CJ95" s="115">
        <v>6.18</v>
      </c>
      <c r="CK95">
        <v>5.9</v>
      </c>
      <c r="CL95">
        <v>6.15</v>
      </c>
      <c r="CM95">
        <v>6.74</v>
      </c>
      <c r="CN95">
        <v>9.07</v>
      </c>
      <c r="CO95">
        <v>10.65</v>
      </c>
      <c r="CP95">
        <v>23.78</v>
      </c>
      <c r="CQ95">
        <v>27.15</v>
      </c>
      <c r="CR95">
        <v>38.93</v>
      </c>
      <c r="CS95" s="115">
        <v>38.270000000000003</v>
      </c>
      <c r="CT95" t="s">
        <v>788</v>
      </c>
    </row>
    <row r="96" spans="1:98">
      <c r="A96" s="114" t="s">
        <v>789</v>
      </c>
      <c r="B96">
        <v>0.77</v>
      </c>
      <c r="C96">
        <v>0.77</v>
      </c>
      <c r="D96">
        <v>0.64</v>
      </c>
      <c r="E96">
        <v>0.77</v>
      </c>
      <c r="F96">
        <v>0.22</v>
      </c>
      <c r="G96">
        <v>0.64</v>
      </c>
      <c r="H96">
        <v>3.51</v>
      </c>
      <c r="I96">
        <v>4.6100000000000003</v>
      </c>
      <c r="J96">
        <v>3.6</v>
      </c>
      <c r="K96" s="115">
        <v>3.14</v>
      </c>
      <c r="L96">
        <v>4.75</v>
      </c>
      <c r="M96">
        <v>2.89</v>
      </c>
      <c r="N96">
        <v>5.69</v>
      </c>
      <c r="O96">
        <v>0.61</v>
      </c>
      <c r="P96">
        <v>0.86</v>
      </c>
      <c r="Q96">
        <v>13.4</v>
      </c>
      <c r="R96">
        <v>9.14</v>
      </c>
      <c r="S96" s="115">
        <v>5.29</v>
      </c>
      <c r="T96">
        <v>7.31</v>
      </c>
      <c r="U96">
        <v>0.96</v>
      </c>
      <c r="V96">
        <v>0.84</v>
      </c>
      <c r="W96" s="115">
        <v>0.96</v>
      </c>
      <c r="X96">
        <v>24.86</v>
      </c>
      <c r="Y96">
        <v>19.309999999999999</v>
      </c>
      <c r="Z96">
        <v>3.5</v>
      </c>
      <c r="AA96">
        <v>5.23</v>
      </c>
      <c r="AB96" s="115">
        <v>43.58</v>
      </c>
      <c r="AC96">
        <v>47.53</v>
      </c>
      <c r="AD96">
        <v>39.21</v>
      </c>
      <c r="AE96">
        <v>2.38</v>
      </c>
      <c r="AF96">
        <v>1.01</v>
      </c>
      <c r="AG96">
        <v>0.74</v>
      </c>
      <c r="AH96">
        <v>4.17</v>
      </c>
      <c r="AI96" s="115">
        <v>2.54</v>
      </c>
      <c r="AJ96">
        <v>1.33</v>
      </c>
      <c r="AK96">
        <v>1.39</v>
      </c>
      <c r="AL96">
        <v>2.84</v>
      </c>
      <c r="AM96">
        <v>2.5299999999999998</v>
      </c>
      <c r="AN96">
        <v>1</v>
      </c>
      <c r="AO96">
        <v>5.38</v>
      </c>
      <c r="AP96">
        <v>4.8099999999999996</v>
      </c>
      <c r="AQ96" s="115">
        <v>4.01</v>
      </c>
      <c r="AR96">
        <v>6.92</v>
      </c>
      <c r="AS96">
        <v>7.68</v>
      </c>
      <c r="AT96">
        <v>5.38</v>
      </c>
      <c r="AU96">
        <v>5.26</v>
      </c>
      <c r="AV96">
        <v>5.13</v>
      </c>
      <c r="AW96">
        <v>6.26</v>
      </c>
      <c r="AX96">
        <v>12.59</v>
      </c>
      <c r="AY96">
        <v>15.89</v>
      </c>
      <c r="AZ96">
        <v>15.79</v>
      </c>
      <c r="BA96">
        <v>26.75</v>
      </c>
      <c r="BB96">
        <v>30.93</v>
      </c>
      <c r="BC96">
        <v>26.08</v>
      </c>
      <c r="BD96">
        <v>20.74</v>
      </c>
      <c r="BE96">
        <v>29.54</v>
      </c>
      <c r="BF96">
        <v>11.57</v>
      </c>
      <c r="BG96" s="115">
        <v>6.78</v>
      </c>
      <c r="BH96">
        <v>3.55</v>
      </c>
      <c r="BI96" s="115">
        <v>8.8800000000000008</v>
      </c>
      <c r="BJ96">
        <v>8.3800000000000008</v>
      </c>
      <c r="BK96">
        <v>8.65</v>
      </c>
      <c r="BL96">
        <v>2.41</v>
      </c>
      <c r="BM96" s="115">
        <v>8.36</v>
      </c>
      <c r="BN96">
        <v>2.41</v>
      </c>
      <c r="BO96" s="115">
        <v>39.67</v>
      </c>
      <c r="BP96">
        <v>26.87</v>
      </c>
      <c r="BQ96">
        <v>34.31</v>
      </c>
      <c r="BR96">
        <v>52.15</v>
      </c>
      <c r="BS96">
        <v>22.4</v>
      </c>
      <c r="BT96">
        <v>62.36</v>
      </c>
      <c r="BU96">
        <v>55.68</v>
      </c>
      <c r="BV96">
        <v>67.319999999999993</v>
      </c>
      <c r="BW96" s="115">
        <v>65.209999999999994</v>
      </c>
      <c r="BX96">
        <v>49.27</v>
      </c>
      <c r="BY96">
        <v>55.56</v>
      </c>
      <c r="BZ96" s="115">
        <v>70.489999999999995</v>
      </c>
      <c r="CA96">
        <v>74.010000000000005</v>
      </c>
      <c r="CB96" s="115">
        <v>-1.1599999999999999</v>
      </c>
      <c r="CC96">
        <v>-1</v>
      </c>
      <c r="CD96">
        <v>-0.38</v>
      </c>
      <c r="CE96">
        <v>3.11</v>
      </c>
      <c r="CF96">
        <v>2.2400000000000002</v>
      </c>
      <c r="CG96" s="115">
        <v>3.51</v>
      </c>
      <c r="CH96">
        <v>5.12</v>
      </c>
      <c r="CI96">
        <v>5.39</v>
      </c>
      <c r="CJ96" s="115">
        <v>6</v>
      </c>
      <c r="CK96">
        <v>5.59</v>
      </c>
      <c r="CL96">
        <v>5.74</v>
      </c>
      <c r="CM96">
        <v>6.27</v>
      </c>
      <c r="CN96">
        <v>8.84</v>
      </c>
      <c r="CO96">
        <v>10.34</v>
      </c>
      <c r="CP96">
        <v>23.36</v>
      </c>
      <c r="CQ96">
        <v>27.01</v>
      </c>
      <c r="CR96">
        <v>38.200000000000003</v>
      </c>
      <c r="CS96" s="115">
        <v>37.67</v>
      </c>
      <c r="CT96" t="s">
        <v>789</v>
      </c>
    </row>
    <row r="97" spans="1:98">
      <c r="A97" s="114" t="s">
        <v>790</v>
      </c>
      <c r="B97">
        <v>0.73</v>
      </c>
      <c r="C97">
        <v>0.73</v>
      </c>
      <c r="D97">
        <v>0.63</v>
      </c>
      <c r="E97">
        <v>0.73</v>
      </c>
      <c r="F97">
        <v>0.19</v>
      </c>
      <c r="G97">
        <v>0.62</v>
      </c>
      <c r="H97">
        <v>3.33</v>
      </c>
      <c r="I97">
        <v>4.43</v>
      </c>
      <c r="J97">
        <v>3.42</v>
      </c>
      <c r="K97" s="115">
        <v>2.99</v>
      </c>
      <c r="L97">
        <v>4.55</v>
      </c>
      <c r="M97">
        <v>2.75</v>
      </c>
      <c r="N97">
        <v>5.52</v>
      </c>
      <c r="O97">
        <v>0.56999999999999995</v>
      </c>
      <c r="P97">
        <v>0.81</v>
      </c>
      <c r="Q97">
        <v>12.77</v>
      </c>
      <c r="R97">
        <v>9.02</v>
      </c>
      <c r="S97" s="115">
        <v>5.1100000000000003</v>
      </c>
      <c r="T97">
        <v>7.25</v>
      </c>
      <c r="U97">
        <v>0.84</v>
      </c>
      <c r="V97">
        <v>0.74</v>
      </c>
      <c r="W97" s="115">
        <v>0.84</v>
      </c>
      <c r="X97">
        <v>24.21</v>
      </c>
      <c r="Y97">
        <v>18.48</v>
      </c>
      <c r="Z97">
        <v>3.42</v>
      </c>
      <c r="AA97">
        <v>5.01</v>
      </c>
      <c r="AB97" s="115">
        <v>43.13</v>
      </c>
      <c r="AC97">
        <v>46.94</v>
      </c>
      <c r="AD97">
        <v>38.78</v>
      </c>
      <c r="AE97">
        <v>2.2999999999999998</v>
      </c>
      <c r="AF97">
        <v>0.95</v>
      </c>
      <c r="AG97">
        <v>0.71</v>
      </c>
      <c r="AH97">
        <v>3.93</v>
      </c>
      <c r="AI97" s="115">
        <v>2.37</v>
      </c>
      <c r="AJ97">
        <v>1.25</v>
      </c>
      <c r="AK97">
        <v>1.22</v>
      </c>
      <c r="AL97">
        <v>2.64</v>
      </c>
      <c r="AM97">
        <v>2.41</v>
      </c>
      <c r="AN97">
        <v>0.88</v>
      </c>
      <c r="AO97">
        <v>5.07</v>
      </c>
      <c r="AP97">
        <v>4.57</v>
      </c>
      <c r="AQ97" s="115">
        <v>3.88</v>
      </c>
      <c r="AR97">
        <v>6.72</v>
      </c>
      <c r="AS97">
        <v>7.53</v>
      </c>
      <c r="AT97">
        <v>5.1100000000000003</v>
      </c>
      <c r="AU97">
        <v>5.07</v>
      </c>
      <c r="AV97">
        <v>5.03</v>
      </c>
      <c r="AW97">
        <v>6.12</v>
      </c>
      <c r="AX97">
        <v>12.09</v>
      </c>
      <c r="AY97">
        <v>15.7</v>
      </c>
      <c r="AZ97">
        <v>15.55</v>
      </c>
      <c r="BA97">
        <v>26.34</v>
      </c>
      <c r="BB97">
        <v>30.59</v>
      </c>
      <c r="BC97">
        <v>25.74</v>
      </c>
      <c r="BD97">
        <v>20.260000000000002</v>
      </c>
      <c r="BE97">
        <v>29.31</v>
      </c>
      <c r="BF97">
        <v>11.26</v>
      </c>
      <c r="BG97" s="115">
        <v>6.57</v>
      </c>
      <c r="BH97">
        <v>3.4</v>
      </c>
      <c r="BI97" s="115">
        <v>8.65</v>
      </c>
      <c r="BJ97">
        <v>7.87</v>
      </c>
      <c r="BK97">
        <v>8.5299999999999994</v>
      </c>
      <c r="BL97">
        <v>2.36</v>
      </c>
      <c r="BM97" s="115">
        <v>8.2799999999999994</v>
      </c>
      <c r="BN97">
        <v>2.36</v>
      </c>
      <c r="BO97" s="115">
        <v>39.28</v>
      </c>
      <c r="BP97">
        <v>26.64</v>
      </c>
      <c r="BQ97">
        <v>34.19</v>
      </c>
      <c r="BR97">
        <v>51.88</v>
      </c>
      <c r="BS97">
        <v>22.1</v>
      </c>
      <c r="BT97">
        <v>61.99</v>
      </c>
      <c r="BU97">
        <v>55.35</v>
      </c>
      <c r="BV97">
        <v>66.7</v>
      </c>
      <c r="BW97" s="115">
        <v>64.900000000000006</v>
      </c>
      <c r="BX97">
        <v>48.7</v>
      </c>
      <c r="BY97">
        <v>55.36</v>
      </c>
      <c r="BZ97" s="115">
        <v>69.86</v>
      </c>
      <c r="CA97">
        <v>73.52</v>
      </c>
      <c r="CB97" s="115">
        <v>-1.52</v>
      </c>
      <c r="CC97">
        <v>-1.25</v>
      </c>
      <c r="CD97">
        <v>-0.66</v>
      </c>
      <c r="CE97">
        <v>2.72</v>
      </c>
      <c r="CF97">
        <v>2.0299999999999998</v>
      </c>
      <c r="CG97" s="115">
        <v>3.23</v>
      </c>
      <c r="CH97">
        <v>4.9000000000000004</v>
      </c>
      <c r="CI97">
        <v>5.15</v>
      </c>
      <c r="CJ97" s="115">
        <v>5.82</v>
      </c>
      <c r="CK97">
        <v>5.28</v>
      </c>
      <c r="CL97">
        <v>5.33</v>
      </c>
      <c r="CM97">
        <v>5.81</v>
      </c>
      <c r="CN97">
        <v>8.6199999999999992</v>
      </c>
      <c r="CO97">
        <v>10.029999999999999</v>
      </c>
      <c r="CP97">
        <v>22.94</v>
      </c>
      <c r="CQ97">
        <v>26.86</v>
      </c>
      <c r="CR97">
        <v>37.479999999999997</v>
      </c>
      <c r="CS97" s="115">
        <v>37.06</v>
      </c>
      <c r="CT97" t="s">
        <v>790</v>
      </c>
    </row>
    <row r="98" spans="1:98">
      <c r="A98" s="114" t="s">
        <v>791</v>
      </c>
      <c r="B98">
        <v>0.7</v>
      </c>
      <c r="C98">
        <v>0.7</v>
      </c>
      <c r="D98">
        <v>0.61</v>
      </c>
      <c r="E98">
        <v>0.7</v>
      </c>
      <c r="F98">
        <v>0.16</v>
      </c>
      <c r="G98">
        <v>0.6</v>
      </c>
      <c r="H98">
        <v>3.14</v>
      </c>
      <c r="I98">
        <v>4.25</v>
      </c>
      <c r="J98">
        <v>3.24</v>
      </c>
      <c r="K98" s="115">
        <v>2.84</v>
      </c>
      <c r="L98">
        <v>4.3499999999999996</v>
      </c>
      <c r="M98">
        <v>2.6</v>
      </c>
      <c r="N98">
        <v>5.34</v>
      </c>
      <c r="O98">
        <v>0.53</v>
      </c>
      <c r="P98">
        <v>0.76</v>
      </c>
      <c r="Q98">
        <v>12.14</v>
      </c>
      <c r="R98">
        <v>8.9</v>
      </c>
      <c r="S98" s="115">
        <v>4.9400000000000004</v>
      </c>
      <c r="T98">
        <v>7.18</v>
      </c>
      <c r="U98">
        <v>0.72</v>
      </c>
      <c r="V98">
        <v>0.63</v>
      </c>
      <c r="W98" s="115">
        <v>0.72</v>
      </c>
      <c r="X98">
        <v>23.55</v>
      </c>
      <c r="Y98">
        <v>17.649999999999999</v>
      </c>
      <c r="Z98">
        <v>3.34</v>
      </c>
      <c r="AA98">
        <v>4.8</v>
      </c>
      <c r="AB98" s="115">
        <v>42.68</v>
      </c>
      <c r="AC98">
        <v>46.35</v>
      </c>
      <c r="AD98">
        <v>38.35</v>
      </c>
      <c r="AE98">
        <v>2.2200000000000002</v>
      </c>
      <c r="AF98">
        <v>0.88</v>
      </c>
      <c r="AG98">
        <v>0.68</v>
      </c>
      <c r="AH98">
        <v>3.68</v>
      </c>
      <c r="AI98" s="115">
        <v>2.21</v>
      </c>
      <c r="AJ98">
        <v>1.17</v>
      </c>
      <c r="AK98">
        <v>1.05</v>
      </c>
      <c r="AL98">
        <v>2.44</v>
      </c>
      <c r="AM98">
        <v>2.29</v>
      </c>
      <c r="AN98">
        <v>0.75</v>
      </c>
      <c r="AO98">
        <v>4.7699999999999996</v>
      </c>
      <c r="AP98">
        <v>4.32</v>
      </c>
      <c r="AQ98" s="115">
        <v>3.76</v>
      </c>
      <c r="AR98">
        <v>6.52</v>
      </c>
      <c r="AS98">
        <v>7.38</v>
      </c>
      <c r="AT98">
        <v>4.8499999999999996</v>
      </c>
      <c r="AU98">
        <v>4.8899999999999997</v>
      </c>
      <c r="AV98">
        <v>4.92</v>
      </c>
      <c r="AW98">
        <v>5.99</v>
      </c>
      <c r="AX98">
        <v>11.6</v>
      </c>
      <c r="AY98">
        <v>15.51</v>
      </c>
      <c r="AZ98">
        <v>15.31</v>
      </c>
      <c r="BA98">
        <v>25.94</v>
      </c>
      <c r="BB98">
        <v>30.24</v>
      </c>
      <c r="BC98">
        <v>25.41</v>
      </c>
      <c r="BD98">
        <v>19.79</v>
      </c>
      <c r="BE98">
        <v>29.08</v>
      </c>
      <c r="BF98">
        <v>10.95</v>
      </c>
      <c r="BG98" s="115">
        <v>6.35</v>
      </c>
      <c r="BH98">
        <v>3.26</v>
      </c>
      <c r="BI98" s="115">
        <v>8.41</v>
      </c>
      <c r="BJ98">
        <v>7.35</v>
      </c>
      <c r="BK98">
        <v>8.41</v>
      </c>
      <c r="BL98">
        <v>2.31</v>
      </c>
      <c r="BM98" s="115">
        <v>8.19</v>
      </c>
      <c r="BN98">
        <v>2.31</v>
      </c>
      <c r="BO98" s="115">
        <v>38.89</v>
      </c>
      <c r="BP98">
        <v>26.41</v>
      </c>
      <c r="BQ98">
        <v>34.07</v>
      </c>
      <c r="BR98">
        <v>51.61</v>
      </c>
      <c r="BS98">
        <v>21.8</v>
      </c>
      <c r="BT98">
        <v>61.61</v>
      </c>
      <c r="BU98">
        <v>55.02</v>
      </c>
      <c r="BV98">
        <v>66.08</v>
      </c>
      <c r="BW98" s="115">
        <v>64.58</v>
      </c>
      <c r="BX98">
        <v>48.13</v>
      </c>
      <c r="BY98">
        <v>55.16</v>
      </c>
      <c r="BZ98" s="115">
        <v>69.239999999999995</v>
      </c>
      <c r="CA98">
        <v>73.040000000000006</v>
      </c>
      <c r="CB98" s="115">
        <v>-1.87</v>
      </c>
      <c r="CC98">
        <v>-1.5</v>
      </c>
      <c r="CD98">
        <v>-0.94</v>
      </c>
      <c r="CE98">
        <v>2.33</v>
      </c>
      <c r="CF98">
        <v>1.82</v>
      </c>
      <c r="CG98" s="115">
        <v>2.94</v>
      </c>
      <c r="CH98">
        <v>4.6900000000000004</v>
      </c>
      <c r="CI98">
        <v>4.91</v>
      </c>
      <c r="CJ98" s="115">
        <v>5.64</v>
      </c>
      <c r="CK98">
        <v>4.97</v>
      </c>
      <c r="CL98">
        <v>4.92</v>
      </c>
      <c r="CM98">
        <v>5.34</v>
      </c>
      <c r="CN98">
        <v>8.39</v>
      </c>
      <c r="CO98">
        <v>9.73</v>
      </c>
      <c r="CP98">
        <v>22.52</v>
      </c>
      <c r="CQ98">
        <v>26.72</v>
      </c>
      <c r="CR98">
        <v>36.75</v>
      </c>
      <c r="CS98" s="115">
        <v>36.46</v>
      </c>
      <c r="CT98" t="s">
        <v>791</v>
      </c>
    </row>
    <row r="99" spans="1:98">
      <c r="A99" s="114" t="s">
        <v>792</v>
      </c>
      <c r="B99">
        <v>0.67</v>
      </c>
      <c r="C99">
        <v>0.67</v>
      </c>
      <c r="D99">
        <v>0.6</v>
      </c>
      <c r="E99">
        <v>0.67</v>
      </c>
      <c r="F99">
        <v>0.14000000000000001</v>
      </c>
      <c r="G99">
        <v>0.59</v>
      </c>
      <c r="H99">
        <v>2.96</v>
      </c>
      <c r="I99">
        <v>4.07</v>
      </c>
      <c r="J99">
        <v>3.06</v>
      </c>
      <c r="K99" s="115">
        <v>2.7</v>
      </c>
      <c r="L99">
        <v>4.16</v>
      </c>
      <c r="M99">
        <v>2.46</v>
      </c>
      <c r="N99">
        <v>5.17</v>
      </c>
      <c r="O99">
        <v>0.49</v>
      </c>
      <c r="P99">
        <v>0.72</v>
      </c>
      <c r="Q99">
        <v>11.51</v>
      </c>
      <c r="R99">
        <v>8.77</v>
      </c>
      <c r="S99" s="115">
        <v>4.7699999999999996</v>
      </c>
      <c r="T99">
        <v>7.11</v>
      </c>
      <c r="U99">
        <v>0.6</v>
      </c>
      <c r="V99">
        <v>0.53</v>
      </c>
      <c r="W99" s="115">
        <v>0.6</v>
      </c>
      <c r="X99">
        <v>22.9</v>
      </c>
      <c r="Y99">
        <v>16.82</v>
      </c>
      <c r="Z99">
        <v>3.26</v>
      </c>
      <c r="AA99">
        <v>4.59</v>
      </c>
      <c r="AB99" s="115">
        <v>42.23</v>
      </c>
      <c r="AC99">
        <v>45.76</v>
      </c>
      <c r="AD99">
        <v>37.909999999999997</v>
      </c>
      <c r="AE99">
        <v>2.14</v>
      </c>
      <c r="AF99">
        <v>0.82</v>
      </c>
      <c r="AG99">
        <v>0.65</v>
      </c>
      <c r="AH99">
        <v>3.44</v>
      </c>
      <c r="AI99" s="115">
        <v>2.0499999999999998</v>
      </c>
      <c r="AJ99">
        <v>1.1000000000000001</v>
      </c>
      <c r="AK99">
        <v>0.87</v>
      </c>
      <c r="AL99">
        <v>2.2400000000000002</v>
      </c>
      <c r="AM99">
        <v>2.1800000000000002</v>
      </c>
      <c r="AN99">
        <v>0.63</v>
      </c>
      <c r="AO99">
        <v>4.47</v>
      </c>
      <c r="AP99">
        <v>4.08</v>
      </c>
      <c r="AQ99" s="115">
        <v>3.63</v>
      </c>
      <c r="AR99">
        <v>6.32</v>
      </c>
      <c r="AS99">
        <v>7.24</v>
      </c>
      <c r="AT99">
        <v>4.58</v>
      </c>
      <c r="AU99">
        <v>4.71</v>
      </c>
      <c r="AV99">
        <v>4.8099999999999996</v>
      </c>
      <c r="AW99">
        <v>5.86</v>
      </c>
      <c r="AX99">
        <v>11.11</v>
      </c>
      <c r="AY99">
        <v>15.32</v>
      </c>
      <c r="AZ99">
        <v>15.07</v>
      </c>
      <c r="BA99">
        <v>25.53</v>
      </c>
      <c r="BB99">
        <v>29.9</v>
      </c>
      <c r="BC99">
        <v>25.07</v>
      </c>
      <c r="BD99">
        <v>19.32</v>
      </c>
      <c r="BE99">
        <v>28.85</v>
      </c>
      <c r="BF99">
        <v>10.64</v>
      </c>
      <c r="BG99" s="115">
        <v>6.13</v>
      </c>
      <c r="BH99">
        <v>3.11</v>
      </c>
      <c r="BI99" s="115">
        <v>8.18</v>
      </c>
      <c r="BJ99">
        <v>6.83</v>
      </c>
      <c r="BK99">
        <v>8.2899999999999991</v>
      </c>
      <c r="BL99">
        <v>2.2599999999999998</v>
      </c>
      <c r="BM99" s="115">
        <v>8.1</v>
      </c>
      <c r="BN99">
        <v>2.2599999999999998</v>
      </c>
      <c r="BO99" s="115">
        <v>38.5</v>
      </c>
      <c r="BP99">
        <v>26.18</v>
      </c>
      <c r="BQ99">
        <v>33.94</v>
      </c>
      <c r="BR99">
        <v>51.35</v>
      </c>
      <c r="BS99">
        <v>21.5</v>
      </c>
      <c r="BT99">
        <v>61.23</v>
      </c>
      <c r="BU99">
        <v>54.69</v>
      </c>
      <c r="BV99">
        <v>65.459999999999994</v>
      </c>
      <c r="BW99" s="115">
        <v>64.27</v>
      </c>
      <c r="BX99">
        <v>47.56</v>
      </c>
      <c r="BY99">
        <v>54.96</v>
      </c>
      <c r="BZ99" s="115">
        <v>68.62</v>
      </c>
      <c r="CA99">
        <v>72.56</v>
      </c>
      <c r="CB99" s="115">
        <v>-2.23</v>
      </c>
      <c r="CC99">
        <v>-1.75</v>
      </c>
      <c r="CD99">
        <v>-1.22</v>
      </c>
      <c r="CE99">
        <v>1.94</v>
      </c>
      <c r="CF99">
        <v>1.61</v>
      </c>
      <c r="CG99" s="115">
        <v>2.65</v>
      </c>
      <c r="CH99">
        <v>4.47</v>
      </c>
      <c r="CI99">
        <v>4.68</v>
      </c>
      <c r="CJ99" s="115">
        <v>5.46</v>
      </c>
      <c r="CK99">
        <v>4.67</v>
      </c>
      <c r="CL99">
        <v>4.51</v>
      </c>
      <c r="CM99">
        <v>4.87</v>
      </c>
      <c r="CN99">
        <v>8.16</v>
      </c>
      <c r="CO99">
        <v>9.42</v>
      </c>
      <c r="CP99">
        <v>22.1</v>
      </c>
      <c r="CQ99">
        <v>26.57</v>
      </c>
      <c r="CR99">
        <v>36.03</v>
      </c>
      <c r="CS99" s="115">
        <v>35.85</v>
      </c>
      <c r="CT99" t="s">
        <v>792</v>
      </c>
    </row>
    <row r="100" spans="1:98">
      <c r="A100" s="114" t="s">
        <v>793</v>
      </c>
      <c r="B100">
        <v>0.63</v>
      </c>
      <c r="C100">
        <v>0.63</v>
      </c>
      <c r="D100">
        <v>0.57999999999999996</v>
      </c>
      <c r="E100">
        <v>0.63</v>
      </c>
      <c r="F100">
        <v>0.11</v>
      </c>
      <c r="G100">
        <v>0.56999999999999995</v>
      </c>
      <c r="H100">
        <v>2.77</v>
      </c>
      <c r="I100">
        <v>3.89</v>
      </c>
      <c r="J100">
        <v>2.87</v>
      </c>
      <c r="K100" s="115">
        <v>2.5499999999999998</v>
      </c>
      <c r="L100">
        <v>3.96</v>
      </c>
      <c r="M100">
        <v>2.3199999999999998</v>
      </c>
      <c r="N100">
        <v>4.99</v>
      </c>
      <c r="O100">
        <v>0.44</v>
      </c>
      <c r="P100">
        <v>0.67</v>
      </c>
      <c r="Q100">
        <v>10.87</v>
      </c>
      <c r="R100">
        <v>8.65</v>
      </c>
      <c r="S100" s="115">
        <v>4.5999999999999996</v>
      </c>
      <c r="T100">
        <v>7.04</v>
      </c>
      <c r="U100">
        <v>0.48</v>
      </c>
      <c r="V100">
        <v>0.42</v>
      </c>
      <c r="W100" s="115">
        <v>0.48</v>
      </c>
      <c r="X100">
        <v>22.24</v>
      </c>
      <c r="Y100">
        <v>15.99</v>
      </c>
      <c r="Z100">
        <v>3.17</v>
      </c>
      <c r="AA100">
        <v>4.38</v>
      </c>
      <c r="AB100" s="115">
        <v>41.78</v>
      </c>
      <c r="AC100">
        <v>45.17</v>
      </c>
      <c r="AD100">
        <v>37.479999999999997</v>
      </c>
      <c r="AE100">
        <v>2.0499999999999998</v>
      </c>
      <c r="AF100">
        <v>0.76</v>
      </c>
      <c r="AG100">
        <v>0.62</v>
      </c>
      <c r="AH100">
        <v>3.19</v>
      </c>
      <c r="AI100" s="115">
        <v>1.89</v>
      </c>
      <c r="AJ100">
        <v>1.02</v>
      </c>
      <c r="AK100">
        <v>0.7</v>
      </c>
      <c r="AL100">
        <v>2.04</v>
      </c>
      <c r="AM100">
        <v>2.06</v>
      </c>
      <c r="AN100">
        <v>0.5</v>
      </c>
      <c r="AO100">
        <v>4.17</v>
      </c>
      <c r="AP100">
        <v>3.83</v>
      </c>
      <c r="AQ100" s="115">
        <v>3.5</v>
      </c>
      <c r="AR100">
        <v>6.12</v>
      </c>
      <c r="AS100">
        <v>7.09</v>
      </c>
      <c r="AT100">
        <v>4.3099999999999996</v>
      </c>
      <c r="AU100">
        <v>4.53</v>
      </c>
      <c r="AV100">
        <v>4.7</v>
      </c>
      <c r="AW100">
        <v>5.73</v>
      </c>
      <c r="AX100">
        <v>10.62</v>
      </c>
      <c r="AY100">
        <v>15.13</v>
      </c>
      <c r="AZ100">
        <v>14.83</v>
      </c>
      <c r="BA100">
        <v>25.12</v>
      </c>
      <c r="BB100">
        <v>29.56</v>
      </c>
      <c r="BC100">
        <v>24.74</v>
      </c>
      <c r="BD100">
        <v>18.84</v>
      </c>
      <c r="BE100">
        <v>28.62</v>
      </c>
      <c r="BF100">
        <v>10.32</v>
      </c>
      <c r="BG100" s="115">
        <v>5.91</v>
      </c>
      <c r="BH100">
        <v>2.96</v>
      </c>
      <c r="BI100" s="115">
        <v>7.94</v>
      </c>
      <c r="BJ100">
        <v>6.32</v>
      </c>
      <c r="BK100">
        <v>8.16</v>
      </c>
      <c r="BL100">
        <v>2.21</v>
      </c>
      <c r="BM100" s="115">
        <v>8.02</v>
      </c>
      <c r="BN100">
        <v>2.21</v>
      </c>
      <c r="BO100" s="115">
        <v>38.11</v>
      </c>
      <c r="BP100">
        <v>25.95</v>
      </c>
      <c r="BQ100">
        <v>33.82</v>
      </c>
      <c r="BR100">
        <v>51.08</v>
      </c>
      <c r="BS100">
        <v>21.2</v>
      </c>
      <c r="BT100">
        <v>60.86</v>
      </c>
      <c r="BU100">
        <v>54.35</v>
      </c>
      <c r="BV100">
        <v>64.84</v>
      </c>
      <c r="BW100" s="115">
        <v>63.95</v>
      </c>
      <c r="BX100">
        <v>46.98</v>
      </c>
      <c r="BY100">
        <v>54.76</v>
      </c>
      <c r="BZ100" s="115">
        <v>68</v>
      </c>
      <c r="CA100">
        <v>72.08</v>
      </c>
      <c r="CB100" s="115">
        <v>-2.58</v>
      </c>
      <c r="CC100">
        <v>-2</v>
      </c>
      <c r="CD100">
        <v>-1.5</v>
      </c>
      <c r="CE100">
        <v>1.56</v>
      </c>
      <c r="CF100">
        <v>1.39</v>
      </c>
      <c r="CG100" s="115">
        <v>2.37</v>
      </c>
      <c r="CH100">
        <v>4.26</v>
      </c>
      <c r="CI100">
        <v>4.4400000000000004</v>
      </c>
      <c r="CJ100" s="115">
        <v>5.28</v>
      </c>
      <c r="CK100">
        <v>4.3600000000000003</v>
      </c>
      <c r="CL100">
        <v>4.0999999999999996</v>
      </c>
      <c r="CM100">
        <v>4.4000000000000004</v>
      </c>
      <c r="CN100">
        <v>7.94</v>
      </c>
      <c r="CO100">
        <v>9.11</v>
      </c>
      <c r="CP100">
        <v>21.68</v>
      </c>
      <c r="CQ100">
        <v>26.43</v>
      </c>
      <c r="CR100">
        <v>35.299999999999997</v>
      </c>
      <c r="CS100" s="115">
        <v>35.25</v>
      </c>
      <c r="CT100" t="s">
        <v>793</v>
      </c>
    </row>
    <row r="101" spans="1:98">
      <c r="A101" s="114" t="s">
        <v>794</v>
      </c>
      <c r="B101">
        <v>0.6</v>
      </c>
      <c r="C101">
        <v>0.6</v>
      </c>
      <c r="D101">
        <v>0.56999999999999995</v>
      </c>
      <c r="E101">
        <v>0.6</v>
      </c>
      <c r="F101">
        <v>0.08</v>
      </c>
      <c r="G101">
        <v>0.55000000000000004</v>
      </c>
      <c r="H101">
        <v>2.59</v>
      </c>
      <c r="I101">
        <v>3.71</v>
      </c>
      <c r="J101">
        <v>2.69</v>
      </c>
      <c r="K101" s="115">
        <v>2.4</v>
      </c>
      <c r="L101">
        <v>3.76</v>
      </c>
      <c r="M101">
        <v>2.17</v>
      </c>
      <c r="N101">
        <v>4.82</v>
      </c>
      <c r="O101">
        <v>0.4</v>
      </c>
      <c r="P101">
        <v>0.62</v>
      </c>
      <c r="Q101">
        <v>10.24</v>
      </c>
      <c r="R101">
        <v>8.5299999999999994</v>
      </c>
      <c r="S101" s="115">
        <v>4.43</v>
      </c>
      <c r="T101">
        <v>6.97</v>
      </c>
      <c r="U101">
        <v>0.36</v>
      </c>
      <c r="V101">
        <v>0.32</v>
      </c>
      <c r="W101" s="115">
        <v>0.36</v>
      </c>
      <c r="X101">
        <v>21.59</v>
      </c>
      <c r="Y101">
        <v>15.16</v>
      </c>
      <c r="Z101">
        <v>3.09</v>
      </c>
      <c r="AA101">
        <v>4.17</v>
      </c>
      <c r="AB101" s="115">
        <v>41.34</v>
      </c>
      <c r="AC101">
        <v>44.58</v>
      </c>
      <c r="AD101">
        <v>37.049999999999997</v>
      </c>
      <c r="AE101">
        <v>1.97</v>
      </c>
      <c r="AF101">
        <v>0.69</v>
      </c>
      <c r="AG101">
        <v>0.59</v>
      </c>
      <c r="AH101">
        <v>2.95</v>
      </c>
      <c r="AI101" s="115">
        <v>1.73</v>
      </c>
      <c r="AJ101">
        <v>0.94</v>
      </c>
      <c r="AK101">
        <v>0.52</v>
      </c>
      <c r="AL101">
        <v>1.84</v>
      </c>
      <c r="AM101">
        <v>1.94</v>
      </c>
      <c r="AN101">
        <v>0.38</v>
      </c>
      <c r="AO101">
        <v>3.87</v>
      </c>
      <c r="AP101">
        <v>3.59</v>
      </c>
      <c r="AQ101" s="115">
        <v>3.37</v>
      </c>
      <c r="AR101">
        <v>5.92</v>
      </c>
      <c r="AS101">
        <v>6.94</v>
      </c>
      <c r="AT101">
        <v>4.05</v>
      </c>
      <c r="AU101">
        <v>4.3499999999999996</v>
      </c>
      <c r="AV101">
        <v>4.59</v>
      </c>
      <c r="AW101">
        <v>5.6</v>
      </c>
      <c r="AX101">
        <v>10.130000000000001</v>
      </c>
      <c r="AY101">
        <v>14.93</v>
      </c>
      <c r="AZ101">
        <v>14.59</v>
      </c>
      <c r="BA101">
        <v>24.72</v>
      </c>
      <c r="BB101">
        <v>29.21</v>
      </c>
      <c r="BC101">
        <v>24.4</v>
      </c>
      <c r="BD101">
        <v>18.37</v>
      </c>
      <c r="BE101">
        <v>28.39</v>
      </c>
      <c r="BF101">
        <v>10.01</v>
      </c>
      <c r="BG101" s="115">
        <v>5.69</v>
      </c>
      <c r="BH101">
        <v>2.82</v>
      </c>
      <c r="BI101" s="115">
        <v>7.71</v>
      </c>
      <c r="BJ101">
        <v>5.8</v>
      </c>
      <c r="BK101">
        <v>8.0399999999999991</v>
      </c>
      <c r="BL101">
        <v>2.16</v>
      </c>
      <c r="BM101" s="115">
        <v>7.93</v>
      </c>
      <c r="BN101">
        <v>2.16</v>
      </c>
      <c r="BO101" s="115">
        <v>37.72</v>
      </c>
      <c r="BP101">
        <v>25.71</v>
      </c>
      <c r="BQ101">
        <v>33.700000000000003</v>
      </c>
      <c r="BR101">
        <v>50.81</v>
      </c>
      <c r="BS101">
        <v>20.9</v>
      </c>
      <c r="BT101">
        <v>60.48</v>
      </c>
      <c r="BU101">
        <v>54.02</v>
      </c>
      <c r="BV101">
        <v>64.209999999999994</v>
      </c>
      <c r="BW101" s="115">
        <v>63.64</v>
      </c>
      <c r="BX101">
        <v>46.41</v>
      </c>
      <c r="BY101">
        <v>54.55</v>
      </c>
      <c r="BZ101" s="115">
        <v>67.38</v>
      </c>
      <c r="CA101">
        <v>71.599999999999994</v>
      </c>
      <c r="CB101" s="115">
        <v>-2.94</v>
      </c>
      <c r="CC101">
        <v>-2.25</v>
      </c>
      <c r="CD101">
        <v>-1.79</v>
      </c>
      <c r="CE101">
        <v>1.17</v>
      </c>
      <c r="CF101">
        <v>1.18</v>
      </c>
      <c r="CG101" s="115">
        <v>2.08</v>
      </c>
      <c r="CH101">
        <v>4.04</v>
      </c>
      <c r="CI101">
        <v>4.2</v>
      </c>
      <c r="CJ101" s="115">
        <v>5.09</v>
      </c>
      <c r="CK101">
        <v>4.05</v>
      </c>
      <c r="CL101">
        <v>3.69</v>
      </c>
      <c r="CM101">
        <v>3.93</v>
      </c>
      <c r="CN101">
        <v>7.71</v>
      </c>
      <c r="CO101">
        <v>8.8000000000000007</v>
      </c>
      <c r="CP101">
        <v>21.26</v>
      </c>
      <c r="CQ101">
        <v>26.28</v>
      </c>
      <c r="CR101">
        <v>34.58</v>
      </c>
      <c r="CS101" s="115">
        <v>34.64</v>
      </c>
      <c r="CT101" t="s">
        <v>794</v>
      </c>
    </row>
    <row r="102" spans="1:98">
      <c r="A102" s="114" t="s">
        <v>795</v>
      </c>
      <c r="B102">
        <v>0.56999999999999995</v>
      </c>
      <c r="C102">
        <v>0.56999999999999995</v>
      </c>
      <c r="D102">
        <v>0.55000000000000004</v>
      </c>
      <c r="E102">
        <v>0.56999999999999995</v>
      </c>
      <c r="F102">
        <v>0.05</v>
      </c>
      <c r="G102">
        <v>0.54</v>
      </c>
      <c r="H102">
        <v>2.4</v>
      </c>
      <c r="I102">
        <v>3.53</v>
      </c>
      <c r="J102">
        <v>2.5099999999999998</v>
      </c>
      <c r="K102" s="115">
        <v>2.25</v>
      </c>
      <c r="L102">
        <v>3.56</v>
      </c>
      <c r="M102">
        <v>2.0299999999999998</v>
      </c>
      <c r="N102">
        <v>4.6399999999999997</v>
      </c>
      <c r="O102">
        <v>0.36</v>
      </c>
      <c r="P102">
        <v>0.56999999999999995</v>
      </c>
      <c r="Q102">
        <v>9.61</v>
      </c>
      <c r="R102">
        <v>8.41</v>
      </c>
      <c r="S102" s="115">
        <v>4.25</v>
      </c>
      <c r="T102">
        <v>6.91</v>
      </c>
      <c r="U102">
        <v>0.24</v>
      </c>
      <c r="V102">
        <v>0.21</v>
      </c>
      <c r="W102" s="115">
        <v>0.24</v>
      </c>
      <c r="X102">
        <v>20.93</v>
      </c>
      <c r="Y102">
        <v>14.33</v>
      </c>
      <c r="Z102">
        <v>3.01</v>
      </c>
      <c r="AA102">
        <v>3.95</v>
      </c>
      <c r="AB102" s="115">
        <v>40.89</v>
      </c>
      <c r="AC102">
        <v>43.99</v>
      </c>
      <c r="AD102">
        <v>36.619999999999997</v>
      </c>
      <c r="AE102">
        <v>1.89</v>
      </c>
      <c r="AF102">
        <v>0.63</v>
      </c>
      <c r="AG102">
        <v>0.56000000000000005</v>
      </c>
      <c r="AH102">
        <v>2.7</v>
      </c>
      <c r="AI102" s="115">
        <v>1.57</v>
      </c>
      <c r="AJ102">
        <v>0.86</v>
      </c>
      <c r="AK102">
        <v>0.35</v>
      </c>
      <c r="AL102">
        <v>1.64</v>
      </c>
      <c r="AM102">
        <v>1.82</v>
      </c>
      <c r="AN102">
        <v>0.25</v>
      </c>
      <c r="AO102">
        <v>3.56</v>
      </c>
      <c r="AP102">
        <v>3.34</v>
      </c>
      <c r="AQ102" s="115">
        <v>3.25</v>
      </c>
      <c r="AR102">
        <v>5.72</v>
      </c>
      <c r="AS102">
        <v>6.79</v>
      </c>
      <c r="AT102">
        <v>3.78</v>
      </c>
      <c r="AU102">
        <v>4.16</v>
      </c>
      <c r="AV102">
        <v>4.49</v>
      </c>
      <c r="AW102">
        <v>5.47</v>
      </c>
      <c r="AX102">
        <v>9.6300000000000008</v>
      </c>
      <c r="AY102">
        <v>14.74</v>
      </c>
      <c r="AZ102">
        <v>14.35</v>
      </c>
      <c r="BA102">
        <v>24.31</v>
      </c>
      <c r="BB102">
        <v>28.87</v>
      </c>
      <c r="BC102">
        <v>24.07</v>
      </c>
      <c r="BD102">
        <v>17.899999999999999</v>
      </c>
      <c r="BE102">
        <v>28.16</v>
      </c>
      <c r="BF102">
        <v>9.6999999999999993</v>
      </c>
      <c r="BG102" s="115">
        <v>5.48</v>
      </c>
      <c r="BH102">
        <v>2.67</v>
      </c>
      <c r="BI102" s="115">
        <v>7.47</v>
      </c>
      <c r="BJ102">
        <v>5.28</v>
      </c>
      <c r="BK102">
        <v>7.92</v>
      </c>
      <c r="BL102">
        <v>2.11</v>
      </c>
      <c r="BM102" s="115">
        <v>7.84</v>
      </c>
      <c r="BN102">
        <v>2.11</v>
      </c>
      <c r="BO102" s="115">
        <v>37.33</v>
      </c>
      <c r="BP102">
        <v>25.48</v>
      </c>
      <c r="BQ102">
        <v>33.58</v>
      </c>
      <c r="BR102">
        <v>50.54</v>
      </c>
      <c r="BS102">
        <v>20.6</v>
      </c>
      <c r="BT102">
        <v>60.1</v>
      </c>
      <c r="BU102">
        <v>53.69</v>
      </c>
      <c r="BV102">
        <v>63.59</v>
      </c>
      <c r="BW102" s="115">
        <v>63.32</v>
      </c>
      <c r="BX102">
        <v>45.84</v>
      </c>
      <c r="BY102">
        <v>54.35</v>
      </c>
      <c r="BZ102" s="115">
        <v>66.75</v>
      </c>
      <c r="CA102">
        <v>71.11</v>
      </c>
      <c r="CB102" s="115">
        <v>-3.29</v>
      </c>
      <c r="CC102">
        <v>-2.5</v>
      </c>
      <c r="CD102">
        <v>-2.0699999999999998</v>
      </c>
      <c r="CE102">
        <v>0.78</v>
      </c>
      <c r="CF102">
        <v>0.97</v>
      </c>
      <c r="CG102" s="115">
        <v>1.79</v>
      </c>
      <c r="CH102">
        <v>3.82</v>
      </c>
      <c r="CI102">
        <v>3.96</v>
      </c>
      <c r="CJ102" s="115">
        <v>4.91</v>
      </c>
      <c r="CK102">
        <v>3.74</v>
      </c>
      <c r="CL102">
        <v>3.28</v>
      </c>
      <c r="CM102">
        <v>3.47</v>
      </c>
      <c r="CN102">
        <v>7.48</v>
      </c>
      <c r="CO102">
        <v>8.5</v>
      </c>
      <c r="CP102">
        <v>20.84</v>
      </c>
      <c r="CQ102">
        <v>26.14</v>
      </c>
      <c r="CR102">
        <v>33.85</v>
      </c>
      <c r="CS102" s="115">
        <v>34.04</v>
      </c>
      <c r="CT102" t="s">
        <v>795</v>
      </c>
    </row>
    <row r="103" spans="1:98">
      <c r="A103" s="114" t="s">
        <v>796</v>
      </c>
      <c r="B103">
        <v>0.53</v>
      </c>
      <c r="C103">
        <v>0.53</v>
      </c>
      <c r="D103">
        <v>0.54</v>
      </c>
      <c r="E103">
        <v>0.53</v>
      </c>
      <c r="F103">
        <v>0.03</v>
      </c>
      <c r="G103">
        <v>0.52</v>
      </c>
      <c r="H103">
        <v>2.2200000000000002</v>
      </c>
      <c r="I103">
        <v>3.35</v>
      </c>
      <c r="J103">
        <v>2.3199999999999998</v>
      </c>
      <c r="K103" s="115">
        <v>2.11</v>
      </c>
      <c r="L103">
        <v>3.37</v>
      </c>
      <c r="M103">
        <v>1.88</v>
      </c>
      <c r="N103">
        <v>4.47</v>
      </c>
      <c r="O103">
        <v>0.32</v>
      </c>
      <c r="P103">
        <v>0.52</v>
      </c>
      <c r="Q103">
        <v>8.9700000000000006</v>
      </c>
      <c r="R103">
        <v>8.2799999999999994</v>
      </c>
      <c r="S103" s="115">
        <v>4.08</v>
      </c>
      <c r="T103">
        <v>6.84</v>
      </c>
      <c r="U103">
        <v>0.12</v>
      </c>
      <c r="V103">
        <v>0.11</v>
      </c>
      <c r="W103" s="115">
        <v>0.12</v>
      </c>
      <c r="X103">
        <v>20.28</v>
      </c>
      <c r="Y103">
        <v>13.5</v>
      </c>
      <c r="Z103">
        <v>2.92</v>
      </c>
      <c r="AA103">
        <v>3.74</v>
      </c>
      <c r="AB103" s="115">
        <v>40.44</v>
      </c>
      <c r="AC103">
        <v>43.4</v>
      </c>
      <c r="AD103">
        <v>36.18</v>
      </c>
      <c r="AE103">
        <v>1.8</v>
      </c>
      <c r="AF103">
        <v>0.56000000000000005</v>
      </c>
      <c r="AG103">
        <v>0.53</v>
      </c>
      <c r="AH103">
        <v>2.46</v>
      </c>
      <c r="AI103" s="115">
        <v>1.41</v>
      </c>
      <c r="AJ103">
        <v>0.79</v>
      </c>
      <c r="AK103">
        <v>0.17</v>
      </c>
      <c r="AL103">
        <v>1.44</v>
      </c>
      <c r="AM103">
        <v>1.7</v>
      </c>
      <c r="AN103">
        <v>0.13</v>
      </c>
      <c r="AO103">
        <v>3.26</v>
      </c>
      <c r="AP103">
        <v>3.1</v>
      </c>
      <c r="AQ103" s="115">
        <v>3.12</v>
      </c>
      <c r="AR103">
        <v>5.52</v>
      </c>
      <c r="AS103">
        <v>6.65</v>
      </c>
      <c r="AT103">
        <v>3.52</v>
      </c>
      <c r="AU103">
        <v>3.98</v>
      </c>
      <c r="AV103">
        <v>4.38</v>
      </c>
      <c r="AW103">
        <v>5.34</v>
      </c>
      <c r="AX103">
        <v>9.14</v>
      </c>
      <c r="AY103">
        <v>14.55</v>
      </c>
      <c r="AZ103">
        <v>14.11</v>
      </c>
      <c r="BA103">
        <v>23.91</v>
      </c>
      <c r="BB103">
        <v>28.52</v>
      </c>
      <c r="BC103">
        <v>23.73</v>
      </c>
      <c r="BD103">
        <v>17.420000000000002</v>
      </c>
      <c r="BE103">
        <v>27.93</v>
      </c>
      <c r="BF103">
        <v>9.3800000000000008</v>
      </c>
      <c r="BG103" s="115">
        <v>5.26</v>
      </c>
      <c r="BH103">
        <v>2.5299999999999998</v>
      </c>
      <c r="BI103" s="115">
        <v>7.24</v>
      </c>
      <c r="BJ103">
        <v>4.7699999999999996</v>
      </c>
      <c r="BK103">
        <v>7.79</v>
      </c>
      <c r="BL103">
        <v>2.06</v>
      </c>
      <c r="BM103" s="115">
        <v>7.76</v>
      </c>
      <c r="BN103">
        <v>2.06</v>
      </c>
      <c r="BO103" s="115">
        <v>36.94</v>
      </c>
      <c r="BP103">
        <v>25.25</v>
      </c>
      <c r="BQ103">
        <v>33.450000000000003</v>
      </c>
      <c r="BR103">
        <v>50.27</v>
      </c>
      <c r="BS103">
        <v>20.3</v>
      </c>
      <c r="BT103">
        <v>59.73</v>
      </c>
      <c r="BU103">
        <v>53.36</v>
      </c>
      <c r="BV103">
        <v>62.97</v>
      </c>
      <c r="BW103" s="115">
        <v>63.01</v>
      </c>
      <c r="BX103">
        <v>45.26</v>
      </c>
      <c r="BY103">
        <v>54.15</v>
      </c>
      <c r="BZ103" s="115">
        <v>66.13</v>
      </c>
      <c r="CA103">
        <v>70.63</v>
      </c>
      <c r="CB103" s="115">
        <v>-3.65</v>
      </c>
      <c r="CC103">
        <v>-2.75</v>
      </c>
      <c r="CD103">
        <v>-2.35</v>
      </c>
      <c r="CE103">
        <v>0.39</v>
      </c>
      <c r="CF103">
        <v>0.76</v>
      </c>
      <c r="CG103" s="115">
        <v>1.51</v>
      </c>
      <c r="CH103">
        <v>3.61</v>
      </c>
      <c r="CI103">
        <v>3.73</v>
      </c>
      <c r="CJ103" s="115">
        <v>4.7300000000000004</v>
      </c>
      <c r="CK103">
        <v>3.43</v>
      </c>
      <c r="CL103">
        <v>2.87</v>
      </c>
      <c r="CM103">
        <v>3</v>
      </c>
      <c r="CN103">
        <v>7.26</v>
      </c>
      <c r="CO103">
        <v>8.19</v>
      </c>
      <c r="CP103">
        <v>20.420000000000002</v>
      </c>
      <c r="CQ103">
        <v>25.99</v>
      </c>
      <c r="CR103">
        <v>33.130000000000003</v>
      </c>
      <c r="CS103" s="115">
        <v>33.43</v>
      </c>
      <c r="CT103" t="s">
        <v>796</v>
      </c>
    </row>
    <row r="104" spans="1:98">
      <c r="A104" s="114" t="s">
        <v>797</v>
      </c>
      <c r="B104">
        <v>0.5</v>
      </c>
      <c r="C104">
        <v>0.5</v>
      </c>
      <c r="D104">
        <v>0.52</v>
      </c>
      <c r="E104">
        <v>0.5</v>
      </c>
      <c r="F104">
        <v>0</v>
      </c>
      <c r="G104">
        <v>0.5</v>
      </c>
      <c r="H104">
        <v>2.0299999999999998</v>
      </c>
      <c r="I104">
        <v>3.17</v>
      </c>
      <c r="J104">
        <v>2.14</v>
      </c>
      <c r="K104" s="115">
        <v>1.96</v>
      </c>
      <c r="L104">
        <v>3.17</v>
      </c>
      <c r="M104">
        <v>1.74</v>
      </c>
      <c r="N104">
        <v>4.29</v>
      </c>
      <c r="O104">
        <v>0.28000000000000003</v>
      </c>
      <c r="P104">
        <v>0.47</v>
      </c>
      <c r="Q104">
        <v>8.34</v>
      </c>
      <c r="R104">
        <v>8.16</v>
      </c>
      <c r="S104" s="115">
        <v>3.91</v>
      </c>
      <c r="T104">
        <v>6.77</v>
      </c>
      <c r="U104">
        <v>0</v>
      </c>
      <c r="V104">
        <v>0</v>
      </c>
      <c r="W104" s="115">
        <v>0</v>
      </c>
      <c r="X104">
        <v>19.62</v>
      </c>
      <c r="Y104">
        <v>12.67</v>
      </c>
      <c r="Z104">
        <v>2.84</v>
      </c>
      <c r="AA104">
        <v>3.53</v>
      </c>
      <c r="AB104" s="115">
        <v>39.99</v>
      </c>
      <c r="AC104">
        <v>42.81</v>
      </c>
      <c r="AD104">
        <v>35.75</v>
      </c>
      <c r="AE104">
        <v>1.72</v>
      </c>
      <c r="AF104">
        <v>0.5</v>
      </c>
      <c r="AG104">
        <v>0.5</v>
      </c>
      <c r="AH104">
        <v>2.21</v>
      </c>
      <c r="AI104" s="115">
        <v>1.25</v>
      </c>
      <c r="AJ104">
        <v>0.71</v>
      </c>
      <c r="AK104">
        <v>0</v>
      </c>
      <c r="AL104">
        <v>1.24</v>
      </c>
      <c r="AM104">
        <v>1.58</v>
      </c>
      <c r="AN104">
        <v>0</v>
      </c>
      <c r="AO104">
        <v>2.96</v>
      </c>
      <c r="AP104">
        <v>2.85</v>
      </c>
      <c r="AQ104" s="115">
        <v>2.99</v>
      </c>
      <c r="AR104">
        <v>5.32</v>
      </c>
      <c r="AS104">
        <v>6.5</v>
      </c>
      <c r="AT104">
        <v>3.25</v>
      </c>
      <c r="AU104">
        <v>3.8</v>
      </c>
      <c r="AV104">
        <v>4.2699999999999996</v>
      </c>
      <c r="AW104">
        <v>5.21</v>
      </c>
      <c r="AX104">
        <v>8.65</v>
      </c>
      <c r="AY104">
        <v>14.36</v>
      </c>
      <c r="AZ104">
        <v>13.87</v>
      </c>
      <c r="BA104">
        <v>23.5</v>
      </c>
      <c r="BB104">
        <v>28.18</v>
      </c>
      <c r="BC104">
        <v>23.4</v>
      </c>
      <c r="BD104">
        <v>16.95</v>
      </c>
      <c r="BE104">
        <v>27.7</v>
      </c>
      <c r="BF104">
        <v>9.07</v>
      </c>
      <c r="BG104" s="115">
        <v>5.04</v>
      </c>
      <c r="BH104">
        <v>2.38</v>
      </c>
      <c r="BI104" s="115">
        <v>7</v>
      </c>
      <c r="BJ104">
        <v>4.25</v>
      </c>
      <c r="BK104">
        <v>7.67</v>
      </c>
      <c r="BL104">
        <v>2.0099999999999998</v>
      </c>
      <c r="BM104" s="115">
        <v>7.67</v>
      </c>
      <c r="BN104">
        <v>2.0099999999999998</v>
      </c>
      <c r="BO104" s="115">
        <v>36.549999999999997</v>
      </c>
      <c r="BP104">
        <v>25.02</v>
      </c>
      <c r="BQ104">
        <v>33.33</v>
      </c>
      <c r="BR104">
        <v>50</v>
      </c>
      <c r="BS104">
        <v>20</v>
      </c>
      <c r="BT104">
        <v>59.35</v>
      </c>
      <c r="BU104">
        <v>53.03</v>
      </c>
      <c r="BV104">
        <v>62.35</v>
      </c>
      <c r="BW104" s="115">
        <v>62.69</v>
      </c>
      <c r="BX104">
        <v>44.69</v>
      </c>
      <c r="BY104">
        <v>53.95</v>
      </c>
      <c r="BZ104" s="115">
        <v>65.510000000000005</v>
      </c>
      <c r="CA104">
        <v>70.150000000000006</v>
      </c>
      <c r="CB104" s="115">
        <v>-4</v>
      </c>
      <c r="CC104">
        <v>-3</v>
      </c>
      <c r="CD104">
        <v>-2.63</v>
      </c>
      <c r="CE104">
        <v>0</v>
      </c>
      <c r="CF104">
        <v>0.55000000000000004</v>
      </c>
      <c r="CG104" s="115">
        <v>1.22</v>
      </c>
      <c r="CH104">
        <v>3.39</v>
      </c>
      <c r="CI104">
        <v>3.49</v>
      </c>
      <c r="CJ104" s="115">
        <v>4.55</v>
      </c>
      <c r="CK104">
        <v>3.12</v>
      </c>
      <c r="CL104">
        <v>2.46</v>
      </c>
      <c r="CM104">
        <v>2.5299999999999998</v>
      </c>
      <c r="CN104">
        <v>7.03</v>
      </c>
      <c r="CO104">
        <v>7.88</v>
      </c>
      <c r="CP104">
        <v>20</v>
      </c>
      <c r="CQ104">
        <v>25.85</v>
      </c>
      <c r="CR104">
        <v>32.4</v>
      </c>
      <c r="CS104" s="115">
        <v>32.83</v>
      </c>
      <c r="CT104" t="s">
        <v>797</v>
      </c>
    </row>
    <row r="106" spans="1:98">
      <c r="A106" s="116" t="s">
        <v>585</v>
      </c>
      <c r="B106" s="116" t="s">
        <v>677</v>
      </c>
      <c r="C106" s="116" t="s">
        <v>678</v>
      </c>
      <c r="D106" s="116" t="s">
        <v>679</v>
      </c>
      <c r="E106" s="114" t="s">
        <v>776</v>
      </c>
      <c r="F106" s="114" t="s">
        <v>797</v>
      </c>
      <c r="G106" s="114" t="s">
        <v>796</v>
      </c>
      <c r="H106" s="114" t="s">
        <v>795</v>
      </c>
      <c r="I106" s="114" t="s">
        <v>794</v>
      </c>
      <c r="J106" s="114" t="s">
        <v>793</v>
      </c>
      <c r="K106" s="114" t="s">
        <v>792</v>
      </c>
      <c r="L106" s="114" t="s">
        <v>791</v>
      </c>
      <c r="M106" s="114" t="s">
        <v>790</v>
      </c>
      <c r="N106" s="114" t="s">
        <v>789</v>
      </c>
      <c r="O106" s="114" t="s">
        <v>788</v>
      </c>
      <c r="P106" s="114" t="s">
        <v>787</v>
      </c>
      <c r="Q106" s="114" t="s">
        <v>786</v>
      </c>
      <c r="R106" s="114" t="s">
        <v>785</v>
      </c>
      <c r="S106" s="114" t="s">
        <v>784</v>
      </c>
      <c r="T106" s="114" t="s">
        <v>783</v>
      </c>
      <c r="U106" s="114" t="s">
        <v>782</v>
      </c>
      <c r="V106" s="114" t="s">
        <v>781</v>
      </c>
      <c r="W106" s="114" t="s">
        <v>780</v>
      </c>
      <c r="X106" s="114" t="s">
        <v>779</v>
      </c>
      <c r="Y106" s="114" t="s">
        <v>778</v>
      </c>
      <c r="Z106" s="114" t="s">
        <v>777</v>
      </c>
    </row>
    <row r="107" spans="1:98">
      <c r="A107" t="s">
        <v>586</v>
      </c>
      <c r="B107">
        <v>424410</v>
      </c>
      <c r="C107">
        <v>7266805</v>
      </c>
      <c r="D107" s="116" t="s">
        <v>680</v>
      </c>
      <c r="E107" t="s">
        <v>122</v>
      </c>
      <c r="F107">
        <v>0.5</v>
      </c>
      <c r="G107">
        <v>0.53</v>
      </c>
      <c r="H107">
        <v>0.56999999999999995</v>
      </c>
      <c r="I107">
        <v>0.6</v>
      </c>
      <c r="J107">
        <v>0.63</v>
      </c>
      <c r="K107">
        <v>0.67</v>
      </c>
      <c r="L107">
        <v>0.7</v>
      </c>
      <c r="M107">
        <v>0.73</v>
      </c>
      <c r="N107">
        <v>0.77</v>
      </c>
      <c r="O107">
        <v>0.8</v>
      </c>
      <c r="P107">
        <v>0.83</v>
      </c>
      <c r="Q107">
        <v>0.87</v>
      </c>
      <c r="R107">
        <v>0.9</v>
      </c>
      <c r="S107">
        <v>0.93</v>
      </c>
      <c r="T107">
        <v>0.97</v>
      </c>
      <c r="U107">
        <v>1</v>
      </c>
      <c r="V107">
        <v>1.1599999999999999</v>
      </c>
      <c r="W107">
        <v>1.32</v>
      </c>
      <c r="X107">
        <v>1.48</v>
      </c>
      <c r="Y107">
        <v>1.64</v>
      </c>
      <c r="Z107">
        <v>1.8</v>
      </c>
    </row>
    <row r="108" spans="1:98">
      <c r="A108" t="s">
        <v>587</v>
      </c>
      <c r="B108">
        <v>425850</v>
      </c>
      <c r="C108">
        <v>7265274</v>
      </c>
      <c r="D108" s="116" t="s">
        <v>681</v>
      </c>
      <c r="E108" t="s">
        <v>122</v>
      </c>
      <c r="F108">
        <v>0.5</v>
      </c>
      <c r="G108">
        <v>0.53</v>
      </c>
      <c r="H108">
        <v>0.56999999999999995</v>
      </c>
      <c r="I108">
        <v>0.6</v>
      </c>
      <c r="J108">
        <v>0.63</v>
      </c>
      <c r="K108">
        <v>0.67</v>
      </c>
      <c r="L108">
        <v>0.7</v>
      </c>
      <c r="M108">
        <v>0.73</v>
      </c>
      <c r="N108">
        <v>0.77</v>
      </c>
      <c r="O108">
        <v>0.8</v>
      </c>
      <c r="P108">
        <v>0.83</v>
      </c>
      <c r="Q108">
        <v>0.87</v>
      </c>
      <c r="R108">
        <v>0.9</v>
      </c>
      <c r="S108">
        <v>0.93</v>
      </c>
      <c r="T108">
        <v>0.97</v>
      </c>
      <c r="U108">
        <v>1</v>
      </c>
      <c r="V108">
        <v>1.1599999999999999</v>
      </c>
      <c r="W108">
        <v>1.32</v>
      </c>
      <c r="X108">
        <v>1.49</v>
      </c>
      <c r="Y108">
        <v>1.65</v>
      </c>
      <c r="Z108">
        <v>1.81</v>
      </c>
    </row>
    <row r="109" spans="1:98">
      <c r="A109" t="s">
        <v>588</v>
      </c>
      <c r="B109">
        <v>425678</v>
      </c>
      <c r="C109">
        <v>7266380</v>
      </c>
      <c r="D109" s="116" t="s">
        <v>682</v>
      </c>
      <c r="E109" t="s">
        <v>122</v>
      </c>
      <c r="F109">
        <v>0.52</v>
      </c>
      <c r="G109">
        <v>0.54</v>
      </c>
      <c r="H109">
        <v>0.55000000000000004</v>
      </c>
      <c r="I109">
        <v>0.56999999999999995</v>
      </c>
      <c r="J109">
        <v>0.57999999999999996</v>
      </c>
      <c r="K109">
        <v>0.6</v>
      </c>
      <c r="L109">
        <v>0.61</v>
      </c>
      <c r="M109">
        <v>0.63</v>
      </c>
      <c r="N109">
        <v>0.64</v>
      </c>
      <c r="O109">
        <v>0.66</v>
      </c>
      <c r="P109">
        <v>0.67</v>
      </c>
      <c r="Q109">
        <v>0.69</v>
      </c>
      <c r="R109">
        <v>0.7</v>
      </c>
      <c r="S109">
        <v>0.72</v>
      </c>
      <c r="T109">
        <v>0.73</v>
      </c>
      <c r="U109">
        <v>0.75</v>
      </c>
      <c r="V109">
        <v>1.1000000000000001</v>
      </c>
      <c r="W109">
        <v>1.45</v>
      </c>
      <c r="X109">
        <v>1.8</v>
      </c>
      <c r="Y109">
        <v>2.15</v>
      </c>
      <c r="Z109">
        <v>2.5</v>
      </c>
    </row>
    <row r="110" spans="1:98">
      <c r="A110" t="s">
        <v>589</v>
      </c>
      <c r="B110">
        <v>431845</v>
      </c>
      <c r="C110">
        <v>7260659</v>
      </c>
      <c r="D110" s="116" t="s">
        <v>683</v>
      </c>
      <c r="E110" t="s">
        <v>123</v>
      </c>
      <c r="F110">
        <v>0.5</v>
      </c>
      <c r="G110">
        <v>0.53</v>
      </c>
      <c r="H110">
        <v>0.56999999999999995</v>
      </c>
      <c r="I110">
        <v>0.6</v>
      </c>
      <c r="J110">
        <v>0.63</v>
      </c>
      <c r="K110">
        <v>0.67</v>
      </c>
      <c r="L110">
        <v>0.7</v>
      </c>
      <c r="M110">
        <v>0.73</v>
      </c>
      <c r="N110">
        <v>0.77</v>
      </c>
      <c r="O110">
        <v>0.8</v>
      </c>
      <c r="P110">
        <v>0.83</v>
      </c>
      <c r="Q110">
        <v>0.87</v>
      </c>
      <c r="R110">
        <v>0.9</v>
      </c>
      <c r="S110">
        <v>0.93</v>
      </c>
      <c r="T110">
        <v>0.97</v>
      </c>
      <c r="U110">
        <v>1</v>
      </c>
      <c r="V110">
        <v>1.3</v>
      </c>
      <c r="W110">
        <v>1.6</v>
      </c>
      <c r="X110">
        <v>1.9</v>
      </c>
      <c r="Y110">
        <v>2.2000000000000002</v>
      </c>
      <c r="Z110">
        <v>2.5</v>
      </c>
    </row>
    <row r="111" spans="1:98">
      <c r="A111" t="s">
        <v>590</v>
      </c>
      <c r="B111">
        <v>429751</v>
      </c>
      <c r="C111">
        <v>7262940</v>
      </c>
      <c r="D111" s="116" t="s">
        <v>684</v>
      </c>
      <c r="E111" t="s">
        <v>123</v>
      </c>
      <c r="F111">
        <v>0</v>
      </c>
      <c r="G111">
        <v>0.03</v>
      </c>
      <c r="H111">
        <v>0.05</v>
      </c>
      <c r="I111">
        <v>0.08</v>
      </c>
      <c r="J111">
        <v>0.11</v>
      </c>
      <c r="K111">
        <v>0.14000000000000001</v>
      </c>
      <c r="L111">
        <v>0.16</v>
      </c>
      <c r="M111">
        <v>0.19</v>
      </c>
      <c r="N111">
        <v>0.22</v>
      </c>
      <c r="O111">
        <v>0.24</v>
      </c>
      <c r="P111">
        <v>0.27</v>
      </c>
      <c r="Q111">
        <v>0.3</v>
      </c>
      <c r="R111">
        <v>0.32</v>
      </c>
      <c r="S111">
        <v>0.35</v>
      </c>
      <c r="T111">
        <v>0.38</v>
      </c>
      <c r="U111">
        <v>0.41</v>
      </c>
      <c r="V111">
        <v>0.83</v>
      </c>
      <c r="W111">
        <v>1.25</v>
      </c>
      <c r="X111">
        <v>1.66</v>
      </c>
      <c r="Y111">
        <v>2.08</v>
      </c>
      <c r="Z111">
        <v>2.5</v>
      </c>
    </row>
    <row r="112" spans="1:98">
      <c r="A112" t="s">
        <v>591</v>
      </c>
      <c r="B112">
        <v>433780</v>
      </c>
      <c r="C112">
        <v>7258197</v>
      </c>
      <c r="D112" s="116" t="s">
        <v>685</v>
      </c>
      <c r="E112" t="s">
        <v>123</v>
      </c>
      <c r="F112">
        <v>0.5</v>
      </c>
      <c r="G112">
        <v>0.52</v>
      </c>
      <c r="H112">
        <v>0.54</v>
      </c>
      <c r="I112">
        <v>0.55000000000000004</v>
      </c>
      <c r="J112">
        <v>0.56999999999999995</v>
      </c>
      <c r="K112">
        <v>0.59</v>
      </c>
      <c r="L112">
        <v>0.6</v>
      </c>
      <c r="M112">
        <v>0.62</v>
      </c>
      <c r="N112">
        <v>0.64</v>
      </c>
      <c r="O112">
        <v>0.65</v>
      </c>
      <c r="P112">
        <v>0.67</v>
      </c>
      <c r="Q112">
        <v>0.68</v>
      </c>
      <c r="R112">
        <v>0.7</v>
      </c>
      <c r="S112">
        <v>0.72</v>
      </c>
      <c r="T112">
        <v>0.73</v>
      </c>
      <c r="U112">
        <v>0.75</v>
      </c>
      <c r="V112">
        <v>1.1000000000000001</v>
      </c>
      <c r="W112">
        <v>1.45</v>
      </c>
      <c r="X112">
        <v>1.8</v>
      </c>
      <c r="Y112">
        <v>2.15</v>
      </c>
      <c r="Z112">
        <v>2.5</v>
      </c>
    </row>
    <row r="113" spans="1:26">
      <c r="A113" t="s">
        <v>592</v>
      </c>
      <c r="B113">
        <v>426928</v>
      </c>
      <c r="C113">
        <v>7261260</v>
      </c>
      <c r="D113" s="116" t="s">
        <v>686</v>
      </c>
      <c r="E113" t="s">
        <v>124</v>
      </c>
      <c r="F113">
        <v>2.0299999999999998</v>
      </c>
      <c r="G113">
        <v>2.2200000000000002</v>
      </c>
      <c r="H113">
        <v>2.4</v>
      </c>
      <c r="I113">
        <v>2.59</v>
      </c>
      <c r="J113">
        <v>2.77</v>
      </c>
      <c r="K113">
        <v>2.96</v>
      </c>
      <c r="L113">
        <v>3.14</v>
      </c>
      <c r="M113">
        <v>3.33</v>
      </c>
      <c r="N113">
        <v>3.51</v>
      </c>
      <c r="O113">
        <v>3.7</v>
      </c>
      <c r="P113">
        <v>3.88</v>
      </c>
      <c r="Q113">
        <v>4.07</v>
      </c>
      <c r="R113">
        <v>4.25</v>
      </c>
      <c r="S113">
        <v>4.4400000000000004</v>
      </c>
      <c r="T113">
        <v>4.62</v>
      </c>
      <c r="U113">
        <v>4.8</v>
      </c>
      <c r="V113">
        <v>5.34</v>
      </c>
      <c r="W113">
        <v>5.88</v>
      </c>
      <c r="X113">
        <v>6.42</v>
      </c>
      <c r="Y113">
        <v>6.96</v>
      </c>
      <c r="Z113">
        <v>7.5</v>
      </c>
    </row>
    <row r="114" spans="1:26">
      <c r="A114" t="s">
        <v>593</v>
      </c>
      <c r="B114">
        <v>427871</v>
      </c>
      <c r="C114">
        <v>7258632</v>
      </c>
      <c r="D114" s="116" t="s">
        <v>687</v>
      </c>
      <c r="E114" t="s">
        <v>124</v>
      </c>
      <c r="F114">
        <v>3.17</v>
      </c>
      <c r="G114">
        <v>3.35</v>
      </c>
      <c r="H114">
        <v>3.53</v>
      </c>
      <c r="I114">
        <v>3.71</v>
      </c>
      <c r="J114">
        <v>3.89</v>
      </c>
      <c r="K114">
        <v>4.07</v>
      </c>
      <c r="L114">
        <v>4.25</v>
      </c>
      <c r="M114">
        <v>4.43</v>
      </c>
      <c r="N114">
        <v>4.6100000000000003</v>
      </c>
      <c r="O114">
        <v>4.79</v>
      </c>
      <c r="P114">
        <v>4.97</v>
      </c>
      <c r="Q114">
        <v>5.15</v>
      </c>
      <c r="R114">
        <v>5.33</v>
      </c>
      <c r="S114">
        <v>5.51</v>
      </c>
      <c r="T114">
        <v>5.69</v>
      </c>
      <c r="U114">
        <v>5.87</v>
      </c>
      <c r="V114">
        <v>6.77</v>
      </c>
      <c r="W114">
        <v>7.68</v>
      </c>
      <c r="X114">
        <v>8.58</v>
      </c>
      <c r="Y114">
        <v>9.49</v>
      </c>
      <c r="Z114">
        <v>10.39</v>
      </c>
    </row>
    <row r="115" spans="1:26">
      <c r="A115" t="s">
        <v>594</v>
      </c>
      <c r="B115">
        <v>425288</v>
      </c>
      <c r="C115">
        <v>7263243</v>
      </c>
      <c r="D115" s="116" t="s">
        <v>688</v>
      </c>
      <c r="E115" t="s">
        <v>124</v>
      </c>
      <c r="F115">
        <v>2.14</v>
      </c>
      <c r="G115">
        <v>2.3199999999999998</v>
      </c>
      <c r="H115">
        <v>2.5099999999999998</v>
      </c>
      <c r="I115">
        <v>2.69</v>
      </c>
      <c r="J115">
        <v>2.87</v>
      </c>
      <c r="K115">
        <v>3.06</v>
      </c>
      <c r="L115">
        <v>3.24</v>
      </c>
      <c r="M115">
        <v>3.42</v>
      </c>
      <c r="N115">
        <v>3.6</v>
      </c>
      <c r="O115">
        <v>3.79</v>
      </c>
      <c r="P115">
        <v>3.97</v>
      </c>
      <c r="Q115">
        <v>4.1500000000000004</v>
      </c>
      <c r="R115">
        <v>4.34</v>
      </c>
      <c r="S115">
        <v>4.5199999999999996</v>
      </c>
      <c r="T115">
        <v>4.7</v>
      </c>
      <c r="U115">
        <v>4.8899999999999997</v>
      </c>
      <c r="V115">
        <v>5.18</v>
      </c>
      <c r="W115">
        <v>5.47</v>
      </c>
      <c r="X115">
        <v>5.75</v>
      </c>
      <c r="Y115">
        <v>6.04</v>
      </c>
      <c r="Z115">
        <v>6.33</v>
      </c>
    </row>
    <row r="116" spans="1:26">
      <c r="A116" s="115" t="s">
        <v>595</v>
      </c>
      <c r="B116" s="115">
        <v>432260</v>
      </c>
      <c r="C116" s="115">
        <v>7255144</v>
      </c>
      <c r="D116" s="117" t="s">
        <v>689</v>
      </c>
      <c r="E116" s="115" t="s">
        <v>125</v>
      </c>
      <c r="F116" s="115">
        <v>1.96</v>
      </c>
      <c r="G116" s="115">
        <v>2.11</v>
      </c>
      <c r="H116" s="115">
        <v>2.25</v>
      </c>
      <c r="I116" s="115">
        <v>2.4</v>
      </c>
      <c r="J116" s="115">
        <v>2.5499999999999998</v>
      </c>
      <c r="K116" s="115">
        <v>2.7</v>
      </c>
      <c r="L116" s="115">
        <v>2.84</v>
      </c>
      <c r="M116" s="115">
        <v>2.99</v>
      </c>
      <c r="N116" s="115">
        <v>3.14</v>
      </c>
      <c r="O116" s="115">
        <v>3.28</v>
      </c>
      <c r="P116" s="115">
        <v>3.43</v>
      </c>
      <c r="Q116" s="115">
        <v>3.58</v>
      </c>
      <c r="R116" s="115">
        <v>3.72</v>
      </c>
      <c r="S116" s="115">
        <v>3.87</v>
      </c>
      <c r="T116" s="115">
        <v>4.0199999999999996</v>
      </c>
      <c r="U116" s="115">
        <v>4.17</v>
      </c>
      <c r="V116" s="115">
        <v>4.3099999999999996</v>
      </c>
      <c r="W116" s="115">
        <v>4.46</v>
      </c>
      <c r="X116" s="115">
        <v>5.45</v>
      </c>
      <c r="Y116" s="115">
        <v>6.45</v>
      </c>
      <c r="Z116" s="115">
        <v>7.44</v>
      </c>
    </row>
    <row r="117" spans="1:26">
      <c r="A117" t="s">
        <v>596</v>
      </c>
      <c r="B117">
        <v>428949</v>
      </c>
      <c r="C117">
        <v>7256980</v>
      </c>
      <c r="D117" s="116" t="s">
        <v>690</v>
      </c>
      <c r="E117" t="s">
        <v>125</v>
      </c>
      <c r="F117">
        <v>3.17</v>
      </c>
      <c r="G117">
        <v>3.37</v>
      </c>
      <c r="H117">
        <v>3.56</v>
      </c>
      <c r="I117">
        <v>3.76</v>
      </c>
      <c r="J117">
        <v>3.96</v>
      </c>
      <c r="K117">
        <v>4.16</v>
      </c>
      <c r="L117">
        <v>4.3499999999999996</v>
      </c>
      <c r="M117">
        <v>4.55</v>
      </c>
      <c r="N117">
        <v>4.75</v>
      </c>
      <c r="O117">
        <v>4.9400000000000004</v>
      </c>
      <c r="P117">
        <v>5.14</v>
      </c>
      <c r="Q117">
        <v>5.34</v>
      </c>
      <c r="R117">
        <v>5.54</v>
      </c>
      <c r="S117">
        <v>5.73</v>
      </c>
      <c r="T117">
        <v>5.93</v>
      </c>
      <c r="U117">
        <v>6.13</v>
      </c>
      <c r="V117">
        <v>6.33</v>
      </c>
      <c r="W117">
        <v>6.52</v>
      </c>
      <c r="X117">
        <v>7.2</v>
      </c>
      <c r="Y117">
        <v>7.88</v>
      </c>
      <c r="Z117">
        <v>8.5500000000000007</v>
      </c>
    </row>
    <row r="118" spans="1:26">
      <c r="A118" t="s">
        <v>597</v>
      </c>
      <c r="B118">
        <v>431586</v>
      </c>
      <c r="C118">
        <v>7252268</v>
      </c>
      <c r="D118" s="116" t="s">
        <v>691</v>
      </c>
      <c r="E118" t="s">
        <v>125</v>
      </c>
      <c r="F118">
        <v>1.74</v>
      </c>
      <c r="G118">
        <v>1.88</v>
      </c>
      <c r="H118">
        <v>2.0299999999999998</v>
      </c>
      <c r="I118">
        <v>2.17</v>
      </c>
      <c r="J118">
        <v>2.3199999999999998</v>
      </c>
      <c r="K118">
        <v>2.46</v>
      </c>
      <c r="L118">
        <v>2.6</v>
      </c>
      <c r="M118">
        <v>2.75</v>
      </c>
      <c r="N118">
        <v>2.89</v>
      </c>
      <c r="O118">
        <v>3.04</v>
      </c>
      <c r="P118">
        <v>3.18</v>
      </c>
      <c r="Q118">
        <v>3.32</v>
      </c>
      <c r="R118">
        <v>3.47</v>
      </c>
      <c r="S118">
        <v>3.61</v>
      </c>
      <c r="T118">
        <v>3.76</v>
      </c>
      <c r="U118">
        <v>3.9</v>
      </c>
      <c r="V118">
        <v>4.04</v>
      </c>
      <c r="W118">
        <v>4.1900000000000004</v>
      </c>
      <c r="X118">
        <v>4.79</v>
      </c>
      <c r="Y118">
        <v>5.39</v>
      </c>
      <c r="Z118">
        <v>6</v>
      </c>
    </row>
    <row r="119" spans="1:26">
      <c r="A119" t="s">
        <v>598</v>
      </c>
      <c r="B119">
        <v>429791</v>
      </c>
      <c r="C119">
        <v>7254477</v>
      </c>
      <c r="D119" s="116" t="s">
        <v>692</v>
      </c>
      <c r="E119" t="s">
        <v>125</v>
      </c>
      <c r="F119">
        <v>4.29</v>
      </c>
      <c r="G119">
        <v>4.47</v>
      </c>
      <c r="H119">
        <v>4.6399999999999997</v>
      </c>
      <c r="I119">
        <v>4.82</v>
      </c>
      <c r="J119">
        <v>4.99</v>
      </c>
      <c r="K119">
        <v>5.17</v>
      </c>
      <c r="L119">
        <v>5.34</v>
      </c>
      <c r="M119">
        <v>5.52</v>
      </c>
      <c r="N119">
        <v>5.69</v>
      </c>
      <c r="O119">
        <v>5.87</v>
      </c>
      <c r="P119">
        <v>6.04</v>
      </c>
      <c r="Q119">
        <v>6.22</v>
      </c>
      <c r="R119">
        <v>6.39</v>
      </c>
      <c r="S119">
        <v>6.57</v>
      </c>
      <c r="T119">
        <v>6.74</v>
      </c>
      <c r="U119">
        <v>6.92</v>
      </c>
      <c r="V119">
        <v>7.09</v>
      </c>
      <c r="W119">
        <v>7.27</v>
      </c>
      <c r="X119">
        <v>8.18</v>
      </c>
      <c r="Y119">
        <v>9.09</v>
      </c>
      <c r="Z119">
        <v>10</v>
      </c>
    </row>
    <row r="120" spans="1:26">
      <c r="A120" t="s">
        <v>575</v>
      </c>
      <c r="B120">
        <v>434400</v>
      </c>
      <c r="C120">
        <v>7252448</v>
      </c>
      <c r="D120" s="116" t="s">
        <v>693</v>
      </c>
      <c r="E120" t="s">
        <v>126</v>
      </c>
      <c r="F120">
        <v>0.28000000000000003</v>
      </c>
      <c r="G120">
        <v>0.32</v>
      </c>
      <c r="H120">
        <v>0.36</v>
      </c>
      <c r="I120">
        <v>0.4</v>
      </c>
      <c r="J120">
        <v>0.44</v>
      </c>
      <c r="K120">
        <v>0.49</v>
      </c>
      <c r="L120">
        <v>0.53</v>
      </c>
      <c r="M120">
        <v>0.56999999999999995</v>
      </c>
      <c r="N120">
        <v>0.61</v>
      </c>
      <c r="O120">
        <v>0.65</v>
      </c>
      <c r="P120">
        <v>0.69</v>
      </c>
      <c r="Q120">
        <v>0.73</v>
      </c>
      <c r="R120">
        <v>0.77</v>
      </c>
      <c r="S120">
        <v>0.81</v>
      </c>
      <c r="T120">
        <v>0.85</v>
      </c>
      <c r="U120">
        <v>0.9</v>
      </c>
      <c r="V120">
        <v>0.94</v>
      </c>
      <c r="W120">
        <v>0.98</v>
      </c>
      <c r="X120">
        <v>1.02</v>
      </c>
      <c r="Y120">
        <v>1.06</v>
      </c>
      <c r="Z120">
        <v>1.1000000000000001</v>
      </c>
    </row>
    <row r="121" spans="1:26">
      <c r="A121" t="s">
        <v>599</v>
      </c>
      <c r="B121">
        <v>431644</v>
      </c>
      <c r="C121">
        <v>7250576</v>
      </c>
      <c r="D121" s="116" t="s">
        <v>694</v>
      </c>
      <c r="E121" t="s">
        <v>126</v>
      </c>
      <c r="F121">
        <v>0.47</v>
      </c>
      <c r="G121">
        <v>0.52</v>
      </c>
      <c r="H121">
        <v>0.56999999999999995</v>
      </c>
      <c r="I121">
        <v>0.62</v>
      </c>
      <c r="J121">
        <v>0.67</v>
      </c>
      <c r="K121">
        <v>0.72</v>
      </c>
      <c r="L121">
        <v>0.76</v>
      </c>
      <c r="M121">
        <v>0.81</v>
      </c>
      <c r="N121">
        <v>0.86</v>
      </c>
      <c r="O121">
        <v>0.91</v>
      </c>
      <c r="P121">
        <v>0.96</v>
      </c>
      <c r="Q121">
        <v>1.01</v>
      </c>
      <c r="R121">
        <v>1.06</v>
      </c>
      <c r="S121">
        <v>1.1100000000000001</v>
      </c>
      <c r="T121">
        <v>1.1599999999999999</v>
      </c>
      <c r="U121">
        <v>1.21</v>
      </c>
      <c r="V121">
        <v>1.25</v>
      </c>
      <c r="W121">
        <v>1.3</v>
      </c>
      <c r="X121">
        <v>1.35</v>
      </c>
      <c r="Y121">
        <v>1.4</v>
      </c>
      <c r="Z121">
        <v>1.45</v>
      </c>
    </row>
    <row r="122" spans="1:26">
      <c r="A122" t="s">
        <v>600</v>
      </c>
      <c r="B122">
        <v>423722</v>
      </c>
      <c r="C122">
        <v>7259229</v>
      </c>
      <c r="D122" s="116" t="s">
        <v>695</v>
      </c>
      <c r="E122" t="s">
        <v>127</v>
      </c>
      <c r="F122">
        <v>8.34</v>
      </c>
      <c r="G122">
        <v>8.9700000000000006</v>
      </c>
      <c r="H122">
        <v>9.61</v>
      </c>
      <c r="I122">
        <v>10.24</v>
      </c>
      <c r="J122">
        <v>10.87</v>
      </c>
      <c r="K122">
        <v>11.51</v>
      </c>
      <c r="L122">
        <v>12.14</v>
      </c>
      <c r="M122">
        <v>12.77</v>
      </c>
      <c r="N122">
        <v>13.4</v>
      </c>
      <c r="O122">
        <v>14.04</v>
      </c>
      <c r="P122">
        <v>14.67</v>
      </c>
      <c r="Q122">
        <v>15.3</v>
      </c>
      <c r="R122">
        <v>15.94</v>
      </c>
      <c r="S122">
        <v>16.57</v>
      </c>
      <c r="T122">
        <v>17.2</v>
      </c>
      <c r="U122">
        <v>17.84</v>
      </c>
      <c r="V122">
        <v>18.66</v>
      </c>
      <c r="W122">
        <v>19.489999999999998</v>
      </c>
      <c r="X122">
        <v>20.32</v>
      </c>
      <c r="Y122">
        <v>21.15</v>
      </c>
      <c r="Z122">
        <v>21.98</v>
      </c>
    </row>
    <row r="123" spans="1:26">
      <c r="A123" t="s">
        <v>601</v>
      </c>
      <c r="B123">
        <v>421054</v>
      </c>
      <c r="C123">
        <v>7264475</v>
      </c>
      <c r="D123" s="116" t="s">
        <v>696</v>
      </c>
      <c r="E123" t="s">
        <v>127</v>
      </c>
      <c r="F123">
        <v>8.16</v>
      </c>
      <c r="G123">
        <v>8.2799999999999994</v>
      </c>
      <c r="H123">
        <v>8.41</v>
      </c>
      <c r="I123">
        <v>8.5299999999999994</v>
      </c>
      <c r="J123">
        <v>8.65</v>
      </c>
      <c r="K123">
        <v>8.77</v>
      </c>
      <c r="L123">
        <v>8.9</v>
      </c>
      <c r="M123">
        <v>9.02</v>
      </c>
      <c r="N123">
        <v>9.14</v>
      </c>
      <c r="O123">
        <v>9.26</v>
      </c>
      <c r="P123">
        <v>9.39</v>
      </c>
      <c r="Q123">
        <v>9.51</v>
      </c>
      <c r="R123">
        <v>9.6300000000000008</v>
      </c>
      <c r="S123">
        <v>9.76</v>
      </c>
      <c r="T123">
        <v>9.8800000000000008</v>
      </c>
      <c r="U123">
        <v>10</v>
      </c>
      <c r="V123">
        <v>10.29</v>
      </c>
      <c r="W123">
        <v>10.58</v>
      </c>
      <c r="X123">
        <v>10.86</v>
      </c>
      <c r="Y123">
        <v>11.15</v>
      </c>
      <c r="Z123">
        <v>11.44</v>
      </c>
    </row>
    <row r="124" spans="1:26">
      <c r="A124" s="115" t="s">
        <v>602</v>
      </c>
      <c r="B124" s="115">
        <v>429036</v>
      </c>
      <c r="C124" s="115">
        <v>7255882</v>
      </c>
      <c r="D124" s="117" t="s">
        <v>697</v>
      </c>
      <c r="E124" s="115" t="s">
        <v>127</v>
      </c>
      <c r="F124" s="115">
        <v>3.91</v>
      </c>
      <c r="G124" s="115">
        <v>4.08</v>
      </c>
      <c r="H124" s="115">
        <v>4.25</v>
      </c>
      <c r="I124" s="115">
        <v>4.43</v>
      </c>
      <c r="J124" s="115">
        <v>4.5999999999999996</v>
      </c>
      <c r="K124" s="115">
        <v>4.7699999999999996</v>
      </c>
      <c r="L124" s="115">
        <v>4.9400000000000004</v>
      </c>
      <c r="M124" s="115">
        <v>5.1100000000000003</v>
      </c>
      <c r="N124" s="115">
        <v>5.29</v>
      </c>
      <c r="O124" s="115">
        <v>5.46</v>
      </c>
      <c r="P124" s="115">
        <v>5.63</v>
      </c>
      <c r="Q124" s="115">
        <v>5.8</v>
      </c>
      <c r="R124" s="115">
        <v>5.97</v>
      </c>
      <c r="S124" s="115">
        <v>6.15</v>
      </c>
      <c r="T124" s="115">
        <v>6.32</v>
      </c>
      <c r="U124" s="115">
        <v>6.49</v>
      </c>
      <c r="V124" s="115">
        <v>6.66</v>
      </c>
      <c r="W124" s="115">
        <v>6.83</v>
      </c>
      <c r="X124" s="115">
        <v>7.01</v>
      </c>
      <c r="Y124" s="115">
        <v>8.01</v>
      </c>
      <c r="Z124" s="115">
        <v>9.02</v>
      </c>
    </row>
    <row r="125" spans="1:26">
      <c r="A125" t="s">
        <v>603</v>
      </c>
      <c r="B125">
        <v>428378</v>
      </c>
      <c r="C125">
        <v>7253795</v>
      </c>
      <c r="D125" s="116" t="s">
        <v>698</v>
      </c>
      <c r="E125" t="s">
        <v>127</v>
      </c>
      <c r="F125">
        <v>6.77</v>
      </c>
      <c r="G125">
        <v>6.84</v>
      </c>
      <c r="H125">
        <v>6.91</v>
      </c>
      <c r="I125">
        <v>6.97</v>
      </c>
      <c r="J125">
        <v>7.04</v>
      </c>
      <c r="K125">
        <v>7.11</v>
      </c>
      <c r="L125">
        <v>7.18</v>
      </c>
      <c r="M125">
        <v>7.25</v>
      </c>
      <c r="N125">
        <v>7.31</v>
      </c>
      <c r="O125">
        <v>7.38</v>
      </c>
      <c r="P125">
        <v>7.45</v>
      </c>
      <c r="Q125">
        <v>7.52</v>
      </c>
      <c r="R125">
        <v>7.59</v>
      </c>
      <c r="S125">
        <v>7.65</v>
      </c>
      <c r="T125">
        <v>7.72</v>
      </c>
      <c r="U125">
        <v>7.79</v>
      </c>
      <c r="V125">
        <v>8.25</v>
      </c>
      <c r="W125">
        <v>8.6999999999999993</v>
      </c>
      <c r="X125">
        <v>9.16</v>
      </c>
      <c r="Y125">
        <v>9.61</v>
      </c>
      <c r="Z125">
        <v>10.07</v>
      </c>
    </row>
    <row r="126" spans="1:26">
      <c r="A126" t="s">
        <v>604</v>
      </c>
      <c r="B126">
        <v>416252</v>
      </c>
      <c r="C126">
        <v>7262861</v>
      </c>
      <c r="D126" s="116" t="s">
        <v>699</v>
      </c>
      <c r="E126" t="s">
        <v>128</v>
      </c>
      <c r="F126">
        <v>0</v>
      </c>
      <c r="G126">
        <v>0.12</v>
      </c>
      <c r="H126">
        <v>0.24</v>
      </c>
      <c r="I126">
        <v>0.36</v>
      </c>
      <c r="J126">
        <v>0.48</v>
      </c>
      <c r="K126">
        <v>0.6</v>
      </c>
      <c r="L126">
        <v>0.72</v>
      </c>
      <c r="M126">
        <v>0.84</v>
      </c>
      <c r="N126">
        <v>0.96</v>
      </c>
      <c r="O126">
        <v>1.08</v>
      </c>
      <c r="P126">
        <v>1.2</v>
      </c>
      <c r="Q126">
        <v>1.32</v>
      </c>
      <c r="R126">
        <v>1.44</v>
      </c>
      <c r="S126">
        <v>1.56</v>
      </c>
      <c r="T126">
        <v>1.68</v>
      </c>
      <c r="U126">
        <v>1.8</v>
      </c>
      <c r="V126">
        <v>1.92</v>
      </c>
      <c r="W126">
        <v>2.04</v>
      </c>
      <c r="X126">
        <v>2.16</v>
      </c>
      <c r="Y126">
        <v>2.2799999999999998</v>
      </c>
      <c r="Z126">
        <v>2.4</v>
      </c>
    </row>
    <row r="127" spans="1:26">
      <c r="A127" t="s">
        <v>605</v>
      </c>
      <c r="B127">
        <v>417179</v>
      </c>
      <c r="C127">
        <v>7264371</v>
      </c>
      <c r="D127" s="116" t="s">
        <v>700</v>
      </c>
      <c r="E127" t="s">
        <v>128</v>
      </c>
      <c r="F127">
        <v>0</v>
      </c>
      <c r="G127">
        <v>0.11</v>
      </c>
      <c r="H127">
        <v>0.21</v>
      </c>
      <c r="I127">
        <v>0.32</v>
      </c>
      <c r="J127">
        <v>0.42</v>
      </c>
      <c r="K127">
        <v>0.53</v>
      </c>
      <c r="L127">
        <v>0.63</v>
      </c>
      <c r="M127">
        <v>0.74</v>
      </c>
      <c r="N127">
        <v>0.84</v>
      </c>
      <c r="O127">
        <v>0.95</v>
      </c>
      <c r="P127">
        <v>1.05</v>
      </c>
      <c r="Q127">
        <v>1.1599999999999999</v>
      </c>
      <c r="R127">
        <v>1.26</v>
      </c>
      <c r="S127">
        <v>1.37</v>
      </c>
      <c r="T127">
        <v>1.47</v>
      </c>
      <c r="U127">
        <v>1.58</v>
      </c>
      <c r="V127">
        <v>1.68</v>
      </c>
      <c r="W127">
        <v>1.79</v>
      </c>
      <c r="X127">
        <v>1.89</v>
      </c>
      <c r="Y127">
        <v>2</v>
      </c>
      <c r="Z127">
        <v>2.1</v>
      </c>
    </row>
    <row r="128" spans="1:26">
      <c r="A128" s="115" t="s">
        <v>606</v>
      </c>
      <c r="B128" s="115">
        <v>417365</v>
      </c>
      <c r="C128" s="115">
        <v>7261858</v>
      </c>
      <c r="D128" s="117" t="s">
        <v>701</v>
      </c>
      <c r="E128" s="115" t="s">
        <v>128</v>
      </c>
      <c r="F128" s="115">
        <v>0</v>
      </c>
      <c r="G128" s="115">
        <v>0.12</v>
      </c>
      <c r="H128" s="115">
        <v>0.24</v>
      </c>
      <c r="I128" s="115">
        <v>0.36</v>
      </c>
      <c r="J128" s="115">
        <v>0.48</v>
      </c>
      <c r="K128" s="115">
        <v>0.6</v>
      </c>
      <c r="L128" s="115">
        <v>0.72</v>
      </c>
      <c r="M128" s="115">
        <v>0.84</v>
      </c>
      <c r="N128" s="115">
        <v>0.96</v>
      </c>
      <c r="O128" s="115">
        <v>1.08</v>
      </c>
      <c r="P128" s="115">
        <v>1.2</v>
      </c>
      <c r="Q128" s="115">
        <v>1.32</v>
      </c>
      <c r="R128" s="115">
        <v>1.44</v>
      </c>
      <c r="S128" s="115">
        <v>1.56</v>
      </c>
      <c r="T128" s="115">
        <v>1.68</v>
      </c>
      <c r="U128" s="115">
        <v>1.8</v>
      </c>
      <c r="V128" s="115">
        <v>1.92</v>
      </c>
      <c r="W128" s="115">
        <v>2.04</v>
      </c>
      <c r="X128" s="115">
        <v>2.16</v>
      </c>
      <c r="Y128" s="115">
        <v>2.2799999999999998</v>
      </c>
      <c r="Z128" s="115">
        <v>2.4</v>
      </c>
    </row>
    <row r="129" spans="1:26">
      <c r="A129" t="s">
        <v>607</v>
      </c>
      <c r="B129">
        <v>419637</v>
      </c>
      <c r="C129">
        <v>7256444</v>
      </c>
      <c r="D129" s="116" t="s">
        <v>702</v>
      </c>
      <c r="E129" t="s">
        <v>129</v>
      </c>
      <c r="F129">
        <v>19.62</v>
      </c>
      <c r="G129">
        <v>20.28</v>
      </c>
      <c r="H129">
        <v>20.93</v>
      </c>
      <c r="I129">
        <v>21.59</v>
      </c>
      <c r="J129">
        <v>22.24</v>
      </c>
      <c r="K129">
        <v>22.9</v>
      </c>
      <c r="L129">
        <v>23.55</v>
      </c>
      <c r="M129">
        <v>24.21</v>
      </c>
      <c r="N129">
        <v>24.86</v>
      </c>
      <c r="O129">
        <v>25.52</v>
      </c>
      <c r="P129">
        <v>26.17</v>
      </c>
      <c r="Q129">
        <v>26.83</v>
      </c>
      <c r="R129">
        <v>27.48</v>
      </c>
      <c r="S129">
        <v>28.14</v>
      </c>
      <c r="T129">
        <v>28.79</v>
      </c>
      <c r="U129">
        <v>29.45</v>
      </c>
      <c r="V129">
        <v>30.1</v>
      </c>
      <c r="W129">
        <v>30.76</v>
      </c>
      <c r="X129">
        <v>31.41</v>
      </c>
      <c r="Y129">
        <v>32.07</v>
      </c>
      <c r="Z129">
        <v>32.72</v>
      </c>
    </row>
    <row r="130" spans="1:26">
      <c r="A130" t="s">
        <v>608</v>
      </c>
      <c r="B130">
        <v>418995</v>
      </c>
      <c r="C130">
        <v>7258090</v>
      </c>
      <c r="D130" s="116" t="s">
        <v>703</v>
      </c>
      <c r="E130" t="s">
        <v>129</v>
      </c>
      <c r="F130">
        <v>12.67</v>
      </c>
      <c r="G130">
        <v>13.5</v>
      </c>
      <c r="H130">
        <v>14.33</v>
      </c>
      <c r="I130">
        <v>15.16</v>
      </c>
      <c r="J130">
        <v>15.99</v>
      </c>
      <c r="K130">
        <v>16.82</v>
      </c>
      <c r="L130">
        <v>17.649999999999999</v>
      </c>
      <c r="M130">
        <v>18.48</v>
      </c>
      <c r="N130">
        <v>19.309999999999999</v>
      </c>
      <c r="O130">
        <v>20.14</v>
      </c>
      <c r="P130">
        <v>20.97</v>
      </c>
      <c r="Q130">
        <v>21.8</v>
      </c>
      <c r="R130">
        <v>22.63</v>
      </c>
      <c r="S130">
        <v>23.46</v>
      </c>
      <c r="T130">
        <v>24.29</v>
      </c>
      <c r="U130">
        <v>25.12</v>
      </c>
      <c r="V130">
        <v>25.95</v>
      </c>
      <c r="W130">
        <v>26.78</v>
      </c>
      <c r="X130">
        <v>27.61</v>
      </c>
      <c r="Y130">
        <v>28.44</v>
      </c>
      <c r="Z130">
        <v>29.27</v>
      </c>
    </row>
    <row r="131" spans="1:26">
      <c r="A131" t="s">
        <v>609</v>
      </c>
      <c r="B131">
        <v>426311</v>
      </c>
      <c r="C131">
        <v>7251112</v>
      </c>
      <c r="D131" s="116" t="s">
        <v>704</v>
      </c>
      <c r="E131" t="s">
        <v>130</v>
      </c>
      <c r="F131">
        <v>2.84</v>
      </c>
      <c r="G131">
        <v>2.92</v>
      </c>
      <c r="H131">
        <v>3.01</v>
      </c>
      <c r="I131">
        <v>3.09</v>
      </c>
      <c r="J131">
        <v>3.17</v>
      </c>
      <c r="K131">
        <v>3.26</v>
      </c>
      <c r="L131">
        <v>3.34</v>
      </c>
      <c r="M131">
        <v>3.42</v>
      </c>
      <c r="N131">
        <v>3.5</v>
      </c>
      <c r="O131">
        <v>3.59</v>
      </c>
      <c r="P131">
        <v>3.67</v>
      </c>
      <c r="Q131">
        <v>3.75</v>
      </c>
      <c r="R131">
        <v>3.84</v>
      </c>
      <c r="S131">
        <v>3.92</v>
      </c>
      <c r="T131">
        <v>4</v>
      </c>
      <c r="U131">
        <v>4.16</v>
      </c>
      <c r="V131">
        <v>4.32</v>
      </c>
      <c r="W131">
        <v>4.4800000000000004</v>
      </c>
      <c r="X131">
        <v>4.6399999999999997</v>
      </c>
      <c r="Y131">
        <v>4.8</v>
      </c>
      <c r="Z131">
        <v>4.96</v>
      </c>
    </row>
    <row r="132" spans="1:26">
      <c r="A132" t="s">
        <v>610</v>
      </c>
      <c r="B132">
        <v>425807</v>
      </c>
      <c r="C132">
        <v>7249554</v>
      </c>
      <c r="D132" s="116" t="s">
        <v>705</v>
      </c>
      <c r="E132" t="s">
        <v>130</v>
      </c>
      <c r="F132">
        <v>3.53</v>
      </c>
      <c r="G132">
        <v>3.74</v>
      </c>
      <c r="H132">
        <v>3.95</v>
      </c>
      <c r="I132">
        <v>4.17</v>
      </c>
      <c r="J132">
        <v>4.38</v>
      </c>
      <c r="K132">
        <v>4.59</v>
      </c>
      <c r="L132">
        <v>4.8</v>
      </c>
      <c r="M132">
        <v>5.01</v>
      </c>
      <c r="N132">
        <v>5.23</v>
      </c>
      <c r="O132">
        <v>5.44</v>
      </c>
      <c r="P132">
        <v>5.65</v>
      </c>
      <c r="Q132">
        <v>5.86</v>
      </c>
      <c r="R132">
        <v>6.07</v>
      </c>
      <c r="S132">
        <v>6.29</v>
      </c>
      <c r="T132">
        <v>6.5</v>
      </c>
      <c r="U132">
        <v>7</v>
      </c>
      <c r="V132">
        <v>7.5</v>
      </c>
      <c r="W132">
        <v>8</v>
      </c>
      <c r="X132">
        <v>8.5</v>
      </c>
      <c r="Y132">
        <v>9</v>
      </c>
      <c r="Z132">
        <v>9.5</v>
      </c>
    </row>
    <row r="133" spans="1:26">
      <c r="A133" s="115" t="s">
        <v>611</v>
      </c>
      <c r="B133" s="115">
        <v>417282</v>
      </c>
      <c r="C133" s="115">
        <v>7243758</v>
      </c>
      <c r="D133" s="117" t="s">
        <v>706</v>
      </c>
      <c r="E133" s="115" t="s">
        <v>131</v>
      </c>
      <c r="F133" s="115">
        <v>39.99</v>
      </c>
      <c r="G133" s="115">
        <v>40.44</v>
      </c>
      <c r="H133" s="115">
        <v>40.89</v>
      </c>
      <c r="I133" s="115">
        <v>41.34</v>
      </c>
      <c r="J133" s="115">
        <v>41.78</v>
      </c>
      <c r="K133" s="115">
        <v>42.23</v>
      </c>
      <c r="L133" s="115">
        <v>42.68</v>
      </c>
      <c r="M133" s="115">
        <v>43.13</v>
      </c>
      <c r="N133" s="115">
        <v>43.58</v>
      </c>
      <c r="O133" s="115">
        <v>44.03</v>
      </c>
      <c r="P133" s="115">
        <v>44.48</v>
      </c>
      <c r="Q133" s="115">
        <v>44.92</v>
      </c>
      <c r="R133" s="115">
        <v>45.37</v>
      </c>
      <c r="S133" s="115">
        <v>45.82</v>
      </c>
      <c r="T133" s="115">
        <v>46.27</v>
      </c>
      <c r="U133" s="115">
        <v>46.72</v>
      </c>
      <c r="V133" s="115">
        <v>47.17</v>
      </c>
      <c r="W133" s="115">
        <v>47.61</v>
      </c>
      <c r="X133" s="115">
        <v>48.06</v>
      </c>
      <c r="Y133" s="115">
        <v>48.51</v>
      </c>
      <c r="Z133" s="115">
        <v>48.96</v>
      </c>
    </row>
    <row r="134" spans="1:26">
      <c r="A134" t="s">
        <v>612</v>
      </c>
      <c r="B134">
        <v>413884</v>
      </c>
      <c r="C134">
        <v>7243245</v>
      </c>
      <c r="D134" s="116" t="s">
        <v>707</v>
      </c>
      <c r="E134" t="s">
        <v>131</v>
      </c>
      <c r="F134">
        <v>42.81</v>
      </c>
      <c r="G134">
        <v>43.4</v>
      </c>
      <c r="H134">
        <v>43.99</v>
      </c>
      <c r="I134">
        <v>44.58</v>
      </c>
      <c r="J134">
        <v>45.17</v>
      </c>
      <c r="K134">
        <v>45.76</v>
      </c>
      <c r="L134">
        <v>46.35</v>
      </c>
      <c r="M134">
        <v>46.94</v>
      </c>
      <c r="N134">
        <v>47.53</v>
      </c>
      <c r="O134">
        <v>48.12</v>
      </c>
      <c r="P134">
        <v>48.71</v>
      </c>
      <c r="Q134">
        <v>49.29</v>
      </c>
      <c r="R134">
        <v>49.88</v>
      </c>
      <c r="S134">
        <v>50.47</v>
      </c>
      <c r="T134">
        <v>51.06</v>
      </c>
      <c r="U134">
        <v>51.65</v>
      </c>
      <c r="V134">
        <v>52.24</v>
      </c>
      <c r="W134">
        <v>52.83</v>
      </c>
      <c r="X134">
        <v>53.42</v>
      </c>
      <c r="Y134">
        <v>54.01</v>
      </c>
      <c r="Z134">
        <v>54.6</v>
      </c>
    </row>
    <row r="135" spans="1:26">
      <c r="A135" t="s">
        <v>613</v>
      </c>
      <c r="B135">
        <v>419231</v>
      </c>
      <c r="C135">
        <v>7245428</v>
      </c>
      <c r="D135" s="116" t="s">
        <v>708</v>
      </c>
      <c r="E135" t="s">
        <v>131</v>
      </c>
      <c r="F135">
        <v>35.75</v>
      </c>
      <c r="G135">
        <v>36.18</v>
      </c>
      <c r="H135">
        <v>36.619999999999997</v>
      </c>
      <c r="I135">
        <v>37.049999999999997</v>
      </c>
      <c r="J135">
        <v>37.479999999999997</v>
      </c>
      <c r="K135">
        <v>37.909999999999997</v>
      </c>
      <c r="L135">
        <v>38.35</v>
      </c>
      <c r="M135">
        <v>38.78</v>
      </c>
      <c r="N135">
        <v>39.21</v>
      </c>
      <c r="O135">
        <v>39.64</v>
      </c>
      <c r="P135">
        <v>40.08</v>
      </c>
      <c r="Q135">
        <v>40.51</v>
      </c>
      <c r="R135">
        <v>40.94</v>
      </c>
      <c r="S135">
        <v>41.37</v>
      </c>
      <c r="T135">
        <v>41.81</v>
      </c>
      <c r="U135">
        <v>42.24</v>
      </c>
      <c r="V135">
        <v>42.67</v>
      </c>
      <c r="W135">
        <v>43.1</v>
      </c>
      <c r="X135">
        <v>43.54</v>
      </c>
      <c r="Y135">
        <v>43.97</v>
      </c>
      <c r="Z135">
        <v>44.4</v>
      </c>
    </row>
    <row r="136" spans="1:26">
      <c r="A136" t="s">
        <v>576</v>
      </c>
      <c r="B136">
        <v>440553</v>
      </c>
      <c r="C136">
        <v>7254309</v>
      </c>
      <c r="D136" s="116" t="s">
        <v>709</v>
      </c>
      <c r="E136" t="s">
        <v>132</v>
      </c>
      <c r="F136">
        <v>1.72</v>
      </c>
      <c r="G136">
        <v>1.8</v>
      </c>
      <c r="H136">
        <v>1.89</v>
      </c>
      <c r="I136">
        <v>1.97</v>
      </c>
      <c r="J136">
        <v>2.0499999999999998</v>
      </c>
      <c r="K136">
        <v>2.14</v>
      </c>
      <c r="L136">
        <v>2.2200000000000002</v>
      </c>
      <c r="M136">
        <v>2.2999999999999998</v>
      </c>
      <c r="N136">
        <v>2.38</v>
      </c>
      <c r="O136">
        <v>2.4700000000000002</v>
      </c>
      <c r="P136">
        <v>2.5499999999999998</v>
      </c>
      <c r="Q136">
        <v>2.63</v>
      </c>
      <c r="R136">
        <v>2.72</v>
      </c>
      <c r="S136">
        <v>2.8</v>
      </c>
      <c r="T136">
        <v>2.93</v>
      </c>
      <c r="U136">
        <v>3.07</v>
      </c>
      <c r="V136">
        <v>3.21</v>
      </c>
      <c r="W136">
        <v>3.34</v>
      </c>
      <c r="X136">
        <v>3.48</v>
      </c>
      <c r="Y136">
        <v>3.61</v>
      </c>
      <c r="Z136">
        <v>3.75</v>
      </c>
    </row>
    <row r="137" spans="1:26">
      <c r="A137" t="s">
        <v>614</v>
      </c>
      <c r="B137">
        <v>442657</v>
      </c>
      <c r="C137">
        <v>7257865</v>
      </c>
      <c r="D137" s="116" t="s">
        <v>710</v>
      </c>
      <c r="E137" t="s">
        <v>132</v>
      </c>
      <c r="F137">
        <v>0.5</v>
      </c>
      <c r="G137">
        <v>0.56000000000000005</v>
      </c>
      <c r="H137">
        <v>0.63</v>
      </c>
      <c r="I137">
        <v>0.69</v>
      </c>
      <c r="J137">
        <v>0.76</v>
      </c>
      <c r="K137">
        <v>0.82</v>
      </c>
      <c r="L137">
        <v>0.88</v>
      </c>
      <c r="M137">
        <v>0.95</v>
      </c>
      <c r="N137">
        <v>1.01</v>
      </c>
      <c r="O137">
        <v>1.08</v>
      </c>
      <c r="P137">
        <v>1.1399999999999999</v>
      </c>
      <c r="Q137">
        <v>1.2</v>
      </c>
      <c r="R137">
        <v>1.27</v>
      </c>
      <c r="S137">
        <v>1.33</v>
      </c>
      <c r="T137">
        <v>1.53</v>
      </c>
      <c r="U137">
        <v>1.74</v>
      </c>
      <c r="V137">
        <v>1.94</v>
      </c>
      <c r="W137">
        <v>2.14</v>
      </c>
      <c r="X137">
        <v>2.35</v>
      </c>
      <c r="Y137">
        <v>2.5499999999999998</v>
      </c>
      <c r="Z137">
        <v>2.75</v>
      </c>
    </row>
    <row r="138" spans="1:26">
      <c r="A138" t="s">
        <v>615</v>
      </c>
      <c r="B138">
        <v>439732</v>
      </c>
      <c r="C138">
        <v>7259920</v>
      </c>
      <c r="D138" s="116" t="s">
        <v>711</v>
      </c>
      <c r="E138" t="s">
        <v>132</v>
      </c>
      <c r="F138">
        <v>0.5</v>
      </c>
      <c r="G138">
        <v>0.53</v>
      </c>
      <c r="H138">
        <v>0.56000000000000005</v>
      </c>
      <c r="I138">
        <v>0.59</v>
      </c>
      <c r="J138">
        <v>0.62</v>
      </c>
      <c r="K138">
        <v>0.65</v>
      </c>
      <c r="L138">
        <v>0.68</v>
      </c>
      <c r="M138">
        <v>0.71</v>
      </c>
      <c r="N138">
        <v>0.74</v>
      </c>
      <c r="O138">
        <v>0.77</v>
      </c>
      <c r="P138">
        <v>0.81</v>
      </c>
      <c r="Q138">
        <v>0.84</v>
      </c>
      <c r="R138">
        <v>0.87</v>
      </c>
      <c r="S138">
        <v>0.9</v>
      </c>
      <c r="T138">
        <v>1.04</v>
      </c>
      <c r="U138">
        <v>1.18</v>
      </c>
      <c r="V138">
        <v>1.32</v>
      </c>
      <c r="W138">
        <v>1.47</v>
      </c>
      <c r="X138">
        <v>1.61</v>
      </c>
      <c r="Y138">
        <v>1.75</v>
      </c>
      <c r="Z138">
        <v>1.9</v>
      </c>
    </row>
    <row r="139" spans="1:26">
      <c r="A139" t="s">
        <v>616</v>
      </c>
      <c r="B139">
        <v>446153</v>
      </c>
      <c r="C139">
        <v>7247803</v>
      </c>
      <c r="D139" s="116" t="s">
        <v>712</v>
      </c>
      <c r="E139" t="s">
        <v>133</v>
      </c>
      <c r="F139">
        <v>2.21</v>
      </c>
      <c r="G139">
        <v>2.46</v>
      </c>
      <c r="H139">
        <v>2.7</v>
      </c>
      <c r="I139">
        <v>2.95</v>
      </c>
      <c r="J139">
        <v>3.19</v>
      </c>
      <c r="K139">
        <v>3.44</v>
      </c>
      <c r="L139">
        <v>3.68</v>
      </c>
      <c r="M139">
        <v>3.93</v>
      </c>
      <c r="N139">
        <v>4.17</v>
      </c>
      <c r="O139">
        <v>4.42</v>
      </c>
      <c r="P139">
        <v>4.66</v>
      </c>
      <c r="Q139">
        <v>4.91</v>
      </c>
      <c r="R139">
        <v>5.15</v>
      </c>
      <c r="S139">
        <v>5.4</v>
      </c>
      <c r="T139">
        <v>5.64</v>
      </c>
      <c r="U139">
        <v>6.03</v>
      </c>
      <c r="V139">
        <v>6.43</v>
      </c>
      <c r="W139">
        <v>6.82</v>
      </c>
      <c r="X139">
        <v>7.21</v>
      </c>
      <c r="Y139">
        <v>7.61</v>
      </c>
      <c r="Z139">
        <v>8</v>
      </c>
    </row>
    <row r="140" spans="1:26">
      <c r="A140" s="115" t="s">
        <v>617</v>
      </c>
      <c r="B140" s="115">
        <v>446850</v>
      </c>
      <c r="C140" s="115">
        <v>7249641</v>
      </c>
      <c r="D140" s="117" t="s">
        <v>713</v>
      </c>
      <c r="E140" s="115" t="s">
        <v>133</v>
      </c>
      <c r="F140" s="115">
        <v>1.25</v>
      </c>
      <c r="G140" s="115">
        <v>1.41</v>
      </c>
      <c r="H140" s="115">
        <v>1.57</v>
      </c>
      <c r="I140" s="115">
        <v>1.73</v>
      </c>
      <c r="J140" s="115">
        <v>1.89</v>
      </c>
      <c r="K140" s="115">
        <v>2.0499999999999998</v>
      </c>
      <c r="L140" s="115">
        <v>2.21</v>
      </c>
      <c r="M140" s="115">
        <v>2.37</v>
      </c>
      <c r="N140" s="115">
        <v>2.54</v>
      </c>
      <c r="O140" s="115">
        <v>2.7</v>
      </c>
      <c r="P140" s="115">
        <v>2.86</v>
      </c>
      <c r="Q140" s="115">
        <v>3.02</v>
      </c>
      <c r="R140" s="115">
        <v>3.18</v>
      </c>
      <c r="S140" s="115">
        <v>3.34</v>
      </c>
      <c r="T140" s="115">
        <v>3.5</v>
      </c>
      <c r="U140" s="115">
        <v>3.83</v>
      </c>
      <c r="V140" s="115">
        <v>4.17</v>
      </c>
      <c r="W140" s="115">
        <v>4.5</v>
      </c>
      <c r="X140" s="115">
        <v>4.83</v>
      </c>
      <c r="Y140" s="115">
        <v>5.17</v>
      </c>
      <c r="Z140" s="115">
        <v>5.5</v>
      </c>
    </row>
    <row r="141" spans="1:26">
      <c r="A141" t="s">
        <v>618</v>
      </c>
      <c r="B141">
        <v>446451</v>
      </c>
      <c r="C141">
        <v>7251622</v>
      </c>
      <c r="D141" s="116" t="s">
        <v>714</v>
      </c>
      <c r="E141" t="s">
        <v>133</v>
      </c>
      <c r="F141">
        <v>0.71</v>
      </c>
      <c r="G141">
        <v>0.79</v>
      </c>
      <c r="H141">
        <v>0.86</v>
      </c>
      <c r="I141">
        <v>0.94</v>
      </c>
      <c r="J141">
        <v>1.02</v>
      </c>
      <c r="K141">
        <v>1.1000000000000001</v>
      </c>
      <c r="L141">
        <v>1.17</v>
      </c>
      <c r="M141">
        <v>1.25</v>
      </c>
      <c r="N141">
        <v>1.33</v>
      </c>
      <c r="O141">
        <v>1.4</v>
      </c>
      <c r="P141">
        <v>1.48</v>
      </c>
      <c r="Q141">
        <v>1.56</v>
      </c>
      <c r="R141">
        <v>1.63</v>
      </c>
      <c r="S141">
        <v>1.71</v>
      </c>
      <c r="T141">
        <v>1.79</v>
      </c>
      <c r="U141">
        <v>1.99</v>
      </c>
      <c r="V141">
        <v>2.19</v>
      </c>
      <c r="W141">
        <v>2.39</v>
      </c>
      <c r="X141">
        <v>2.59</v>
      </c>
      <c r="Y141">
        <v>2.8</v>
      </c>
      <c r="Z141">
        <v>3</v>
      </c>
    </row>
    <row r="142" spans="1:26">
      <c r="A142" t="s">
        <v>578</v>
      </c>
      <c r="B142">
        <v>447190</v>
      </c>
      <c r="C142">
        <v>7244744</v>
      </c>
      <c r="D142" s="116" t="s">
        <v>715</v>
      </c>
      <c r="E142" t="s">
        <v>134</v>
      </c>
      <c r="F142">
        <v>0</v>
      </c>
      <c r="G142">
        <v>0.17</v>
      </c>
      <c r="H142">
        <v>0.35</v>
      </c>
      <c r="I142">
        <v>0.52</v>
      </c>
      <c r="J142">
        <v>0.7</v>
      </c>
      <c r="K142">
        <v>0.87</v>
      </c>
      <c r="L142">
        <v>1.05</v>
      </c>
      <c r="M142">
        <v>1.22</v>
      </c>
      <c r="N142">
        <v>1.39</v>
      </c>
      <c r="O142">
        <v>1.57</v>
      </c>
      <c r="P142">
        <v>1.74</v>
      </c>
      <c r="Q142">
        <v>1.92</v>
      </c>
      <c r="R142">
        <v>2.09</v>
      </c>
      <c r="S142">
        <v>2.27</v>
      </c>
      <c r="T142">
        <v>2.44</v>
      </c>
      <c r="U142">
        <v>2.77</v>
      </c>
      <c r="V142">
        <v>3.1</v>
      </c>
      <c r="W142">
        <v>3.42</v>
      </c>
      <c r="X142">
        <v>3.75</v>
      </c>
      <c r="Y142">
        <v>4.08</v>
      </c>
      <c r="Z142">
        <v>4.41</v>
      </c>
    </row>
    <row r="143" spans="1:26">
      <c r="A143" t="s">
        <v>619</v>
      </c>
      <c r="B143">
        <v>445155</v>
      </c>
      <c r="C143">
        <v>7242454</v>
      </c>
      <c r="D143" s="116" t="s">
        <v>716</v>
      </c>
      <c r="E143" t="s">
        <v>134</v>
      </c>
      <c r="F143">
        <v>1.24</v>
      </c>
      <c r="G143">
        <v>1.44</v>
      </c>
      <c r="H143">
        <v>1.64</v>
      </c>
      <c r="I143">
        <v>1.84</v>
      </c>
      <c r="J143">
        <v>2.04</v>
      </c>
      <c r="K143">
        <v>2.2400000000000002</v>
      </c>
      <c r="L143">
        <v>2.44</v>
      </c>
      <c r="M143">
        <v>2.64</v>
      </c>
      <c r="N143">
        <v>2.84</v>
      </c>
      <c r="O143">
        <v>3.04</v>
      </c>
      <c r="P143">
        <v>3.24</v>
      </c>
      <c r="Q143">
        <v>3.43</v>
      </c>
      <c r="R143">
        <v>3.63</v>
      </c>
      <c r="S143">
        <v>3.83</v>
      </c>
      <c r="T143">
        <v>4.03</v>
      </c>
      <c r="U143">
        <v>4.2300000000000004</v>
      </c>
      <c r="V143">
        <v>4.43</v>
      </c>
      <c r="W143">
        <v>4.63</v>
      </c>
      <c r="X143">
        <v>4.83</v>
      </c>
      <c r="Y143">
        <v>5.03</v>
      </c>
      <c r="Z143">
        <v>5.23</v>
      </c>
    </row>
    <row r="144" spans="1:26">
      <c r="A144" t="s">
        <v>620</v>
      </c>
      <c r="B144">
        <v>446044</v>
      </c>
      <c r="C144">
        <v>7244002</v>
      </c>
      <c r="D144" s="116" t="s">
        <v>717</v>
      </c>
      <c r="E144" t="s">
        <v>134</v>
      </c>
      <c r="F144">
        <v>1.58</v>
      </c>
      <c r="G144">
        <v>1.7</v>
      </c>
      <c r="H144">
        <v>1.82</v>
      </c>
      <c r="I144">
        <v>1.94</v>
      </c>
      <c r="J144">
        <v>2.06</v>
      </c>
      <c r="K144">
        <v>2.1800000000000002</v>
      </c>
      <c r="L144">
        <v>2.29</v>
      </c>
      <c r="M144">
        <v>2.41</v>
      </c>
      <c r="N144">
        <v>2.5299999999999998</v>
      </c>
      <c r="O144">
        <v>2.65</v>
      </c>
      <c r="P144">
        <v>2.77</v>
      </c>
      <c r="Q144">
        <v>2.89</v>
      </c>
      <c r="R144">
        <v>3.01</v>
      </c>
      <c r="S144">
        <v>3.13</v>
      </c>
      <c r="T144">
        <v>3.25</v>
      </c>
      <c r="U144">
        <v>3.6</v>
      </c>
      <c r="V144">
        <v>3.95</v>
      </c>
      <c r="W144">
        <v>4.29</v>
      </c>
      <c r="X144">
        <v>4.6399999999999997</v>
      </c>
      <c r="Y144">
        <v>4.99</v>
      </c>
      <c r="Z144">
        <v>5.34</v>
      </c>
    </row>
    <row r="145" spans="1:26">
      <c r="A145" t="s">
        <v>621</v>
      </c>
      <c r="B145">
        <v>435645</v>
      </c>
      <c r="C145">
        <v>7249961</v>
      </c>
      <c r="D145" s="116" t="s">
        <v>718</v>
      </c>
      <c r="E145" t="s">
        <v>135</v>
      </c>
      <c r="F145">
        <v>0</v>
      </c>
      <c r="G145">
        <v>0.13</v>
      </c>
      <c r="H145">
        <v>0.25</v>
      </c>
      <c r="I145">
        <v>0.38</v>
      </c>
      <c r="J145">
        <v>0.5</v>
      </c>
      <c r="K145">
        <v>0.63</v>
      </c>
      <c r="L145">
        <v>0.75</v>
      </c>
      <c r="M145">
        <v>0.88</v>
      </c>
      <c r="N145">
        <v>1</v>
      </c>
      <c r="O145">
        <v>1.1299999999999999</v>
      </c>
      <c r="P145">
        <v>1.25</v>
      </c>
      <c r="Q145">
        <v>1.38</v>
      </c>
      <c r="R145">
        <v>1.5</v>
      </c>
      <c r="S145">
        <v>1.63</v>
      </c>
      <c r="T145">
        <v>1.75</v>
      </c>
      <c r="U145">
        <v>1.88</v>
      </c>
      <c r="V145">
        <v>2</v>
      </c>
      <c r="W145">
        <v>2.13</v>
      </c>
      <c r="X145">
        <v>2.25</v>
      </c>
      <c r="Y145">
        <v>2.38</v>
      </c>
      <c r="Z145">
        <v>2.5</v>
      </c>
    </row>
    <row r="146" spans="1:26">
      <c r="A146" t="s">
        <v>622</v>
      </c>
      <c r="B146">
        <v>442615</v>
      </c>
      <c r="C146">
        <v>7250695</v>
      </c>
      <c r="D146" s="116" t="s">
        <v>719</v>
      </c>
      <c r="E146" t="s">
        <v>136</v>
      </c>
      <c r="F146">
        <v>2.96</v>
      </c>
      <c r="G146">
        <v>3.26</v>
      </c>
      <c r="H146">
        <v>3.56</v>
      </c>
      <c r="I146">
        <v>3.87</v>
      </c>
      <c r="J146">
        <v>4.17</v>
      </c>
      <c r="K146">
        <v>4.47</v>
      </c>
      <c r="L146">
        <v>4.7699999999999996</v>
      </c>
      <c r="M146">
        <v>5.07</v>
      </c>
      <c r="N146">
        <v>5.38</v>
      </c>
      <c r="O146">
        <v>5.68</v>
      </c>
      <c r="P146">
        <v>5.98</v>
      </c>
      <c r="Q146">
        <v>6.28</v>
      </c>
      <c r="R146">
        <v>6.58</v>
      </c>
      <c r="S146">
        <v>6.89</v>
      </c>
      <c r="T146">
        <v>7.19</v>
      </c>
      <c r="U146">
        <v>7.49</v>
      </c>
      <c r="V146">
        <v>8.3800000000000008</v>
      </c>
      <c r="W146">
        <v>9.27</v>
      </c>
      <c r="X146">
        <v>10.15</v>
      </c>
      <c r="Y146">
        <v>11.04</v>
      </c>
      <c r="Z146">
        <v>11.93</v>
      </c>
    </row>
    <row r="147" spans="1:26">
      <c r="A147" t="s">
        <v>623</v>
      </c>
      <c r="B147">
        <v>440197</v>
      </c>
      <c r="C147">
        <v>7249663</v>
      </c>
      <c r="D147" s="116" t="s">
        <v>720</v>
      </c>
      <c r="E147" t="s">
        <v>136</v>
      </c>
      <c r="F147">
        <v>2.85</v>
      </c>
      <c r="G147">
        <v>3.1</v>
      </c>
      <c r="H147">
        <v>3.34</v>
      </c>
      <c r="I147">
        <v>3.59</v>
      </c>
      <c r="J147">
        <v>3.83</v>
      </c>
      <c r="K147">
        <v>4.08</v>
      </c>
      <c r="L147">
        <v>4.32</v>
      </c>
      <c r="M147">
        <v>4.57</v>
      </c>
      <c r="N147">
        <v>4.8099999999999996</v>
      </c>
      <c r="O147">
        <v>5.0599999999999996</v>
      </c>
      <c r="P147">
        <v>5.3</v>
      </c>
      <c r="Q147">
        <v>5.55</v>
      </c>
      <c r="R147">
        <v>5.79</v>
      </c>
      <c r="S147">
        <v>6.04</v>
      </c>
      <c r="T147">
        <v>6.28</v>
      </c>
      <c r="U147">
        <v>6.53</v>
      </c>
      <c r="V147">
        <v>6.93</v>
      </c>
      <c r="W147">
        <v>7.33</v>
      </c>
      <c r="X147">
        <v>7.73</v>
      </c>
      <c r="Y147">
        <v>8.1300000000000008</v>
      </c>
      <c r="Z147">
        <v>8.5299999999999994</v>
      </c>
    </row>
    <row r="148" spans="1:26">
      <c r="A148" s="115" t="s">
        <v>624</v>
      </c>
      <c r="B148" s="115">
        <v>443414</v>
      </c>
      <c r="C148" s="115">
        <v>7247770</v>
      </c>
      <c r="D148" s="117" t="s">
        <v>721</v>
      </c>
      <c r="E148" s="115" t="s">
        <v>136</v>
      </c>
      <c r="F148" s="115">
        <v>2.99</v>
      </c>
      <c r="G148" s="115">
        <v>3.12</v>
      </c>
      <c r="H148" s="115">
        <v>3.25</v>
      </c>
      <c r="I148" s="115">
        <v>3.37</v>
      </c>
      <c r="J148" s="115">
        <v>3.5</v>
      </c>
      <c r="K148" s="115">
        <v>3.63</v>
      </c>
      <c r="L148" s="115">
        <v>3.76</v>
      </c>
      <c r="M148" s="115">
        <v>3.88</v>
      </c>
      <c r="N148" s="115">
        <v>4.01</v>
      </c>
      <c r="O148" s="115">
        <v>4.1399999999999997</v>
      </c>
      <c r="P148" s="115">
        <v>4.2699999999999996</v>
      </c>
      <c r="Q148" s="115">
        <v>4.3899999999999997</v>
      </c>
      <c r="R148" s="115">
        <v>4.5199999999999996</v>
      </c>
      <c r="S148" s="115">
        <v>4.6500000000000004</v>
      </c>
      <c r="T148" s="115">
        <v>4.78</v>
      </c>
      <c r="U148" s="115">
        <v>4.9000000000000004</v>
      </c>
      <c r="V148" s="115">
        <v>5.79</v>
      </c>
      <c r="W148" s="115">
        <v>6.68</v>
      </c>
      <c r="X148" s="115">
        <v>7.57</v>
      </c>
      <c r="Y148" s="115">
        <v>8.4600000000000009</v>
      </c>
      <c r="Z148" s="115">
        <v>9.35</v>
      </c>
    </row>
    <row r="149" spans="1:26">
      <c r="A149" t="s">
        <v>625</v>
      </c>
      <c r="B149">
        <v>439896</v>
      </c>
      <c r="C149">
        <v>7242998</v>
      </c>
      <c r="D149" s="116" t="s">
        <v>722</v>
      </c>
      <c r="E149" t="s">
        <v>137</v>
      </c>
      <c r="F149">
        <v>5.32</v>
      </c>
      <c r="G149">
        <v>5.52</v>
      </c>
      <c r="H149">
        <v>5.72</v>
      </c>
      <c r="I149">
        <v>5.92</v>
      </c>
      <c r="J149">
        <v>6.12</v>
      </c>
      <c r="K149">
        <v>6.32</v>
      </c>
      <c r="L149">
        <v>6.52</v>
      </c>
      <c r="M149">
        <v>6.72</v>
      </c>
      <c r="N149">
        <v>6.92</v>
      </c>
      <c r="O149">
        <v>7.12</v>
      </c>
      <c r="P149">
        <v>7.32</v>
      </c>
      <c r="Q149">
        <v>7.52</v>
      </c>
      <c r="R149">
        <v>7.72</v>
      </c>
      <c r="S149">
        <v>7.92</v>
      </c>
      <c r="T149">
        <v>8.1199999999999992</v>
      </c>
      <c r="U149">
        <v>8.32</v>
      </c>
      <c r="V149">
        <v>8.52</v>
      </c>
      <c r="W149">
        <v>8.73</v>
      </c>
      <c r="X149">
        <v>9.49</v>
      </c>
      <c r="Y149">
        <v>10.25</v>
      </c>
      <c r="Z149">
        <v>11</v>
      </c>
    </row>
    <row r="150" spans="1:26">
      <c r="A150" t="s">
        <v>626</v>
      </c>
      <c r="B150">
        <v>438423</v>
      </c>
      <c r="C150">
        <v>7239681</v>
      </c>
      <c r="D150" s="116" t="s">
        <v>723</v>
      </c>
      <c r="E150" t="s">
        <v>137</v>
      </c>
      <c r="F150">
        <v>6.5</v>
      </c>
      <c r="G150">
        <v>6.65</v>
      </c>
      <c r="H150">
        <v>6.79</v>
      </c>
      <c r="I150">
        <v>6.94</v>
      </c>
      <c r="J150">
        <v>7.09</v>
      </c>
      <c r="K150">
        <v>7.24</v>
      </c>
      <c r="L150">
        <v>7.38</v>
      </c>
      <c r="M150">
        <v>7.53</v>
      </c>
      <c r="N150">
        <v>7.68</v>
      </c>
      <c r="O150">
        <v>7.82</v>
      </c>
      <c r="P150">
        <v>7.97</v>
      </c>
      <c r="Q150">
        <v>8.1199999999999992</v>
      </c>
      <c r="R150">
        <v>8.27</v>
      </c>
      <c r="S150">
        <v>8.41</v>
      </c>
      <c r="T150">
        <v>8.56</v>
      </c>
      <c r="U150">
        <v>8.7100000000000009</v>
      </c>
      <c r="V150">
        <v>8.85</v>
      </c>
      <c r="W150">
        <v>9</v>
      </c>
      <c r="X150">
        <v>9.85</v>
      </c>
      <c r="Y150">
        <v>10.69</v>
      </c>
      <c r="Z150">
        <v>11.54</v>
      </c>
    </row>
    <row r="151" spans="1:26">
      <c r="A151" t="s">
        <v>627</v>
      </c>
      <c r="B151">
        <v>441509</v>
      </c>
      <c r="C151">
        <v>7239387</v>
      </c>
      <c r="D151" s="116" t="s">
        <v>724</v>
      </c>
      <c r="E151" t="s">
        <v>137</v>
      </c>
      <c r="F151">
        <v>3.25</v>
      </c>
      <c r="G151">
        <v>3.52</v>
      </c>
      <c r="H151">
        <v>3.78</v>
      </c>
      <c r="I151">
        <v>4.05</v>
      </c>
      <c r="J151">
        <v>4.3099999999999996</v>
      </c>
      <c r="K151">
        <v>4.58</v>
      </c>
      <c r="L151">
        <v>4.8499999999999996</v>
      </c>
      <c r="M151">
        <v>5.1100000000000003</v>
      </c>
      <c r="N151">
        <v>5.38</v>
      </c>
      <c r="O151">
        <v>5.64</v>
      </c>
      <c r="P151">
        <v>5.91</v>
      </c>
      <c r="Q151">
        <v>6.18</v>
      </c>
      <c r="R151">
        <v>6.44</v>
      </c>
      <c r="S151">
        <v>6.71</v>
      </c>
      <c r="T151">
        <v>6.97</v>
      </c>
      <c r="U151">
        <v>7.24</v>
      </c>
      <c r="V151">
        <v>7.51</v>
      </c>
      <c r="W151">
        <v>7.78</v>
      </c>
      <c r="X151">
        <v>8.2200000000000006</v>
      </c>
      <c r="Y151">
        <v>8.66</v>
      </c>
      <c r="Z151">
        <v>9.09</v>
      </c>
    </row>
    <row r="152" spans="1:26">
      <c r="A152" t="s">
        <v>628</v>
      </c>
      <c r="B152">
        <v>438532</v>
      </c>
      <c r="C152">
        <v>7246885</v>
      </c>
      <c r="D152" s="116" t="s">
        <v>725</v>
      </c>
      <c r="E152" t="s">
        <v>138</v>
      </c>
      <c r="F152">
        <v>3.8</v>
      </c>
      <c r="G152">
        <v>3.98</v>
      </c>
      <c r="H152">
        <v>4.16</v>
      </c>
      <c r="I152">
        <v>4.3499999999999996</v>
      </c>
      <c r="J152">
        <v>4.53</v>
      </c>
      <c r="K152">
        <v>4.71</v>
      </c>
      <c r="L152">
        <v>4.8899999999999997</v>
      </c>
      <c r="M152">
        <v>5.07</v>
      </c>
      <c r="N152">
        <v>5.26</v>
      </c>
      <c r="O152">
        <v>5.44</v>
      </c>
      <c r="P152">
        <v>5.62</v>
      </c>
      <c r="Q152">
        <v>5.8</v>
      </c>
      <c r="R152">
        <v>5.98</v>
      </c>
      <c r="S152">
        <v>6.17</v>
      </c>
      <c r="T152">
        <v>6.35</v>
      </c>
      <c r="U152">
        <v>6.53</v>
      </c>
      <c r="V152">
        <v>7.12</v>
      </c>
      <c r="W152">
        <v>7.71</v>
      </c>
      <c r="X152">
        <v>8.31</v>
      </c>
      <c r="Y152">
        <v>8.9</v>
      </c>
      <c r="Z152">
        <v>9.49</v>
      </c>
    </row>
    <row r="153" spans="1:26">
      <c r="A153" t="s">
        <v>629</v>
      </c>
      <c r="B153">
        <v>435305</v>
      </c>
      <c r="C153">
        <v>7246680</v>
      </c>
      <c r="D153" s="116" t="s">
        <v>726</v>
      </c>
      <c r="E153" t="s">
        <v>138</v>
      </c>
      <c r="F153">
        <v>4.2699999999999996</v>
      </c>
      <c r="G153">
        <v>4.38</v>
      </c>
      <c r="H153">
        <v>4.49</v>
      </c>
      <c r="I153">
        <v>4.59</v>
      </c>
      <c r="J153">
        <v>4.7</v>
      </c>
      <c r="K153">
        <v>4.8099999999999996</v>
      </c>
      <c r="L153">
        <v>4.92</v>
      </c>
      <c r="M153">
        <v>5.03</v>
      </c>
      <c r="N153">
        <v>5.13</v>
      </c>
      <c r="O153">
        <v>5.24</v>
      </c>
      <c r="P153">
        <v>5.35</v>
      </c>
      <c r="Q153">
        <v>5.46</v>
      </c>
      <c r="R153">
        <v>5.57</v>
      </c>
      <c r="S153">
        <v>5.68</v>
      </c>
      <c r="T153">
        <v>5.78</v>
      </c>
      <c r="U153">
        <v>5.89</v>
      </c>
      <c r="V153">
        <v>6</v>
      </c>
      <c r="W153">
        <v>6.48</v>
      </c>
      <c r="X153">
        <v>6.95</v>
      </c>
      <c r="Y153">
        <v>7.43</v>
      </c>
      <c r="Z153">
        <v>7.91</v>
      </c>
    </row>
    <row r="154" spans="1:26">
      <c r="A154" t="s">
        <v>630</v>
      </c>
      <c r="B154">
        <v>438616</v>
      </c>
      <c r="C154">
        <v>7244930</v>
      </c>
      <c r="D154" s="116" t="s">
        <v>727</v>
      </c>
      <c r="E154" t="s">
        <v>138</v>
      </c>
      <c r="F154">
        <v>5.21</v>
      </c>
      <c r="G154">
        <v>5.34</v>
      </c>
      <c r="H154">
        <v>5.47</v>
      </c>
      <c r="I154">
        <v>5.6</v>
      </c>
      <c r="J154">
        <v>5.73</v>
      </c>
      <c r="K154">
        <v>5.86</v>
      </c>
      <c r="L154">
        <v>5.99</v>
      </c>
      <c r="M154">
        <v>6.12</v>
      </c>
      <c r="N154">
        <v>6.26</v>
      </c>
      <c r="O154">
        <v>6.39</v>
      </c>
      <c r="P154">
        <v>6.52</v>
      </c>
      <c r="Q154">
        <v>6.65</v>
      </c>
      <c r="R154">
        <v>6.78</v>
      </c>
      <c r="S154">
        <v>6.91</v>
      </c>
      <c r="T154">
        <v>7.04</v>
      </c>
      <c r="U154">
        <v>7.17</v>
      </c>
      <c r="V154">
        <v>7.9</v>
      </c>
      <c r="W154">
        <v>8.6300000000000008</v>
      </c>
      <c r="X154">
        <v>9.3699999999999992</v>
      </c>
      <c r="Y154">
        <v>10.1</v>
      </c>
      <c r="Z154">
        <v>10.83</v>
      </c>
    </row>
    <row r="155" spans="1:26">
      <c r="A155" t="s">
        <v>631</v>
      </c>
      <c r="B155">
        <v>437291</v>
      </c>
      <c r="C155">
        <v>7238271</v>
      </c>
      <c r="D155" s="116" t="s">
        <v>728</v>
      </c>
      <c r="E155" t="s">
        <v>139</v>
      </c>
      <c r="F155">
        <v>8.65</v>
      </c>
      <c r="G155">
        <v>9.14</v>
      </c>
      <c r="H155">
        <v>9.6300000000000008</v>
      </c>
      <c r="I155">
        <v>10.130000000000001</v>
      </c>
      <c r="J155">
        <v>10.62</v>
      </c>
      <c r="K155">
        <v>11.11</v>
      </c>
      <c r="L155">
        <v>11.6</v>
      </c>
      <c r="M155">
        <v>12.09</v>
      </c>
      <c r="N155">
        <v>12.59</v>
      </c>
      <c r="O155">
        <v>13.08</v>
      </c>
      <c r="P155">
        <v>13.57</v>
      </c>
      <c r="Q155">
        <v>14.06</v>
      </c>
      <c r="R155">
        <v>14.56</v>
      </c>
      <c r="S155">
        <v>15.05</v>
      </c>
      <c r="T155">
        <v>15.54</v>
      </c>
      <c r="U155">
        <v>16.03</v>
      </c>
      <c r="V155">
        <v>16.52</v>
      </c>
      <c r="W155">
        <v>17.02</v>
      </c>
      <c r="X155">
        <v>17.510000000000002</v>
      </c>
      <c r="Y155">
        <v>18</v>
      </c>
      <c r="Z155">
        <v>24.55</v>
      </c>
    </row>
    <row r="156" spans="1:26">
      <c r="A156" t="s">
        <v>632</v>
      </c>
      <c r="B156">
        <v>433168</v>
      </c>
      <c r="C156">
        <v>7241383</v>
      </c>
      <c r="D156" s="116" t="s">
        <v>729</v>
      </c>
      <c r="E156" t="s">
        <v>139</v>
      </c>
      <c r="F156">
        <v>14.36</v>
      </c>
      <c r="G156">
        <v>14.55</v>
      </c>
      <c r="H156">
        <v>14.74</v>
      </c>
      <c r="I156">
        <v>14.93</v>
      </c>
      <c r="J156">
        <v>15.13</v>
      </c>
      <c r="K156">
        <v>15.32</v>
      </c>
      <c r="L156">
        <v>15.51</v>
      </c>
      <c r="M156">
        <v>15.7</v>
      </c>
      <c r="N156">
        <v>15.89</v>
      </c>
      <c r="O156">
        <v>16.079999999999998</v>
      </c>
      <c r="P156">
        <v>16.28</v>
      </c>
      <c r="Q156">
        <v>16.47</v>
      </c>
      <c r="R156">
        <v>16.66</v>
      </c>
      <c r="S156">
        <v>16.850000000000001</v>
      </c>
      <c r="T156">
        <v>17.04</v>
      </c>
      <c r="U156">
        <v>17.23</v>
      </c>
      <c r="V156">
        <v>17.420000000000002</v>
      </c>
      <c r="W156">
        <v>17.62</v>
      </c>
      <c r="X156">
        <v>17.809999999999999</v>
      </c>
      <c r="Y156">
        <v>18</v>
      </c>
      <c r="Z156">
        <v>21.82</v>
      </c>
    </row>
    <row r="157" spans="1:26">
      <c r="A157" t="s">
        <v>633</v>
      </c>
      <c r="B157">
        <v>435589</v>
      </c>
      <c r="C157">
        <v>7240130</v>
      </c>
      <c r="D157" s="116" t="s">
        <v>730</v>
      </c>
      <c r="E157" t="s">
        <v>139</v>
      </c>
      <c r="F157">
        <v>13.87</v>
      </c>
      <c r="G157">
        <v>14.11</v>
      </c>
      <c r="H157">
        <v>14.35</v>
      </c>
      <c r="I157">
        <v>14.59</v>
      </c>
      <c r="J157">
        <v>14.83</v>
      </c>
      <c r="K157">
        <v>15.07</v>
      </c>
      <c r="L157">
        <v>15.31</v>
      </c>
      <c r="M157">
        <v>15.55</v>
      </c>
      <c r="N157">
        <v>15.79</v>
      </c>
      <c r="O157">
        <v>16.02</v>
      </c>
      <c r="P157">
        <v>16.260000000000002</v>
      </c>
      <c r="Q157">
        <v>16.5</v>
      </c>
      <c r="R157">
        <v>16.739999999999998</v>
      </c>
      <c r="S157">
        <v>16.98</v>
      </c>
      <c r="T157">
        <v>17.22</v>
      </c>
      <c r="U157">
        <v>17.46</v>
      </c>
      <c r="V157">
        <v>17.7</v>
      </c>
      <c r="W157">
        <v>17.940000000000001</v>
      </c>
      <c r="X157">
        <v>18.18</v>
      </c>
      <c r="Y157">
        <v>18.420000000000002</v>
      </c>
      <c r="Z157">
        <v>21.24</v>
      </c>
    </row>
    <row r="158" spans="1:26">
      <c r="A158" t="s">
        <v>634</v>
      </c>
      <c r="B158">
        <v>426258</v>
      </c>
      <c r="C158">
        <v>7241438</v>
      </c>
      <c r="D158" s="116" t="s">
        <v>731</v>
      </c>
      <c r="E158" t="s">
        <v>140</v>
      </c>
      <c r="F158">
        <v>23.5</v>
      </c>
      <c r="G158">
        <v>23.91</v>
      </c>
      <c r="H158">
        <v>24.31</v>
      </c>
      <c r="I158">
        <v>24.72</v>
      </c>
      <c r="J158">
        <v>25.12</v>
      </c>
      <c r="K158">
        <v>25.53</v>
      </c>
      <c r="L158">
        <v>25.94</v>
      </c>
      <c r="M158">
        <v>26.34</v>
      </c>
      <c r="N158">
        <v>26.75</v>
      </c>
      <c r="O158">
        <v>27.15</v>
      </c>
      <c r="P158">
        <v>27.56</v>
      </c>
      <c r="Q158">
        <v>27.97</v>
      </c>
      <c r="R158">
        <v>28.37</v>
      </c>
      <c r="S158">
        <v>28.78</v>
      </c>
      <c r="T158">
        <v>29.18</v>
      </c>
      <c r="U158">
        <v>29.59</v>
      </c>
      <c r="V158">
        <v>30</v>
      </c>
      <c r="W158">
        <v>31.17</v>
      </c>
      <c r="X158">
        <v>32.340000000000003</v>
      </c>
      <c r="Y158">
        <v>33.51</v>
      </c>
      <c r="Z158">
        <v>34.68</v>
      </c>
    </row>
    <row r="159" spans="1:26">
      <c r="A159" t="s">
        <v>635</v>
      </c>
      <c r="B159">
        <v>426956</v>
      </c>
      <c r="C159">
        <v>7242627</v>
      </c>
      <c r="D159" s="116" t="s">
        <v>732</v>
      </c>
      <c r="E159" t="s">
        <v>140</v>
      </c>
      <c r="F159">
        <v>28.18</v>
      </c>
      <c r="G159">
        <v>28.52</v>
      </c>
      <c r="H159">
        <v>28.87</v>
      </c>
      <c r="I159">
        <v>29.21</v>
      </c>
      <c r="J159">
        <v>29.56</v>
      </c>
      <c r="K159">
        <v>29.9</v>
      </c>
      <c r="L159">
        <v>30.24</v>
      </c>
      <c r="M159">
        <v>30.59</v>
      </c>
      <c r="N159">
        <v>30.93</v>
      </c>
      <c r="O159">
        <v>31.28</v>
      </c>
      <c r="P159">
        <v>31.62</v>
      </c>
      <c r="Q159">
        <v>31.96</v>
      </c>
      <c r="R159">
        <v>32.31</v>
      </c>
      <c r="S159">
        <v>32.65</v>
      </c>
      <c r="T159">
        <v>33</v>
      </c>
      <c r="U159">
        <v>33.340000000000003</v>
      </c>
      <c r="V159">
        <v>33.68</v>
      </c>
      <c r="W159">
        <v>34.51</v>
      </c>
      <c r="X159">
        <v>35.340000000000003</v>
      </c>
      <c r="Y159">
        <v>36.159999999999997</v>
      </c>
      <c r="Z159">
        <v>36.99</v>
      </c>
    </row>
    <row r="160" spans="1:26">
      <c r="A160" t="s">
        <v>636</v>
      </c>
      <c r="B160">
        <v>428145</v>
      </c>
      <c r="C160">
        <v>7243710</v>
      </c>
      <c r="D160" s="116" t="s">
        <v>733</v>
      </c>
      <c r="E160" t="s">
        <v>140</v>
      </c>
      <c r="F160">
        <v>23.4</v>
      </c>
      <c r="G160">
        <v>23.73</v>
      </c>
      <c r="H160">
        <v>24.07</v>
      </c>
      <c r="I160">
        <v>24.4</v>
      </c>
      <c r="J160">
        <v>24.74</v>
      </c>
      <c r="K160">
        <v>25.07</v>
      </c>
      <c r="L160">
        <v>25.41</v>
      </c>
      <c r="M160">
        <v>25.74</v>
      </c>
      <c r="N160">
        <v>26.08</v>
      </c>
      <c r="O160">
        <v>26.41</v>
      </c>
      <c r="P160">
        <v>26.75</v>
      </c>
      <c r="Q160">
        <v>27.08</v>
      </c>
      <c r="R160">
        <v>27.42</v>
      </c>
      <c r="S160">
        <v>27.75</v>
      </c>
      <c r="T160">
        <v>28.09</v>
      </c>
      <c r="U160">
        <v>28.42</v>
      </c>
      <c r="V160">
        <v>28.75</v>
      </c>
      <c r="W160">
        <v>29.94</v>
      </c>
      <c r="X160">
        <v>31.13</v>
      </c>
      <c r="Y160">
        <v>32.31</v>
      </c>
      <c r="Z160">
        <v>33.549999999999997</v>
      </c>
    </row>
    <row r="161" spans="1:26">
      <c r="A161" t="s">
        <v>637</v>
      </c>
      <c r="B161">
        <v>432331</v>
      </c>
      <c r="C161">
        <v>7236579</v>
      </c>
      <c r="D161" s="116" t="s">
        <v>734</v>
      </c>
      <c r="E161" t="s">
        <v>141</v>
      </c>
      <c r="F161">
        <v>16.95</v>
      </c>
      <c r="G161">
        <v>17.420000000000002</v>
      </c>
      <c r="H161">
        <v>17.899999999999999</v>
      </c>
      <c r="I161">
        <v>18.37</v>
      </c>
      <c r="J161">
        <v>18.84</v>
      </c>
      <c r="K161">
        <v>19.32</v>
      </c>
      <c r="L161">
        <v>19.79</v>
      </c>
      <c r="M161">
        <v>20.260000000000002</v>
      </c>
      <c r="N161">
        <v>20.74</v>
      </c>
      <c r="O161">
        <v>21.21</v>
      </c>
      <c r="P161">
        <v>21.68</v>
      </c>
      <c r="Q161">
        <v>22.15</v>
      </c>
      <c r="R161">
        <v>22.63</v>
      </c>
      <c r="S161">
        <v>23.1</v>
      </c>
      <c r="T161">
        <v>23.57</v>
      </c>
      <c r="U161">
        <v>24.05</v>
      </c>
      <c r="V161">
        <v>24.52</v>
      </c>
      <c r="W161">
        <v>24.99</v>
      </c>
      <c r="X161">
        <v>25.46</v>
      </c>
      <c r="Y161">
        <v>25.94</v>
      </c>
      <c r="Z161">
        <v>26.41</v>
      </c>
    </row>
    <row r="162" spans="1:26">
      <c r="A162" t="s">
        <v>638</v>
      </c>
      <c r="B162">
        <v>428379</v>
      </c>
      <c r="C162">
        <v>7240320</v>
      </c>
      <c r="D162" s="116" t="s">
        <v>735</v>
      </c>
      <c r="E162" t="s">
        <v>141</v>
      </c>
      <c r="F162">
        <v>27.7</v>
      </c>
      <c r="G162">
        <v>27.93</v>
      </c>
      <c r="H162">
        <v>28.16</v>
      </c>
      <c r="I162">
        <v>28.39</v>
      </c>
      <c r="J162">
        <v>28.62</v>
      </c>
      <c r="K162">
        <v>28.85</v>
      </c>
      <c r="L162">
        <v>29.08</v>
      </c>
      <c r="M162">
        <v>29.31</v>
      </c>
      <c r="N162">
        <v>29.54</v>
      </c>
      <c r="O162">
        <v>29.77</v>
      </c>
      <c r="P162">
        <v>30</v>
      </c>
      <c r="Q162">
        <v>30.6</v>
      </c>
      <c r="R162">
        <v>31.21</v>
      </c>
      <c r="S162">
        <v>31.81</v>
      </c>
      <c r="T162">
        <v>32.42</v>
      </c>
      <c r="U162">
        <v>33.020000000000003</v>
      </c>
      <c r="V162">
        <v>33.619999999999997</v>
      </c>
      <c r="W162">
        <v>34.229999999999997</v>
      </c>
      <c r="X162">
        <v>34.83</v>
      </c>
      <c r="Y162">
        <v>35.44</v>
      </c>
      <c r="Z162">
        <v>36.04</v>
      </c>
    </row>
    <row r="163" spans="1:26">
      <c r="A163" t="s">
        <v>639</v>
      </c>
      <c r="B163">
        <v>434389</v>
      </c>
      <c r="C163">
        <v>7234907</v>
      </c>
      <c r="D163" s="116" t="s">
        <v>736</v>
      </c>
      <c r="E163" t="s">
        <v>142</v>
      </c>
      <c r="F163">
        <v>9.07</v>
      </c>
      <c r="G163">
        <v>9.3800000000000008</v>
      </c>
      <c r="H163">
        <v>9.6999999999999993</v>
      </c>
      <c r="I163">
        <v>10.01</v>
      </c>
      <c r="J163">
        <v>10.32</v>
      </c>
      <c r="K163">
        <v>10.64</v>
      </c>
      <c r="L163">
        <v>10.95</v>
      </c>
      <c r="M163">
        <v>11.26</v>
      </c>
      <c r="N163">
        <v>11.57</v>
      </c>
      <c r="O163">
        <v>11.89</v>
      </c>
      <c r="P163">
        <v>12.2</v>
      </c>
      <c r="Q163">
        <v>12.51</v>
      </c>
      <c r="R163">
        <v>12.83</v>
      </c>
      <c r="S163">
        <v>13.14</v>
      </c>
      <c r="T163">
        <v>13.45</v>
      </c>
      <c r="U163">
        <v>13.77</v>
      </c>
      <c r="V163">
        <v>14.08</v>
      </c>
      <c r="W163">
        <v>14.39</v>
      </c>
      <c r="X163">
        <v>14.7</v>
      </c>
      <c r="Y163">
        <v>15.02</v>
      </c>
      <c r="Z163">
        <v>15.33</v>
      </c>
    </row>
    <row r="164" spans="1:26">
      <c r="A164" s="115" t="s">
        <v>640</v>
      </c>
      <c r="B164" s="115">
        <v>437520</v>
      </c>
      <c r="C164" s="115">
        <v>7235813</v>
      </c>
      <c r="D164" s="117" t="s">
        <v>737</v>
      </c>
      <c r="E164" s="115" t="s">
        <v>142</v>
      </c>
      <c r="F164" s="115">
        <v>5.04</v>
      </c>
      <c r="G164" s="115">
        <v>5.26</v>
      </c>
      <c r="H164" s="115">
        <v>5.48</v>
      </c>
      <c r="I164" s="115">
        <v>5.69</v>
      </c>
      <c r="J164" s="115">
        <v>5.91</v>
      </c>
      <c r="K164" s="115">
        <v>6.13</v>
      </c>
      <c r="L164" s="115">
        <v>6.35</v>
      </c>
      <c r="M164" s="115">
        <v>6.57</v>
      </c>
      <c r="N164" s="115">
        <v>6.78</v>
      </c>
      <c r="O164" s="115">
        <v>7</v>
      </c>
      <c r="P164" s="115">
        <v>7.22</v>
      </c>
      <c r="Q164" s="115">
        <v>7.44</v>
      </c>
      <c r="R164" s="115">
        <v>7.66</v>
      </c>
      <c r="S164" s="115">
        <v>7.87</v>
      </c>
      <c r="T164" s="115">
        <v>8.09</v>
      </c>
      <c r="U164" s="115">
        <v>8.31</v>
      </c>
      <c r="V164" s="115">
        <v>8.5299999999999994</v>
      </c>
      <c r="W164" s="115">
        <v>8.75</v>
      </c>
      <c r="X164" s="115">
        <v>8.9600000000000009</v>
      </c>
      <c r="Y164" s="115">
        <v>9.18</v>
      </c>
      <c r="Z164" s="115">
        <v>9.4</v>
      </c>
    </row>
    <row r="165" spans="1:26">
      <c r="A165" t="s">
        <v>641</v>
      </c>
      <c r="B165">
        <v>440786</v>
      </c>
      <c r="C165">
        <v>7237348</v>
      </c>
      <c r="D165" s="116" t="s">
        <v>738</v>
      </c>
      <c r="E165" t="s">
        <v>142</v>
      </c>
      <c r="F165">
        <v>2.38</v>
      </c>
      <c r="G165">
        <v>2.5299999999999998</v>
      </c>
      <c r="H165">
        <v>2.67</v>
      </c>
      <c r="I165">
        <v>2.82</v>
      </c>
      <c r="J165">
        <v>2.96</v>
      </c>
      <c r="K165">
        <v>3.11</v>
      </c>
      <c r="L165">
        <v>3.26</v>
      </c>
      <c r="M165">
        <v>3.4</v>
      </c>
      <c r="N165">
        <v>3.55</v>
      </c>
      <c r="O165">
        <v>3.69</v>
      </c>
      <c r="P165">
        <v>3.84</v>
      </c>
      <c r="Q165">
        <v>3.99</v>
      </c>
      <c r="R165">
        <v>4.13</v>
      </c>
      <c r="S165">
        <v>4.28</v>
      </c>
      <c r="T165">
        <v>4.42</v>
      </c>
      <c r="U165">
        <v>4.57</v>
      </c>
      <c r="V165">
        <v>4.72</v>
      </c>
      <c r="W165">
        <v>4.8600000000000003</v>
      </c>
      <c r="X165">
        <v>5.01</v>
      </c>
      <c r="Y165">
        <v>5.15</v>
      </c>
      <c r="Z165">
        <v>5.3</v>
      </c>
    </row>
    <row r="166" spans="1:26">
      <c r="A166" s="115" t="s">
        <v>642</v>
      </c>
      <c r="B166" s="115">
        <v>444202</v>
      </c>
      <c r="C166" s="115">
        <v>7233858</v>
      </c>
      <c r="D166" s="117" t="s">
        <v>739</v>
      </c>
      <c r="E166" s="115" t="s">
        <v>143</v>
      </c>
      <c r="F166" s="115">
        <v>7</v>
      </c>
      <c r="G166" s="115">
        <v>7.24</v>
      </c>
      <c r="H166" s="115">
        <v>7.47</v>
      </c>
      <c r="I166" s="115">
        <v>7.71</v>
      </c>
      <c r="J166" s="115">
        <v>7.94</v>
      </c>
      <c r="K166" s="115">
        <v>8.18</v>
      </c>
      <c r="L166" s="115">
        <v>8.41</v>
      </c>
      <c r="M166" s="115">
        <v>8.65</v>
      </c>
      <c r="N166" s="115">
        <v>8.8800000000000008</v>
      </c>
      <c r="O166" s="115">
        <v>9.1199999999999992</v>
      </c>
      <c r="P166" s="115">
        <v>9.35</v>
      </c>
      <c r="Q166" s="115">
        <v>9.59</v>
      </c>
      <c r="R166" s="115">
        <v>9.82</v>
      </c>
      <c r="S166" s="115">
        <v>10.06</v>
      </c>
      <c r="T166" s="115">
        <v>10.29</v>
      </c>
      <c r="U166" s="115">
        <v>10.53</v>
      </c>
      <c r="V166" s="115">
        <v>10.76</v>
      </c>
      <c r="W166" s="115">
        <v>11</v>
      </c>
      <c r="X166" s="115">
        <v>11.97</v>
      </c>
      <c r="Y166" s="115">
        <v>12.94</v>
      </c>
      <c r="Z166" s="115">
        <v>13.91</v>
      </c>
    </row>
    <row r="167" spans="1:26">
      <c r="A167" t="s">
        <v>643</v>
      </c>
      <c r="B167">
        <v>442084</v>
      </c>
      <c r="C167">
        <v>7236347</v>
      </c>
      <c r="D167" s="116" t="s">
        <v>740</v>
      </c>
      <c r="E167" t="s">
        <v>143</v>
      </c>
      <c r="F167">
        <v>4.25</v>
      </c>
      <c r="G167">
        <v>4.7699999999999996</v>
      </c>
      <c r="H167">
        <v>5.28</v>
      </c>
      <c r="I167">
        <v>5.8</v>
      </c>
      <c r="J167">
        <v>6.32</v>
      </c>
      <c r="K167">
        <v>6.83</v>
      </c>
      <c r="L167">
        <v>7.35</v>
      </c>
      <c r="M167">
        <v>7.87</v>
      </c>
      <c r="N167">
        <v>8.3800000000000008</v>
      </c>
      <c r="O167">
        <v>8.9</v>
      </c>
      <c r="P167">
        <v>9.42</v>
      </c>
      <c r="Q167">
        <v>9.93</v>
      </c>
      <c r="R167">
        <v>10.45</v>
      </c>
      <c r="S167">
        <v>10.96</v>
      </c>
      <c r="T167">
        <v>11.48</v>
      </c>
      <c r="U167">
        <v>12</v>
      </c>
      <c r="V167">
        <v>12.51</v>
      </c>
      <c r="W167">
        <v>13.03</v>
      </c>
      <c r="X167">
        <v>13.55</v>
      </c>
      <c r="Y167">
        <v>14.06</v>
      </c>
      <c r="Z167">
        <v>14.58</v>
      </c>
    </row>
    <row r="168" spans="1:26">
      <c r="A168" t="s">
        <v>644</v>
      </c>
      <c r="B168">
        <v>438193</v>
      </c>
      <c r="C168">
        <v>7234290</v>
      </c>
      <c r="D168" s="116" t="s">
        <v>741</v>
      </c>
      <c r="E168" t="s">
        <v>143</v>
      </c>
      <c r="F168">
        <v>7.67</v>
      </c>
      <c r="G168">
        <v>7.79</v>
      </c>
      <c r="H168">
        <v>7.92</v>
      </c>
      <c r="I168">
        <v>8.0399999999999991</v>
      </c>
      <c r="J168">
        <v>8.16</v>
      </c>
      <c r="K168">
        <v>8.2899999999999991</v>
      </c>
      <c r="L168">
        <v>8.41</v>
      </c>
      <c r="M168">
        <v>8.5299999999999994</v>
      </c>
      <c r="N168">
        <v>8.65</v>
      </c>
      <c r="O168">
        <v>8.7799999999999994</v>
      </c>
      <c r="P168">
        <v>8.9</v>
      </c>
      <c r="Q168">
        <v>9.02</v>
      </c>
      <c r="R168">
        <v>9.15</v>
      </c>
      <c r="S168">
        <v>9.27</v>
      </c>
      <c r="T168">
        <v>9.39</v>
      </c>
      <c r="U168">
        <v>9.51</v>
      </c>
      <c r="V168">
        <v>9.6300000000000008</v>
      </c>
      <c r="W168">
        <v>10.35</v>
      </c>
      <c r="X168">
        <v>11.07</v>
      </c>
      <c r="Y168">
        <v>11.78</v>
      </c>
      <c r="Z168">
        <v>12.5</v>
      </c>
    </row>
    <row r="169" spans="1:26">
      <c r="A169" t="s">
        <v>645</v>
      </c>
      <c r="B169">
        <v>452526</v>
      </c>
      <c r="C169">
        <v>7222669</v>
      </c>
      <c r="D169" s="116" t="s">
        <v>742</v>
      </c>
      <c r="E169" t="s">
        <v>144</v>
      </c>
      <c r="F169">
        <v>2.0099999999999998</v>
      </c>
      <c r="G169">
        <v>2.06</v>
      </c>
      <c r="H169">
        <v>2.11</v>
      </c>
      <c r="I169">
        <v>2.16</v>
      </c>
      <c r="J169">
        <v>2.21</v>
      </c>
      <c r="K169">
        <v>2.2599999999999998</v>
      </c>
      <c r="L169">
        <v>2.31</v>
      </c>
      <c r="M169">
        <v>2.36</v>
      </c>
      <c r="N169">
        <v>2.41</v>
      </c>
      <c r="O169">
        <v>2.46</v>
      </c>
      <c r="P169">
        <v>2.5099999999999998</v>
      </c>
      <c r="Q169">
        <v>2.56</v>
      </c>
      <c r="R169">
        <v>2.61</v>
      </c>
      <c r="S169">
        <v>2.66</v>
      </c>
      <c r="T169">
        <v>2.71</v>
      </c>
      <c r="U169">
        <v>2.76</v>
      </c>
      <c r="V169">
        <v>2.81</v>
      </c>
      <c r="W169">
        <v>2.86</v>
      </c>
      <c r="X169">
        <v>2.91</v>
      </c>
      <c r="Y169">
        <v>2.96</v>
      </c>
      <c r="Z169">
        <v>3.01</v>
      </c>
    </row>
    <row r="170" spans="1:26">
      <c r="A170" s="115" t="s">
        <v>644</v>
      </c>
      <c r="B170" s="115">
        <v>438193</v>
      </c>
      <c r="C170" s="115">
        <v>7234290</v>
      </c>
      <c r="D170" s="117" t="s">
        <v>743</v>
      </c>
      <c r="E170" s="115" t="s">
        <v>145</v>
      </c>
      <c r="F170" s="115">
        <v>7.67</v>
      </c>
      <c r="G170" s="115">
        <v>7.76</v>
      </c>
      <c r="H170" s="115">
        <v>7.84</v>
      </c>
      <c r="I170" s="115">
        <v>7.93</v>
      </c>
      <c r="J170" s="115">
        <v>8.02</v>
      </c>
      <c r="K170" s="115">
        <v>8.1</v>
      </c>
      <c r="L170" s="115">
        <v>8.19</v>
      </c>
      <c r="M170" s="115">
        <v>8.2799999999999994</v>
      </c>
      <c r="N170" s="115">
        <v>8.36</v>
      </c>
      <c r="O170" s="115">
        <v>8.4499999999999993</v>
      </c>
      <c r="P170" s="115">
        <v>8.5399999999999991</v>
      </c>
      <c r="Q170" s="115">
        <v>8.6199999999999992</v>
      </c>
      <c r="R170" s="115">
        <v>8.7100000000000009</v>
      </c>
      <c r="S170" s="115">
        <v>8.8000000000000007</v>
      </c>
      <c r="T170" s="115">
        <v>8.8800000000000008</v>
      </c>
      <c r="U170" s="115">
        <v>8.9700000000000006</v>
      </c>
      <c r="V170" s="115">
        <v>9.74</v>
      </c>
      <c r="W170" s="115">
        <v>10.52</v>
      </c>
      <c r="X170" s="115">
        <v>11.29</v>
      </c>
      <c r="Y170" s="115">
        <v>12.07</v>
      </c>
      <c r="Z170" s="115">
        <v>12.84</v>
      </c>
    </row>
    <row r="171" spans="1:26">
      <c r="A171" t="s">
        <v>645</v>
      </c>
      <c r="B171">
        <v>452526</v>
      </c>
      <c r="C171">
        <v>7222669</v>
      </c>
      <c r="D171" s="116" t="s">
        <v>744</v>
      </c>
      <c r="E171" t="s">
        <v>146</v>
      </c>
      <c r="F171">
        <v>2.0099999999999998</v>
      </c>
      <c r="G171">
        <v>2.06</v>
      </c>
      <c r="H171">
        <v>2.11</v>
      </c>
      <c r="I171">
        <v>2.16</v>
      </c>
      <c r="J171">
        <v>2.21</v>
      </c>
      <c r="K171">
        <v>2.2599999999999998</v>
      </c>
      <c r="L171">
        <v>2.31</v>
      </c>
      <c r="M171">
        <v>2.36</v>
      </c>
      <c r="N171">
        <v>2.41</v>
      </c>
      <c r="O171">
        <v>2.46</v>
      </c>
      <c r="P171">
        <v>2.5099999999999998</v>
      </c>
      <c r="Q171">
        <v>2.56</v>
      </c>
      <c r="R171">
        <v>2.61</v>
      </c>
      <c r="S171">
        <v>2.66</v>
      </c>
      <c r="T171">
        <v>2.71</v>
      </c>
      <c r="U171">
        <v>2.76</v>
      </c>
      <c r="V171">
        <v>2.81</v>
      </c>
      <c r="W171">
        <v>2.86</v>
      </c>
      <c r="X171">
        <v>2.91</v>
      </c>
      <c r="Y171">
        <v>2.96</v>
      </c>
      <c r="Z171">
        <v>3.01</v>
      </c>
    </row>
    <row r="172" spans="1:26">
      <c r="A172" s="115" t="s">
        <v>646</v>
      </c>
      <c r="B172" s="115">
        <v>434366</v>
      </c>
      <c r="C172" s="115">
        <v>7224716</v>
      </c>
      <c r="D172" s="117" t="s">
        <v>745</v>
      </c>
      <c r="E172" s="115" t="s">
        <v>147</v>
      </c>
      <c r="F172" s="115">
        <v>36.549999999999997</v>
      </c>
      <c r="G172" s="115">
        <v>36.94</v>
      </c>
      <c r="H172" s="115">
        <v>37.33</v>
      </c>
      <c r="I172" s="115">
        <v>37.72</v>
      </c>
      <c r="J172" s="115">
        <v>38.11</v>
      </c>
      <c r="K172" s="115">
        <v>38.5</v>
      </c>
      <c r="L172" s="115">
        <v>38.89</v>
      </c>
      <c r="M172" s="115">
        <v>39.28</v>
      </c>
      <c r="N172" s="115">
        <v>39.67</v>
      </c>
      <c r="O172" s="115">
        <v>40.06</v>
      </c>
      <c r="P172" s="115">
        <v>40.450000000000003</v>
      </c>
      <c r="Q172" s="115">
        <v>40.840000000000003</v>
      </c>
      <c r="R172" s="115">
        <v>41.23</v>
      </c>
      <c r="S172" s="115">
        <v>41.62</v>
      </c>
      <c r="T172" s="115">
        <v>42.01</v>
      </c>
      <c r="U172" s="115">
        <v>42.4</v>
      </c>
      <c r="V172" s="115">
        <v>42.79</v>
      </c>
      <c r="W172" s="115">
        <v>43.18</v>
      </c>
      <c r="X172" s="115">
        <v>43.57</v>
      </c>
      <c r="Y172" s="115">
        <v>43.96</v>
      </c>
      <c r="Z172" s="115">
        <v>44.35</v>
      </c>
    </row>
    <row r="173" spans="1:26">
      <c r="A173" t="s">
        <v>647</v>
      </c>
      <c r="B173">
        <v>432532</v>
      </c>
      <c r="C173">
        <v>7226181</v>
      </c>
      <c r="D173" s="116" t="s">
        <v>746</v>
      </c>
      <c r="E173" t="s">
        <v>148</v>
      </c>
      <c r="F173">
        <v>25.02</v>
      </c>
      <c r="G173">
        <v>25.25</v>
      </c>
      <c r="H173">
        <v>25.48</v>
      </c>
      <c r="I173">
        <v>25.71</v>
      </c>
      <c r="J173">
        <v>25.95</v>
      </c>
      <c r="K173">
        <v>26.18</v>
      </c>
      <c r="L173">
        <v>26.41</v>
      </c>
      <c r="M173">
        <v>26.64</v>
      </c>
      <c r="N173">
        <v>26.87</v>
      </c>
      <c r="O173">
        <v>27.1</v>
      </c>
      <c r="P173">
        <v>27.34</v>
      </c>
      <c r="Q173">
        <v>27.57</v>
      </c>
      <c r="R173">
        <v>27.8</v>
      </c>
      <c r="S173">
        <v>28.03</v>
      </c>
      <c r="T173">
        <v>28.26</v>
      </c>
      <c r="U173">
        <v>28.49</v>
      </c>
      <c r="V173">
        <v>28.72</v>
      </c>
      <c r="W173">
        <v>28.96</v>
      </c>
      <c r="X173">
        <v>29.19</v>
      </c>
      <c r="Y173">
        <v>29.42</v>
      </c>
      <c r="Z173">
        <v>29.65</v>
      </c>
    </row>
    <row r="174" spans="1:26">
      <c r="A174" t="s">
        <v>648</v>
      </c>
      <c r="B174">
        <v>429569</v>
      </c>
      <c r="C174">
        <v>7226924</v>
      </c>
      <c r="D174" s="116" t="s">
        <v>747</v>
      </c>
      <c r="E174" t="s">
        <v>149</v>
      </c>
      <c r="F174">
        <v>33.33</v>
      </c>
      <c r="G174">
        <v>33.450000000000003</v>
      </c>
      <c r="H174">
        <v>33.58</v>
      </c>
      <c r="I174">
        <v>33.700000000000003</v>
      </c>
      <c r="J174">
        <v>33.82</v>
      </c>
      <c r="K174">
        <v>33.94</v>
      </c>
      <c r="L174">
        <v>34.07</v>
      </c>
      <c r="M174">
        <v>34.19</v>
      </c>
      <c r="N174">
        <v>34.31</v>
      </c>
      <c r="O174">
        <v>34.43</v>
      </c>
      <c r="P174">
        <v>34.56</v>
      </c>
      <c r="Q174">
        <v>34.68</v>
      </c>
      <c r="R174">
        <v>34.799999999999997</v>
      </c>
      <c r="S174">
        <v>34.92</v>
      </c>
      <c r="T174">
        <v>35.049999999999997</v>
      </c>
      <c r="U174">
        <v>35.17</v>
      </c>
      <c r="V174">
        <v>35.29</v>
      </c>
      <c r="W174">
        <v>35.409999999999997</v>
      </c>
      <c r="X174">
        <v>35.54</v>
      </c>
      <c r="Y174">
        <v>35.659999999999997</v>
      </c>
      <c r="Z174">
        <v>35.78</v>
      </c>
    </row>
    <row r="175" spans="1:26">
      <c r="A175" t="s">
        <v>649</v>
      </c>
      <c r="B175">
        <v>427812</v>
      </c>
      <c r="C175">
        <v>7230670</v>
      </c>
      <c r="D175" s="116" t="s">
        <v>748</v>
      </c>
      <c r="E175" t="s">
        <v>150</v>
      </c>
      <c r="F175">
        <v>50</v>
      </c>
      <c r="G175">
        <v>50.27</v>
      </c>
      <c r="H175">
        <v>50.54</v>
      </c>
      <c r="I175">
        <v>50.81</v>
      </c>
      <c r="J175">
        <v>51.08</v>
      </c>
      <c r="K175">
        <v>51.35</v>
      </c>
      <c r="L175">
        <v>51.61</v>
      </c>
      <c r="M175">
        <v>51.88</v>
      </c>
      <c r="N175">
        <v>52.15</v>
      </c>
      <c r="O175">
        <v>52.42</v>
      </c>
      <c r="P175">
        <v>52.69</v>
      </c>
      <c r="Q175">
        <v>52.96</v>
      </c>
      <c r="R175">
        <v>53.23</v>
      </c>
      <c r="S175">
        <v>53.5</v>
      </c>
      <c r="T175">
        <v>53.77</v>
      </c>
      <c r="U175">
        <v>54.04</v>
      </c>
      <c r="V175">
        <v>54.3</v>
      </c>
      <c r="W175">
        <v>54.57</v>
      </c>
      <c r="X175">
        <v>54.84</v>
      </c>
      <c r="Y175">
        <v>55.11</v>
      </c>
      <c r="Z175">
        <v>55.38</v>
      </c>
    </row>
    <row r="176" spans="1:26">
      <c r="A176" t="s">
        <v>650</v>
      </c>
      <c r="B176">
        <v>432714</v>
      </c>
      <c r="C176">
        <v>7235424</v>
      </c>
      <c r="D176" s="116" t="s">
        <v>749</v>
      </c>
      <c r="E176" t="s">
        <v>150</v>
      </c>
      <c r="F176">
        <v>20</v>
      </c>
      <c r="G176">
        <v>20.3</v>
      </c>
      <c r="H176">
        <v>20.6</v>
      </c>
      <c r="I176">
        <v>20.9</v>
      </c>
      <c r="J176">
        <v>21.2</v>
      </c>
      <c r="K176">
        <v>21.5</v>
      </c>
      <c r="L176">
        <v>21.8</v>
      </c>
      <c r="M176">
        <v>22.1</v>
      </c>
      <c r="N176">
        <v>22.4</v>
      </c>
      <c r="O176">
        <v>22.7</v>
      </c>
      <c r="P176">
        <v>23</v>
      </c>
      <c r="Q176">
        <v>23.3</v>
      </c>
      <c r="R176">
        <v>23.6</v>
      </c>
      <c r="S176">
        <v>23.9</v>
      </c>
      <c r="T176">
        <v>24.2</v>
      </c>
      <c r="U176">
        <v>24.5</v>
      </c>
      <c r="V176">
        <v>24.8</v>
      </c>
      <c r="W176">
        <v>25.1</v>
      </c>
      <c r="X176">
        <v>25.4</v>
      </c>
      <c r="Y176">
        <v>25.7</v>
      </c>
      <c r="Z176">
        <v>26</v>
      </c>
    </row>
    <row r="177" spans="1:26">
      <c r="A177" t="s">
        <v>651</v>
      </c>
      <c r="B177">
        <v>424002</v>
      </c>
      <c r="C177">
        <v>7227919</v>
      </c>
      <c r="D177" s="116" t="s">
        <v>750</v>
      </c>
      <c r="E177" t="s">
        <v>151</v>
      </c>
      <c r="F177">
        <v>59.35</v>
      </c>
      <c r="G177">
        <v>59.73</v>
      </c>
      <c r="H177">
        <v>60.1</v>
      </c>
      <c r="I177">
        <v>60.48</v>
      </c>
      <c r="J177">
        <v>60.86</v>
      </c>
      <c r="K177">
        <v>61.23</v>
      </c>
      <c r="L177">
        <v>61.61</v>
      </c>
      <c r="M177">
        <v>61.99</v>
      </c>
      <c r="N177">
        <v>62.36</v>
      </c>
      <c r="O177">
        <v>62.74</v>
      </c>
      <c r="P177">
        <v>63.12</v>
      </c>
      <c r="Q177">
        <v>63.49</v>
      </c>
      <c r="R177">
        <v>63.87</v>
      </c>
      <c r="S177">
        <v>64.25</v>
      </c>
      <c r="T177">
        <v>64.62</v>
      </c>
      <c r="U177">
        <v>65</v>
      </c>
      <c r="V177">
        <v>65.77</v>
      </c>
      <c r="W177">
        <v>66.540000000000006</v>
      </c>
      <c r="X177">
        <v>67.3</v>
      </c>
      <c r="Y177">
        <v>68.069999999999993</v>
      </c>
      <c r="Z177">
        <v>68.84</v>
      </c>
    </row>
    <row r="178" spans="1:26">
      <c r="A178" t="s">
        <v>652</v>
      </c>
      <c r="B178">
        <v>425880</v>
      </c>
      <c r="C178">
        <v>7229349</v>
      </c>
      <c r="D178" s="116" t="s">
        <v>751</v>
      </c>
      <c r="E178" t="s">
        <v>151</v>
      </c>
      <c r="F178">
        <v>53.03</v>
      </c>
      <c r="G178">
        <v>53.36</v>
      </c>
      <c r="H178">
        <v>53.69</v>
      </c>
      <c r="I178">
        <v>54.02</v>
      </c>
      <c r="J178">
        <v>54.35</v>
      </c>
      <c r="K178">
        <v>54.69</v>
      </c>
      <c r="L178">
        <v>55.02</v>
      </c>
      <c r="M178">
        <v>55.35</v>
      </c>
      <c r="N178">
        <v>55.68</v>
      </c>
      <c r="O178">
        <v>56.01</v>
      </c>
      <c r="P178">
        <v>56.34</v>
      </c>
      <c r="Q178">
        <v>56.67</v>
      </c>
      <c r="R178">
        <v>57</v>
      </c>
      <c r="S178">
        <v>57.33</v>
      </c>
      <c r="T178">
        <v>57.66</v>
      </c>
      <c r="U178">
        <v>58</v>
      </c>
      <c r="V178">
        <v>59.08</v>
      </c>
      <c r="W178">
        <v>60.15</v>
      </c>
      <c r="X178">
        <v>61.23</v>
      </c>
      <c r="Y178">
        <v>62.3</v>
      </c>
      <c r="Z178">
        <v>63.38</v>
      </c>
    </row>
    <row r="179" spans="1:26">
      <c r="A179" t="s">
        <v>653</v>
      </c>
      <c r="B179">
        <v>422683</v>
      </c>
      <c r="C179">
        <v>7227766</v>
      </c>
      <c r="D179" s="116" t="s">
        <v>752</v>
      </c>
      <c r="E179" t="s">
        <v>152</v>
      </c>
      <c r="F179">
        <v>62.35</v>
      </c>
      <c r="G179">
        <v>62.97</v>
      </c>
      <c r="H179">
        <v>63.59</v>
      </c>
      <c r="I179">
        <v>64.209999999999994</v>
      </c>
      <c r="J179">
        <v>64.84</v>
      </c>
      <c r="K179">
        <v>65.459999999999994</v>
      </c>
      <c r="L179">
        <v>66.08</v>
      </c>
      <c r="M179">
        <v>66.7</v>
      </c>
      <c r="N179">
        <v>67.319999999999993</v>
      </c>
      <c r="O179">
        <v>67.94</v>
      </c>
      <c r="P179">
        <v>68.569999999999993</v>
      </c>
      <c r="Q179">
        <v>69.19</v>
      </c>
      <c r="R179">
        <v>69.81</v>
      </c>
      <c r="S179">
        <v>70.430000000000007</v>
      </c>
      <c r="T179">
        <v>71.05</v>
      </c>
      <c r="U179">
        <v>71.67</v>
      </c>
      <c r="V179">
        <v>72.290000000000006</v>
      </c>
      <c r="W179">
        <v>72.92</v>
      </c>
      <c r="X179">
        <v>73.540000000000006</v>
      </c>
      <c r="Y179">
        <v>74.16</v>
      </c>
      <c r="Z179">
        <v>74.78</v>
      </c>
    </row>
    <row r="180" spans="1:26">
      <c r="A180" s="115" t="s">
        <v>654</v>
      </c>
      <c r="B180" s="115">
        <v>422335</v>
      </c>
      <c r="C180" s="115">
        <v>7228666</v>
      </c>
      <c r="D180" s="117" t="s">
        <v>753</v>
      </c>
      <c r="E180" s="115" t="s">
        <v>152</v>
      </c>
      <c r="F180" s="115">
        <v>62.69</v>
      </c>
      <c r="G180" s="115">
        <v>63.01</v>
      </c>
      <c r="H180" s="115">
        <v>63.32</v>
      </c>
      <c r="I180" s="115">
        <v>63.64</v>
      </c>
      <c r="J180" s="115">
        <v>63.95</v>
      </c>
      <c r="K180" s="115">
        <v>64.27</v>
      </c>
      <c r="L180" s="115">
        <v>64.58</v>
      </c>
      <c r="M180" s="115">
        <v>64.900000000000006</v>
      </c>
      <c r="N180" s="115">
        <v>65.209999999999994</v>
      </c>
      <c r="O180" s="115">
        <v>65.53</v>
      </c>
      <c r="P180" s="115">
        <v>65.849999999999994</v>
      </c>
      <c r="Q180" s="115">
        <v>66.16</v>
      </c>
      <c r="R180" s="115">
        <v>66.48</v>
      </c>
      <c r="S180" s="115">
        <v>66.790000000000006</v>
      </c>
      <c r="T180" s="115">
        <v>67.11</v>
      </c>
      <c r="U180" s="115">
        <v>67.42</v>
      </c>
      <c r="V180" s="115">
        <v>67.739999999999995</v>
      </c>
      <c r="W180" s="115">
        <v>68.05</v>
      </c>
      <c r="X180" s="115">
        <v>68.37</v>
      </c>
      <c r="Y180" s="115">
        <v>68.680000000000007</v>
      </c>
      <c r="Z180" s="115">
        <v>69</v>
      </c>
    </row>
    <row r="181" spans="1:26">
      <c r="A181" t="s">
        <v>655</v>
      </c>
      <c r="B181">
        <v>426600</v>
      </c>
      <c r="C181">
        <v>7225127</v>
      </c>
      <c r="D181" s="116" t="s">
        <v>754</v>
      </c>
      <c r="E181" t="s">
        <v>153</v>
      </c>
      <c r="F181">
        <v>44.69</v>
      </c>
      <c r="G181">
        <v>45.26</v>
      </c>
      <c r="H181">
        <v>45.84</v>
      </c>
      <c r="I181">
        <v>46.41</v>
      </c>
      <c r="J181">
        <v>46.98</v>
      </c>
      <c r="K181">
        <v>47.56</v>
      </c>
      <c r="L181">
        <v>48.13</v>
      </c>
      <c r="M181">
        <v>48.7</v>
      </c>
      <c r="N181">
        <v>49.27</v>
      </c>
      <c r="O181">
        <v>49.85</v>
      </c>
      <c r="P181">
        <v>50.42</v>
      </c>
      <c r="Q181">
        <v>50.99</v>
      </c>
      <c r="R181">
        <v>51.57</v>
      </c>
      <c r="S181">
        <v>52.14</v>
      </c>
      <c r="T181">
        <v>52.71</v>
      </c>
      <c r="U181">
        <v>53.29</v>
      </c>
      <c r="V181">
        <v>53.86</v>
      </c>
      <c r="W181">
        <v>54.43</v>
      </c>
      <c r="X181">
        <v>55</v>
      </c>
      <c r="Y181">
        <v>55.58</v>
      </c>
      <c r="Z181">
        <v>56.15</v>
      </c>
    </row>
    <row r="182" spans="1:26">
      <c r="A182" t="s">
        <v>656</v>
      </c>
      <c r="B182">
        <v>426456</v>
      </c>
      <c r="C182">
        <v>7223997</v>
      </c>
      <c r="D182" s="116" t="s">
        <v>755</v>
      </c>
      <c r="E182" t="s">
        <v>153</v>
      </c>
      <c r="F182">
        <v>53.95</v>
      </c>
      <c r="G182">
        <v>54.15</v>
      </c>
      <c r="H182">
        <v>54.35</v>
      </c>
      <c r="I182">
        <v>54.55</v>
      </c>
      <c r="J182">
        <v>54.76</v>
      </c>
      <c r="K182">
        <v>54.96</v>
      </c>
      <c r="L182">
        <v>55.16</v>
      </c>
      <c r="M182">
        <v>55.36</v>
      </c>
      <c r="N182">
        <v>55.56</v>
      </c>
      <c r="O182">
        <v>55.76</v>
      </c>
      <c r="P182">
        <v>55.97</v>
      </c>
      <c r="Q182">
        <v>56.17</v>
      </c>
      <c r="R182">
        <v>56.37</v>
      </c>
      <c r="S182">
        <v>56.57</v>
      </c>
      <c r="T182">
        <v>56.77</v>
      </c>
      <c r="U182">
        <v>56.97</v>
      </c>
      <c r="V182">
        <v>57.17</v>
      </c>
      <c r="W182">
        <v>57.38</v>
      </c>
      <c r="X182">
        <v>57.58</v>
      </c>
      <c r="Y182">
        <v>57.78</v>
      </c>
      <c r="Z182">
        <v>57.98</v>
      </c>
    </row>
    <row r="183" spans="1:26">
      <c r="A183" s="115" t="s">
        <v>657</v>
      </c>
      <c r="B183" s="115">
        <v>426457</v>
      </c>
      <c r="C183" s="115">
        <v>7221699</v>
      </c>
      <c r="D183" s="117" t="s">
        <v>756</v>
      </c>
      <c r="E183" s="115" t="s">
        <v>154</v>
      </c>
      <c r="F183" s="115">
        <v>65.510000000000005</v>
      </c>
      <c r="G183" s="115">
        <v>66.13</v>
      </c>
      <c r="H183" s="115">
        <v>66.75</v>
      </c>
      <c r="I183" s="115">
        <v>67.38</v>
      </c>
      <c r="J183" s="115">
        <v>68</v>
      </c>
      <c r="K183" s="115">
        <v>68.62</v>
      </c>
      <c r="L183" s="115">
        <v>69.239999999999995</v>
      </c>
      <c r="M183" s="115">
        <v>69.86</v>
      </c>
      <c r="N183" s="115">
        <v>70.489999999999995</v>
      </c>
      <c r="O183" s="115">
        <v>71.11</v>
      </c>
      <c r="P183" s="115">
        <v>71.73</v>
      </c>
      <c r="Q183" s="115">
        <v>72.349999999999994</v>
      </c>
      <c r="R183" s="115">
        <v>72.97</v>
      </c>
      <c r="S183" s="115">
        <v>73.599999999999994</v>
      </c>
      <c r="T183" s="115">
        <v>74.22</v>
      </c>
      <c r="U183" s="115">
        <v>74.84</v>
      </c>
      <c r="V183" s="115">
        <v>75.459999999999994</v>
      </c>
      <c r="W183" s="115">
        <v>76.08</v>
      </c>
      <c r="X183" s="115">
        <v>76.709999999999994</v>
      </c>
      <c r="Y183" s="115">
        <v>77.33</v>
      </c>
      <c r="Z183" s="115">
        <v>77.95</v>
      </c>
    </row>
    <row r="184" spans="1:26">
      <c r="A184" t="s">
        <v>658</v>
      </c>
      <c r="B184">
        <v>425269</v>
      </c>
      <c r="C184">
        <v>7219545</v>
      </c>
      <c r="D184" s="116" t="s">
        <v>757</v>
      </c>
      <c r="E184" t="s">
        <v>154</v>
      </c>
      <c r="F184">
        <v>70.150000000000006</v>
      </c>
      <c r="G184">
        <v>70.63</v>
      </c>
      <c r="H184">
        <v>71.11</v>
      </c>
      <c r="I184">
        <v>71.599999999999994</v>
      </c>
      <c r="J184">
        <v>72.08</v>
      </c>
      <c r="K184">
        <v>72.56</v>
      </c>
      <c r="L184">
        <v>73.040000000000006</v>
      </c>
      <c r="M184">
        <v>73.52</v>
      </c>
      <c r="N184">
        <v>74.010000000000005</v>
      </c>
      <c r="O184">
        <v>74.489999999999995</v>
      </c>
      <c r="P184">
        <v>74.97</v>
      </c>
      <c r="Q184">
        <v>75.45</v>
      </c>
      <c r="R184">
        <v>75.930000000000007</v>
      </c>
      <c r="S184">
        <v>76.42</v>
      </c>
      <c r="T184">
        <v>76.900000000000006</v>
      </c>
      <c r="U184">
        <v>77.38</v>
      </c>
      <c r="V184">
        <v>77.86</v>
      </c>
      <c r="W184">
        <v>78.34</v>
      </c>
      <c r="X184">
        <v>78.83</v>
      </c>
      <c r="Y184">
        <v>79.31</v>
      </c>
      <c r="Z184">
        <v>79.790000000000006</v>
      </c>
    </row>
    <row r="185" spans="1:26">
      <c r="A185" s="115" t="s">
        <v>659</v>
      </c>
      <c r="B185" s="115">
        <v>426640</v>
      </c>
      <c r="C185" s="115">
        <v>7263852</v>
      </c>
      <c r="D185" s="117" t="s">
        <v>758</v>
      </c>
      <c r="E185" s="115" t="s">
        <v>155</v>
      </c>
      <c r="F185" s="115">
        <v>-4</v>
      </c>
      <c r="G185" s="115">
        <v>-3.65</v>
      </c>
      <c r="H185" s="115">
        <v>-3.29</v>
      </c>
      <c r="I185" s="115">
        <v>-2.94</v>
      </c>
      <c r="J185" s="115">
        <v>-2.58</v>
      </c>
      <c r="K185" s="115">
        <v>-2.23</v>
      </c>
      <c r="L185" s="115">
        <v>-1.87</v>
      </c>
      <c r="M185" s="115">
        <v>-1.52</v>
      </c>
      <c r="N185" s="115">
        <v>-1.1599999999999999</v>
      </c>
      <c r="O185" s="115">
        <v>-0.81</v>
      </c>
      <c r="P185" s="115">
        <v>-0.45</v>
      </c>
      <c r="Q185" s="115">
        <v>-0.1</v>
      </c>
      <c r="R185" s="115">
        <v>0.26</v>
      </c>
      <c r="S185" s="115">
        <v>0.61</v>
      </c>
      <c r="T185" s="115">
        <v>0.95</v>
      </c>
      <c r="U185" s="115">
        <v>1.29</v>
      </c>
      <c r="V185" s="115">
        <v>1.63</v>
      </c>
      <c r="W185" s="115">
        <v>1.98</v>
      </c>
      <c r="X185" s="115">
        <v>2.3199999999999998</v>
      </c>
      <c r="Y185" s="115">
        <v>2.66</v>
      </c>
      <c r="Z185" s="115">
        <v>3</v>
      </c>
    </row>
    <row r="186" spans="1:26">
      <c r="A186" t="s">
        <v>660</v>
      </c>
      <c r="B186">
        <v>425850</v>
      </c>
      <c r="C186">
        <v>7265274</v>
      </c>
      <c r="D186" s="116" t="s">
        <v>759</v>
      </c>
      <c r="E186" t="s">
        <v>155</v>
      </c>
      <c r="F186">
        <v>-3</v>
      </c>
      <c r="G186">
        <v>-2.75</v>
      </c>
      <c r="H186">
        <v>-2.5</v>
      </c>
      <c r="I186">
        <v>-2.25</v>
      </c>
      <c r="J186">
        <v>-2</v>
      </c>
      <c r="K186">
        <v>-1.75</v>
      </c>
      <c r="L186">
        <v>-1.5</v>
      </c>
      <c r="M186">
        <v>-1.25</v>
      </c>
      <c r="N186">
        <v>-1</v>
      </c>
      <c r="O186">
        <v>-0.75</v>
      </c>
      <c r="P186">
        <v>-0.5</v>
      </c>
      <c r="Q186">
        <v>-0.25</v>
      </c>
      <c r="R186">
        <v>0</v>
      </c>
      <c r="S186">
        <v>0.25</v>
      </c>
      <c r="T186">
        <v>0.5</v>
      </c>
      <c r="U186">
        <v>0.75</v>
      </c>
      <c r="V186">
        <v>1</v>
      </c>
      <c r="W186">
        <v>1.25</v>
      </c>
      <c r="X186">
        <v>1.5</v>
      </c>
      <c r="Y186">
        <v>1.75</v>
      </c>
      <c r="Z186">
        <v>2</v>
      </c>
    </row>
    <row r="187" spans="1:26">
      <c r="A187" t="s">
        <v>661</v>
      </c>
      <c r="B187">
        <v>426210</v>
      </c>
      <c r="C187">
        <v>7262098</v>
      </c>
      <c r="D187" s="116" t="s">
        <v>760</v>
      </c>
      <c r="E187" t="s">
        <v>155</v>
      </c>
      <c r="F187">
        <v>-2.63</v>
      </c>
      <c r="G187">
        <v>-2.35</v>
      </c>
      <c r="H187">
        <v>-2.0699999999999998</v>
      </c>
      <c r="I187">
        <v>-1.79</v>
      </c>
      <c r="J187">
        <v>-1.5</v>
      </c>
      <c r="K187">
        <v>-1.22</v>
      </c>
      <c r="L187">
        <v>-0.94</v>
      </c>
      <c r="M187">
        <v>-0.66</v>
      </c>
      <c r="N187">
        <v>-0.38</v>
      </c>
      <c r="O187">
        <v>-0.1</v>
      </c>
      <c r="P187">
        <v>0.19</v>
      </c>
      <c r="Q187">
        <v>0.47</v>
      </c>
      <c r="R187">
        <v>0.75</v>
      </c>
      <c r="S187">
        <v>1.03</v>
      </c>
      <c r="T187">
        <v>1.31</v>
      </c>
      <c r="U187">
        <v>1.59</v>
      </c>
      <c r="V187">
        <v>1.87</v>
      </c>
      <c r="W187">
        <v>2.16</v>
      </c>
      <c r="X187">
        <v>2.44</v>
      </c>
      <c r="Y187">
        <v>2.72</v>
      </c>
      <c r="Z187">
        <v>3</v>
      </c>
    </row>
    <row r="188" spans="1:26">
      <c r="A188" t="s">
        <v>662</v>
      </c>
      <c r="B188">
        <v>442615</v>
      </c>
      <c r="C188">
        <v>7250695</v>
      </c>
      <c r="D188" s="116" t="s">
        <v>761</v>
      </c>
      <c r="E188" t="s">
        <v>156</v>
      </c>
      <c r="F188">
        <v>0</v>
      </c>
      <c r="G188">
        <v>0.39</v>
      </c>
      <c r="H188">
        <v>0.78</v>
      </c>
      <c r="I188">
        <v>1.17</v>
      </c>
      <c r="J188">
        <v>1.56</v>
      </c>
      <c r="K188">
        <v>1.94</v>
      </c>
      <c r="L188">
        <v>2.33</v>
      </c>
      <c r="M188">
        <v>2.72</v>
      </c>
      <c r="N188">
        <v>3.11</v>
      </c>
      <c r="O188">
        <v>3.5</v>
      </c>
      <c r="P188">
        <v>3.89</v>
      </c>
      <c r="Q188">
        <v>4.28</v>
      </c>
      <c r="R188">
        <v>4.67</v>
      </c>
      <c r="S188">
        <v>5.05</v>
      </c>
      <c r="T188">
        <v>5.44</v>
      </c>
      <c r="U188">
        <v>5.83</v>
      </c>
      <c r="V188">
        <v>6.22</v>
      </c>
      <c r="W188">
        <v>6.61</v>
      </c>
      <c r="X188">
        <v>7</v>
      </c>
      <c r="Y188">
        <v>8</v>
      </c>
      <c r="Z188">
        <v>9</v>
      </c>
    </row>
    <row r="189" spans="1:26">
      <c r="A189" t="s">
        <v>663</v>
      </c>
      <c r="B189">
        <v>440363</v>
      </c>
      <c r="C189">
        <v>7252380</v>
      </c>
      <c r="D189" s="116" t="s">
        <v>762</v>
      </c>
      <c r="E189" t="s">
        <v>156</v>
      </c>
      <c r="F189">
        <v>0.55000000000000004</v>
      </c>
      <c r="G189">
        <v>0.76</v>
      </c>
      <c r="H189">
        <v>0.97</v>
      </c>
      <c r="I189">
        <v>1.18</v>
      </c>
      <c r="J189">
        <v>1.39</v>
      </c>
      <c r="K189">
        <v>1.61</v>
      </c>
      <c r="L189">
        <v>1.82</v>
      </c>
      <c r="M189">
        <v>2.0299999999999998</v>
      </c>
      <c r="N189">
        <v>2.2400000000000002</v>
      </c>
      <c r="O189">
        <v>2.4500000000000002</v>
      </c>
      <c r="P189">
        <v>2.66</v>
      </c>
      <c r="Q189">
        <v>2.87</v>
      </c>
      <c r="R189">
        <v>3.08</v>
      </c>
      <c r="S189">
        <v>3.29</v>
      </c>
      <c r="T189">
        <v>3.5</v>
      </c>
      <c r="U189">
        <v>3.72</v>
      </c>
      <c r="V189">
        <v>3.93</v>
      </c>
      <c r="W189">
        <v>4.1399999999999997</v>
      </c>
      <c r="X189">
        <v>4.3499999999999996</v>
      </c>
      <c r="Y189">
        <v>4.5599999999999996</v>
      </c>
      <c r="Z189">
        <v>4.7699999999999996</v>
      </c>
    </row>
    <row r="190" spans="1:26">
      <c r="A190" s="115" t="s">
        <v>664</v>
      </c>
      <c r="B190" s="115">
        <v>443414</v>
      </c>
      <c r="C190" s="115">
        <v>7247770</v>
      </c>
      <c r="D190" s="117" t="s">
        <v>763</v>
      </c>
      <c r="E190" s="115" t="s">
        <v>156</v>
      </c>
      <c r="F190" s="115">
        <v>1.22</v>
      </c>
      <c r="G190" s="115">
        <v>1.51</v>
      </c>
      <c r="H190" s="115">
        <v>1.79</v>
      </c>
      <c r="I190" s="115">
        <v>2.08</v>
      </c>
      <c r="J190" s="115">
        <v>2.37</v>
      </c>
      <c r="K190" s="115">
        <v>2.65</v>
      </c>
      <c r="L190" s="115">
        <v>2.94</v>
      </c>
      <c r="M190" s="115">
        <v>3.23</v>
      </c>
      <c r="N190" s="115">
        <v>3.51</v>
      </c>
      <c r="O190" s="115">
        <v>3.8</v>
      </c>
      <c r="P190" s="115">
        <v>4.09</v>
      </c>
      <c r="Q190" s="115">
        <v>4.37</v>
      </c>
      <c r="R190" s="115">
        <v>4.66</v>
      </c>
      <c r="S190" s="115">
        <v>4.95</v>
      </c>
      <c r="T190" s="115">
        <v>5.23</v>
      </c>
      <c r="U190" s="115">
        <v>5.52</v>
      </c>
      <c r="V190" s="115">
        <v>5.81</v>
      </c>
      <c r="W190" s="115">
        <v>6.09</v>
      </c>
      <c r="X190" s="115">
        <v>6.38</v>
      </c>
      <c r="Y190" s="115">
        <v>7.88</v>
      </c>
      <c r="Z190" s="115">
        <v>9.3800000000000008</v>
      </c>
    </row>
    <row r="191" spans="1:26">
      <c r="A191" t="s">
        <v>665</v>
      </c>
      <c r="B191">
        <v>441503</v>
      </c>
      <c r="C191">
        <v>7239390</v>
      </c>
      <c r="D191" s="116" t="s">
        <v>764</v>
      </c>
      <c r="E191" t="s">
        <v>157</v>
      </c>
      <c r="F191">
        <v>3.39</v>
      </c>
      <c r="G191">
        <v>3.61</v>
      </c>
      <c r="H191">
        <v>3.82</v>
      </c>
      <c r="I191">
        <v>4.04</v>
      </c>
      <c r="J191">
        <v>4.26</v>
      </c>
      <c r="K191">
        <v>4.47</v>
      </c>
      <c r="L191">
        <v>4.6900000000000004</v>
      </c>
      <c r="M191">
        <v>4.9000000000000004</v>
      </c>
      <c r="N191">
        <v>5.12</v>
      </c>
      <c r="O191">
        <v>5.34</v>
      </c>
      <c r="P191">
        <v>5.55</v>
      </c>
      <c r="Q191">
        <v>5.77</v>
      </c>
      <c r="R191">
        <v>5.99</v>
      </c>
      <c r="S191">
        <v>6.2</v>
      </c>
      <c r="T191">
        <v>6.42</v>
      </c>
      <c r="U191">
        <v>6.63</v>
      </c>
      <c r="V191">
        <v>6.85</v>
      </c>
      <c r="W191">
        <v>7.38</v>
      </c>
      <c r="X191">
        <v>7.91</v>
      </c>
      <c r="Y191">
        <v>8.43</v>
      </c>
      <c r="Z191">
        <v>8.9600000000000009</v>
      </c>
    </row>
    <row r="192" spans="1:26">
      <c r="A192" t="s">
        <v>666</v>
      </c>
      <c r="B192">
        <v>441297</v>
      </c>
      <c r="C192">
        <v>7241231</v>
      </c>
      <c r="D192" s="116" t="s">
        <v>765</v>
      </c>
      <c r="E192" t="s">
        <v>157</v>
      </c>
      <c r="F192">
        <v>3.49</v>
      </c>
      <c r="G192">
        <v>3.73</v>
      </c>
      <c r="H192">
        <v>3.96</v>
      </c>
      <c r="I192">
        <v>4.2</v>
      </c>
      <c r="J192">
        <v>4.4400000000000004</v>
      </c>
      <c r="K192">
        <v>4.68</v>
      </c>
      <c r="L192">
        <v>4.91</v>
      </c>
      <c r="M192">
        <v>5.15</v>
      </c>
      <c r="N192">
        <v>5.39</v>
      </c>
      <c r="O192">
        <v>5.63</v>
      </c>
      <c r="P192">
        <v>5.86</v>
      </c>
      <c r="Q192">
        <v>6.1</v>
      </c>
      <c r="R192">
        <v>6.34</v>
      </c>
      <c r="S192">
        <v>6.58</v>
      </c>
      <c r="T192">
        <v>6.81</v>
      </c>
      <c r="U192">
        <v>7.05</v>
      </c>
      <c r="V192">
        <v>7.29</v>
      </c>
      <c r="W192">
        <v>7.9</v>
      </c>
      <c r="X192">
        <v>8.51</v>
      </c>
      <c r="Y192">
        <v>9.1300000000000008</v>
      </c>
      <c r="Z192">
        <v>9.74</v>
      </c>
    </row>
    <row r="193" spans="1:26">
      <c r="A193" s="115" t="s">
        <v>667</v>
      </c>
      <c r="B193" s="115">
        <v>440886</v>
      </c>
      <c r="C193" s="115">
        <v>7244089</v>
      </c>
      <c r="D193" s="117" t="s">
        <v>766</v>
      </c>
      <c r="E193" s="115" t="s">
        <v>157</v>
      </c>
      <c r="F193" s="115">
        <v>4.55</v>
      </c>
      <c r="G193" s="115">
        <v>4.7300000000000004</v>
      </c>
      <c r="H193" s="115">
        <v>4.91</v>
      </c>
      <c r="I193" s="115">
        <v>5.09</v>
      </c>
      <c r="J193" s="115">
        <v>5.28</v>
      </c>
      <c r="K193" s="115">
        <v>5.46</v>
      </c>
      <c r="L193" s="115">
        <v>5.64</v>
      </c>
      <c r="M193" s="115">
        <v>5.82</v>
      </c>
      <c r="N193" s="115">
        <v>6</v>
      </c>
      <c r="O193" s="115">
        <v>6.18</v>
      </c>
      <c r="P193" s="115">
        <v>6.37</v>
      </c>
      <c r="Q193" s="115">
        <v>6.55</v>
      </c>
      <c r="R193" s="115">
        <v>6.73</v>
      </c>
      <c r="S193" s="115">
        <v>6.91</v>
      </c>
      <c r="T193" s="115">
        <v>7.09</v>
      </c>
      <c r="U193" s="115">
        <v>7.27</v>
      </c>
      <c r="V193" s="115">
        <v>7.46</v>
      </c>
      <c r="W193" s="115">
        <v>8.19</v>
      </c>
      <c r="X193" s="115">
        <v>8.93</v>
      </c>
      <c r="Y193" s="115">
        <v>9.67</v>
      </c>
      <c r="Z193" s="115">
        <v>10.41</v>
      </c>
    </row>
    <row r="194" spans="1:26">
      <c r="A194" t="s">
        <v>668</v>
      </c>
      <c r="B194">
        <v>440344</v>
      </c>
      <c r="C194">
        <v>7235884</v>
      </c>
      <c r="D194" s="116" t="s">
        <v>767</v>
      </c>
      <c r="E194" t="s">
        <v>158</v>
      </c>
      <c r="F194">
        <v>3.12</v>
      </c>
      <c r="G194">
        <v>3.43</v>
      </c>
      <c r="H194">
        <v>3.74</v>
      </c>
      <c r="I194">
        <v>4.05</v>
      </c>
      <c r="J194">
        <v>4.3600000000000003</v>
      </c>
      <c r="K194">
        <v>4.67</v>
      </c>
      <c r="L194">
        <v>4.97</v>
      </c>
      <c r="M194">
        <v>5.28</v>
      </c>
      <c r="N194">
        <v>5.59</v>
      </c>
      <c r="O194">
        <v>5.9</v>
      </c>
      <c r="P194">
        <v>6.21</v>
      </c>
      <c r="Q194">
        <v>6.52</v>
      </c>
      <c r="R194">
        <v>6.83</v>
      </c>
      <c r="S194">
        <v>7.14</v>
      </c>
      <c r="T194">
        <v>7.45</v>
      </c>
      <c r="U194">
        <v>7.76</v>
      </c>
      <c r="V194">
        <v>8.06</v>
      </c>
      <c r="W194">
        <v>8.3699999999999992</v>
      </c>
      <c r="X194">
        <v>8.68</v>
      </c>
      <c r="Y194">
        <v>8.99</v>
      </c>
      <c r="Z194">
        <v>9.3000000000000007</v>
      </c>
    </row>
    <row r="195" spans="1:26">
      <c r="A195" t="s">
        <v>669</v>
      </c>
      <c r="B195">
        <v>440015</v>
      </c>
      <c r="C195">
        <v>7234795</v>
      </c>
      <c r="D195" s="116" t="s">
        <v>768</v>
      </c>
      <c r="E195" t="s">
        <v>158</v>
      </c>
      <c r="F195">
        <v>2.46</v>
      </c>
      <c r="G195">
        <v>2.87</v>
      </c>
      <c r="H195">
        <v>3.28</v>
      </c>
      <c r="I195">
        <v>3.69</v>
      </c>
      <c r="J195">
        <v>4.0999999999999996</v>
      </c>
      <c r="K195">
        <v>4.51</v>
      </c>
      <c r="L195">
        <v>4.92</v>
      </c>
      <c r="M195">
        <v>5.33</v>
      </c>
      <c r="N195">
        <v>5.74</v>
      </c>
      <c r="O195">
        <v>6.15</v>
      </c>
      <c r="P195">
        <v>6.57</v>
      </c>
      <c r="Q195">
        <v>6.98</v>
      </c>
      <c r="R195">
        <v>7.39</v>
      </c>
      <c r="S195">
        <v>7.8</v>
      </c>
      <c r="T195">
        <v>8.2100000000000009</v>
      </c>
      <c r="U195">
        <v>8.6199999999999992</v>
      </c>
      <c r="V195">
        <v>9.0299999999999994</v>
      </c>
      <c r="W195">
        <v>9.44</v>
      </c>
      <c r="X195">
        <v>9.85</v>
      </c>
      <c r="Y195">
        <v>10.26</v>
      </c>
      <c r="Z195">
        <v>10.67</v>
      </c>
    </row>
    <row r="196" spans="1:26">
      <c r="A196" t="s">
        <v>670</v>
      </c>
      <c r="B196">
        <v>440254</v>
      </c>
      <c r="C196">
        <v>7233932</v>
      </c>
      <c r="D196" s="116" t="s">
        <v>769</v>
      </c>
      <c r="E196" t="s">
        <v>158</v>
      </c>
      <c r="F196">
        <v>2.5299999999999998</v>
      </c>
      <c r="G196">
        <v>3</v>
      </c>
      <c r="H196">
        <v>3.47</v>
      </c>
      <c r="I196">
        <v>3.93</v>
      </c>
      <c r="J196">
        <v>4.4000000000000004</v>
      </c>
      <c r="K196">
        <v>4.87</v>
      </c>
      <c r="L196">
        <v>5.34</v>
      </c>
      <c r="M196">
        <v>5.81</v>
      </c>
      <c r="N196">
        <v>6.27</v>
      </c>
      <c r="O196">
        <v>6.74</v>
      </c>
      <c r="P196">
        <v>7.21</v>
      </c>
      <c r="Q196">
        <v>7.68</v>
      </c>
      <c r="R196">
        <v>8.15</v>
      </c>
      <c r="S196">
        <v>8.61</v>
      </c>
      <c r="T196">
        <v>9.08</v>
      </c>
      <c r="U196">
        <v>9.5500000000000007</v>
      </c>
      <c r="V196">
        <v>10.02</v>
      </c>
      <c r="W196">
        <v>10.49</v>
      </c>
      <c r="X196">
        <v>10.95</v>
      </c>
      <c r="Y196">
        <v>11.42</v>
      </c>
      <c r="Z196">
        <v>11.89</v>
      </c>
    </row>
    <row r="197" spans="1:26">
      <c r="A197" t="s">
        <v>671</v>
      </c>
      <c r="B197">
        <v>437452</v>
      </c>
      <c r="C197">
        <v>7234104</v>
      </c>
      <c r="D197" s="116" t="s">
        <v>770</v>
      </c>
      <c r="E197" t="s">
        <v>159</v>
      </c>
      <c r="F197">
        <v>7.03</v>
      </c>
      <c r="G197">
        <v>7.26</v>
      </c>
      <c r="H197">
        <v>7.48</v>
      </c>
      <c r="I197">
        <v>7.71</v>
      </c>
      <c r="J197">
        <v>7.94</v>
      </c>
      <c r="K197">
        <v>8.16</v>
      </c>
      <c r="L197">
        <v>8.39</v>
      </c>
      <c r="M197">
        <v>8.6199999999999992</v>
      </c>
      <c r="N197">
        <v>8.84</v>
      </c>
      <c r="O197">
        <v>9.07</v>
      </c>
      <c r="P197">
        <v>9.3000000000000007</v>
      </c>
      <c r="Q197">
        <v>9.52</v>
      </c>
      <c r="R197">
        <v>9.75</v>
      </c>
      <c r="S197">
        <v>9.9700000000000006</v>
      </c>
      <c r="T197">
        <v>10.199999999999999</v>
      </c>
      <c r="U197">
        <v>10.43</v>
      </c>
      <c r="V197">
        <v>10.65</v>
      </c>
      <c r="W197">
        <v>10.88</v>
      </c>
      <c r="X197">
        <v>11.11</v>
      </c>
      <c r="Y197">
        <v>11.33</v>
      </c>
      <c r="Z197">
        <v>11.56</v>
      </c>
    </row>
    <row r="198" spans="1:26">
      <c r="A198" t="s">
        <v>672</v>
      </c>
      <c r="B198">
        <v>438328</v>
      </c>
      <c r="C198">
        <v>7233492</v>
      </c>
      <c r="D198" s="116" t="s">
        <v>771</v>
      </c>
      <c r="E198" t="s">
        <v>159</v>
      </c>
      <c r="F198">
        <v>7.88</v>
      </c>
      <c r="G198">
        <v>8.19</v>
      </c>
      <c r="H198">
        <v>8.5</v>
      </c>
      <c r="I198">
        <v>8.8000000000000007</v>
      </c>
      <c r="J198">
        <v>9.11</v>
      </c>
      <c r="K198">
        <v>9.42</v>
      </c>
      <c r="L198">
        <v>9.73</v>
      </c>
      <c r="M198">
        <v>10.029999999999999</v>
      </c>
      <c r="N198">
        <v>10.34</v>
      </c>
      <c r="O198">
        <v>10.65</v>
      </c>
      <c r="P198">
        <v>10.96</v>
      </c>
      <c r="Q198">
        <v>11.26</v>
      </c>
      <c r="R198">
        <v>11.57</v>
      </c>
      <c r="S198">
        <v>11.88</v>
      </c>
      <c r="T198">
        <v>12.19</v>
      </c>
      <c r="U198">
        <v>12.49</v>
      </c>
      <c r="V198">
        <v>12.8</v>
      </c>
      <c r="W198">
        <v>13.11</v>
      </c>
      <c r="X198">
        <v>13.42</v>
      </c>
      <c r="Y198">
        <v>13.72</v>
      </c>
      <c r="Z198">
        <v>14.03</v>
      </c>
    </row>
    <row r="199" spans="1:26">
      <c r="A199" t="s">
        <v>673</v>
      </c>
      <c r="B199">
        <v>433362</v>
      </c>
      <c r="C199">
        <v>7227586</v>
      </c>
      <c r="D199" s="116" t="s">
        <v>772</v>
      </c>
      <c r="E199" t="s">
        <v>160</v>
      </c>
      <c r="F199">
        <v>20</v>
      </c>
      <c r="G199">
        <v>20.420000000000002</v>
      </c>
      <c r="H199">
        <v>20.84</v>
      </c>
      <c r="I199">
        <v>21.26</v>
      </c>
      <c r="J199">
        <v>21.68</v>
      </c>
      <c r="K199">
        <v>22.1</v>
      </c>
      <c r="L199">
        <v>22.52</v>
      </c>
      <c r="M199">
        <v>22.94</v>
      </c>
      <c r="N199">
        <v>23.36</v>
      </c>
      <c r="O199">
        <v>23.78</v>
      </c>
      <c r="P199">
        <v>24.2</v>
      </c>
      <c r="Q199">
        <v>24.61</v>
      </c>
      <c r="R199">
        <v>25.03</v>
      </c>
      <c r="S199">
        <v>25.45</v>
      </c>
      <c r="T199">
        <v>25.87</v>
      </c>
      <c r="U199">
        <v>26.29</v>
      </c>
      <c r="V199">
        <v>26.71</v>
      </c>
      <c r="W199">
        <v>27.13</v>
      </c>
      <c r="X199">
        <v>27.55</v>
      </c>
      <c r="Y199">
        <v>27.97</v>
      </c>
      <c r="Z199">
        <v>28.39</v>
      </c>
    </row>
    <row r="200" spans="1:26">
      <c r="A200" t="s">
        <v>674</v>
      </c>
      <c r="B200">
        <v>431621</v>
      </c>
      <c r="C200">
        <v>7226358</v>
      </c>
      <c r="D200" s="116" t="s">
        <v>773</v>
      </c>
      <c r="E200" t="s">
        <v>161</v>
      </c>
      <c r="F200">
        <v>25.85</v>
      </c>
      <c r="G200">
        <v>25.99</v>
      </c>
      <c r="H200">
        <v>26.14</v>
      </c>
      <c r="I200">
        <v>26.28</v>
      </c>
      <c r="J200">
        <v>26.43</v>
      </c>
      <c r="K200">
        <v>26.57</v>
      </c>
      <c r="L200">
        <v>26.72</v>
      </c>
      <c r="M200">
        <v>26.86</v>
      </c>
      <c r="N200">
        <v>27.01</v>
      </c>
      <c r="O200">
        <v>27.15</v>
      </c>
      <c r="P200">
        <v>27.3</v>
      </c>
      <c r="Q200">
        <v>27.44</v>
      </c>
      <c r="R200">
        <v>27.58</v>
      </c>
      <c r="S200">
        <v>27.73</v>
      </c>
      <c r="T200">
        <v>27.87</v>
      </c>
      <c r="U200">
        <v>28.02</v>
      </c>
      <c r="V200">
        <v>28.16</v>
      </c>
      <c r="W200">
        <v>28.31</v>
      </c>
      <c r="X200">
        <v>28.45</v>
      </c>
      <c r="Y200">
        <v>28.6</v>
      </c>
      <c r="Z200">
        <v>28.74</v>
      </c>
    </row>
    <row r="201" spans="1:26">
      <c r="A201" t="s">
        <v>675</v>
      </c>
      <c r="B201">
        <v>429618</v>
      </c>
      <c r="C201">
        <v>7223006</v>
      </c>
      <c r="D201" s="116" t="s">
        <v>774</v>
      </c>
      <c r="E201" t="s">
        <v>162</v>
      </c>
      <c r="F201">
        <v>32.4</v>
      </c>
      <c r="G201">
        <v>33.130000000000003</v>
      </c>
      <c r="H201">
        <v>33.85</v>
      </c>
      <c r="I201">
        <v>34.58</v>
      </c>
      <c r="J201">
        <v>35.299999999999997</v>
      </c>
      <c r="K201">
        <v>36.03</v>
      </c>
      <c r="L201">
        <v>36.75</v>
      </c>
      <c r="M201">
        <v>37.479999999999997</v>
      </c>
      <c r="N201">
        <v>38.200000000000003</v>
      </c>
      <c r="O201">
        <v>38.93</v>
      </c>
      <c r="P201">
        <v>39.65</v>
      </c>
      <c r="Q201">
        <v>40.380000000000003</v>
      </c>
      <c r="R201">
        <v>41.1</v>
      </c>
      <c r="S201">
        <v>41.83</v>
      </c>
      <c r="T201">
        <v>42.55</v>
      </c>
      <c r="U201">
        <v>43.28</v>
      </c>
      <c r="V201">
        <v>44</v>
      </c>
      <c r="W201">
        <v>45.12</v>
      </c>
      <c r="X201">
        <v>46.25</v>
      </c>
      <c r="Y201">
        <v>47.37</v>
      </c>
      <c r="Z201">
        <v>48.49</v>
      </c>
    </row>
    <row r="202" spans="1:26">
      <c r="A202" s="115" t="s">
        <v>676</v>
      </c>
      <c r="B202" s="115">
        <v>429210</v>
      </c>
      <c r="C202" s="115">
        <v>7224026</v>
      </c>
      <c r="D202" s="117" t="s">
        <v>775</v>
      </c>
      <c r="E202" s="115" t="s">
        <v>162</v>
      </c>
      <c r="F202" s="115">
        <v>32.83</v>
      </c>
      <c r="G202" s="115">
        <v>33.43</v>
      </c>
      <c r="H202" s="115">
        <v>34.04</v>
      </c>
      <c r="I202" s="115">
        <v>34.64</v>
      </c>
      <c r="J202" s="115">
        <v>35.25</v>
      </c>
      <c r="K202" s="115">
        <v>35.85</v>
      </c>
      <c r="L202" s="115">
        <v>36.46</v>
      </c>
      <c r="M202" s="115">
        <v>37.06</v>
      </c>
      <c r="N202" s="115">
        <v>37.67</v>
      </c>
      <c r="O202" s="115">
        <v>38.270000000000003</v>
      </c>
      <c r="P202" s="115">
        <v>38.869999999999997</v>
      </c>
      <c r="Q202" s="115">
        <v>39.479999999999997</v>
      </c>
      <c r="R202" s="115">
        <v>40.08</v>
      </c>
      <c r="S202" s="115">
        <v>40.69</v>
      </c>
      <c r="T202" s="115">
        <v>41.29</v>
      </c>
      <c r="U202" s="115">
        <v>41.9</v>
      </c>
      <c r="V202" s="115">
        <v>42.5</v>
      </c>
      <c r="W202" s="115">
        <v>43.57</v>
      </c>
      <c r="X202" s="115">
        <v>44.64</v>
      </c>
      <c r="Y202" s="115">
        <v>45.71</v>
      </c>
      <c r="Z202" s="115">
        <v>46.78</v>
      </c>
    </row>
    <row r="203" spans="1:26">
      <c r="A203" t="s">
        <v>585</v>
      </c>
      <c r="B203" t="s">
        <v>677</v>
      </c>
      <c r="C203" t="s">
        <v>678</v>
      </c>
      <c r="D203" s="116" t="s">
        <v>679</v>
      </c>
      <c r="E203" t="s">
        <v>776</v>
      </c>
      <c r="F203" t="s">
        <v>797</v>
      </c>
      <c r="G203" t="s">
        <v>796</v>
      </c>
      <c r="H203" t="s">
        <v>795</v>
      </c>
      <c r="I203" t="s">
        <v>794</v>
      </c>
      <c r="J203" t="s">
        <v>793</v>
      </c>
      <c r="K203" t="s">
        <v>792</v>
      </c>
      <c r="L203" t="s">
        <v>791</v>
      </c>
      <c r="M203" t="s">
        <v>790</v>
      </c>
      <c r="N203" t="s">
        <v>789</v>
      </c>
      <c r="O203" t="s">
        <v>788</v>
      </c>
      <c r="P203" t="s">
        <v>787</v>
      </c>
      <c r="Q203" t="s">
        <v>786</v>
      </c>
      <c r="R203" t="s">
        <v>785</v>
      </c>
      <c r="S203" t="s">
        <v>784</v>
      </c>
      <c r="T203" t="s">
        <v>783</v>
      </c>
      <c r="U203" t="s">
        <v>782</v>
      </c>
      <c r="V203" t="s">
        <v>781</v>
      </c>
      <c r="W203" t="s">
        <v>780</v>
      </c>
      <c r="X203" t="s">
        <v>779</v>
      </c>
      <c r="Y203" t="s">
        <v>778</v>
      </c>
      <c r="Z203" t="s">
        <v>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sonal</dc:creator>
  <cp:keywords/>
  <dc:description/>
  <cp:lastModifiedBy>Josh Barnes</cp:lastModifiedBy>
  <cp:revision/>
  <dcterms:created xsi:type="dcterms:W3CDTF">2022-03-14T02:58:47Z</dcterms:created>
  <dcterms:modified xsi:type="dcterms:W3CDTF">2022-06-07T01:45:09Z</dcterms:modified>
  <cp:category/>
  <cp:contentStatus/>
</cp:coreProperties>
</file>