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Capstone\"/>
    </mc:Choice>
  </mc:AlternateContent>
  <bookViews>
    <workbookView xWindow="0" yWindow="0" windowWidth="10815" windowHeight="10140" activeTab="4"/>
  </bookViews>
  <sheets>
    <sheet name="Answer Log" sheetId="3" r:id="rId1"/>
    <sheet name="Categories" sheetId="4" r:id="rId2"/>
    <sheet name="Questions" sheetId="5" r:id="rId3"/>
    <sheet name="Answers To Questions" sheetId="10" r:id="rId4"/>
    <sheet name="Questions insert" sheetId="9" r:id="rId5"/>
    <sheet name="Score" sheetId="6" r:id="rId6"/>
    <sheet name="Users" sheetId="8" r:id="rId7"/>
    <sheet name="All Answers" sheetId="13" r:id="rId8"/>
  </sheets>
  <definedNames>
    <definedName name="answerReload" localSheetId="7">'All Answers'!$A$1:$D$354</definedName>
    <definedName name="answers" localSheetId="0">'Answer Log'!$A$1:$J$355</definedName>
    <definedName name="categories" localSheetId="1">Categories!$A$1:$C$13</definedName>
    <definedName name="questions" localSheetId="2">Questions!$A$1:$AH$45</definedName>
    <definedName name="score" localSheetId="5">Score!$A$1:$F$46</definedName>
    <definedName name="users" localSheetId="6">Users!$A$1:$K$40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1" i="13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2" i="3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O2" i="10"/>
  <c r="N2" i="10"/>
  <c r="L2" i="10"/>
  <c r="M2" i="10"/>
  <c r="L1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2" i="10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2" i="5"/>
  <c r="AG1" i="5"/>
  <c r="D17" i="4" l="1"/>
  <c r="D18" i="4"/>
  <c r="D19" i="4"/>
  <c r="D20" i="4"/>
  <c r="D21" i="4"/>
  <c r="D22" i="4"/>
  <c r="D23" i="4"/>
  <c r="D24" i="4"/>
  <c r="D25" i="4"/>
  <c r="D26" i="4"/>
  <c r="D27" i="4"/>
  <c r="D16" i="4"/>
  <c r="D3" i="4"/>
  <c r="D4" i="4"/>
  <c r="D5" i="4"/>
  <c r="D6" i="4"/>
  <c r="D7" i="4"/>
  <c r="D8" i="4"/>
  <c r="D9" i="4"/>
  <c r="D10" i="4"/>
  <c r="D11" i="4"/>
  <c r="D12" i="4"/>
  <c r="D13" i="4"/>
  <c r="D2" i="4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2" i="8"/>
  <c r="K3" i="8"/>
  <c r="K4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2" i="8"/>
</calcChain>
</file>

<file path=xl/connections.xml><?xml version="1.0" encoding="utf-8"?>
<connections xmlns="http://schemas.openxmlformats.org/spreadsheetml/2006/main">
  <connection id="1" name="answerReload" type="6" refreshedVersion="6" background="1" saveData="1">
    <textPr codePage="437" sourceFile="C:\Users\Mike\Desktop\Capstone\answerReload.csv" tab="0" comma="1">
      <textFields count="4">
        <textField type="text"/>
        <textField type="text"/>
        <textField type="text"/>
        <textField type="text"/>
      </textFields>
    </textPr>
  </connection>
  <connection id="2" name="answers" type="6" refreshedVersion="6" background="1" saveData="1">
    <textPr codePage="437" sourceFile="C:\Users\Mike\Desktop\Capstone\answers.csv" tab="0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categories" type="6" refreshedVersion="6" background="1" saveData="1">
    <textPr codePage="437" sourceFile="C:\Users\Mike\Desktop\Capstone\categories.csv" tab="0" comma="1">
      <textFields count="3">
        <textField type="text"/>
        <textField type="text"/>
        <textField type="text"/>
      </textFields>
    </textPr>
  </connection>
  <connection id="4" name="questions" type="6" refreshedVersion="6" background="1" saveData="1">
    <textPr sourceFile="C:\Users\Mike\Desktop\Capstone\questions.csv" tab="0" comma="1">
      <textFields count="3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5" name="score" type="6" refreshedVersion="6" background="1" saveData="1">
    <textPr codePage="437" sourceFile="C:\Users\Mike\Desktop\Capstone\score.csv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6" name="users" type="6" refreshedVersion="6" background="1" saveData="1">
    <textPr codePage="437" sourceFile="C:\Users\Mike\Desktop\Capstone\users.csv" tab="0" delimiter="|">
      <textFields count="10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<sst xmlns="http://schemas.openxmlformats.org/spreadsheetml/2006/main" count="6270" uniqueCount="1410">
  <si>
    <t>2016-12-09 (12:55:57.637) EST</t>
  </si>
  <si>
    <t>2016-11-20 (20:54:55.055) EST</t>
  </si>
  <si>
    <t>id=5724160613416960</t>
  </si>
  <si>
    <t>2016-12-09 (12:55:51.400) EST</t>
  </si>
  <si>
    <t>id=5741031244955648</t>
  </si>
  <si>
    <t>2016-11-20 (20:55:20.787) EST</t>
  </si>
  <si>
    <t>2016-12-09 (12:56:27.360) EST</t>
  </si>
  <si>
    <t>2017-01-27 (08:42:37.120) EST</t>
  </si>
  <si>
    <t>2017-02-06 (20:38:27.818) EST</t>
  </si>
  <si>
    <t>2017-02-05 (20:43:11.688) EST</t>
  </si>
  <si>
    <t>2017-02-06 (20:36:51.962) EST</t>
  </si>
  <si>
    <t>2017-02-05 (20:43:20.545) EST</t>
  </si>
  <si>
    <t>id=5649050225344512</t>
  </si>
  <si>
    <t>2017-01-27 (08:42:17.093) EST</t>
  </si>
  <si>
    <t>id=5668600916475904</t>
  </si>
  <si>
    <t>2017-01-27 (08:41:19.869) EST</t>
  </si>
  <si>
    <t>2017-02-06 (20:38:36.788) EST</t>
  </si>
  <si>
    <t>2017-02-05 (20:42:54.192) EST</t>
  </si>
  <si>
    <t>2017-02-06 (20:30:45.363) EST</t>
  </si>
  <si>
    <t>2017-02-06 (20:38:32.036) EST</t>
  </si>
  <si>
    <t>2017-01-27 (08:41:01.867) EST</t>
  </si>
  <si>
    <t>2017-02-05 (20:43:29.721) EST</t>
  </si>
  <si>
    <t>2017-01-27 (08:41:47.484) EST</t>
  </si>
  <si>
    <t>2017-02-05 (20:44:20.282) EST</t>
  </si>
  <si>
    <t>2017-02-05 (20:43:01.379) EST</t>
  </si>
  <si>
    <t>2017-02-06 (20:36:48.731) EST</t>
  </si>
  <si>
    <t>2016-11-21 (11:37:01.908) EST</t>
  </si>
  <si>
    <t>2016-11-21 (11:36:46.047) EST</t>
  </si>
  <si>
    <t>2016-12-09 (13:00:13.244) EST</t>
  </si>
  <si>
    <t>2016-12-09 (13:00:19.172) EST</t>
  </si>
  <si>
    <t>2016-12-09 (12:58:34.163) EST</t>
  </si>
  <si>
    <t>2016-12-09 (12:59:07.996) EST</t>
  </si>
  <si>
    <t>2016-12-09 (12:57:08.091) EST</t>
  </si>
  <si>
    <t>2016-12-09 (12:58:44.434) EST</t>
  </si>
  <si>
    <t>2016-12-09 (12:58:21.636) EST</t>
  </si>
  <si>
    <t>2016-12-09 (12:59:17.111) EST</t>
  </si>
  <si>
    <t>2016-12-14 (10:36:10.434) EST</t>
  </si>
  <si>
    <t>2016-12-14 (10:37:33.093) EST</t>
  </si>
  <si>
    <t>2016-12-14 (10:38:36.313) EST</t>
  </si>
  <si>
    <t>2016-12-14 (10:26:15.112) EST</t>
  </si>
  <si>
    <t>2016-12-13 (10:49:02.257) EST</t>
  </si>
  <si>
    <t>2016-12-13 (14:59:46.397) EST</t>
  </si>
  <si>
    <t>2016-12-13 (20:11:33.626) EST</t>
  </si>
  <si>
    <t>2016-12-14 (10:36:36.533) EST</t>
  </si>
  <si>
    <t>2016-12-13 (15:00:46.623) EST</t>
  </si>
  <si>
    <t>2016-12-13 (15:01:20.038) EST</t>
  </si>
  <si>
    <t>2016-12-14 (10:36:25.043) EST</t>
  </si>
  <si>
    <t>2016-12-13 (10:49:53.831) EST</t>
  </si>
  <si>
    <t>2016-12-13 (15:01:57.473) EST</t>
  </si>
  <si>
    <t>2016-12-14 (10:37:41.964) EST</t>
  </si>
  <si>
    <t>2016-12-13 (14:58:33.654) EST</t>
  </si>
  <si>
    <t>2016-12-13 (15:01:47.670) EST</t>
  </si>
  <si>
    <t>2016-12-13 (10:49:33.886) EST</t>
  </si>
  <si>
    <t>2016-12-13 (15:01:35.463) EST</t>
  </si>
  <si>
    <t>2016-12-14 (10:36:18.532) EST</t>
  </si>
  <si>
    <t>2016-12-14 (10:36:43.812) EST</t>
  </si>
  <si>
    <t>2016-12-13 (20:11:42.423) EST</t>
  </si>
  <si>
    <t>2016-12-13 (14:58:40.611) EST</t>
  </si>
  <si>
    <t>2016-12-14 (10:38:19.479) EST</t>
  </si>
  <si>
    <t>2016-12-13 (10:50:01.085) EST</t>
  </si>
  <si>
    <t>2016-12-14 (10:26:55.502) EST</t>
  </si>
  <si>
    <t>2016-12-13 (15:00:31.283) EST</t>
  </si>
  <si>
    <t>2016-12-13 (10:48:51.495) EST</t>
  </si>
  <si>
    <t>2016-12-13 (20:12:44.638) EST</t>
  </si>
  <si>
    <t>2016-12-13 (14:59:40.529) EST</t>
  </si>
  <si>
    <t>id=5657382461898752</t>
  </si>
  <si>
    <t>2016-12-13 (14:57:38.048) EST</t>
  </si>
  <si>
    <t>2016-12-14 (10:36:02.156) EST</t>
  </si>
  <si>
    <t>2016-12-13 (20:10:34.755) EST</t>
  </si>
  <si>
    <t>2016-12-13 (20:12:15.181) EST</t>
  </si>
  <si>
    <t>2016-12-13 (10:48:29.812) EST</t>
  </si>
  <si>
    <t>2016-12-13 (14:59:00.054) EST</t>
  </si>
  <si>
    <t>2016-12-14 (10:35:44.530) EST</t>
  </si>
  <si>
    <t>id=5676830073815040</t>
  </si>
  <si>
    <t>2016-12-13 (14:57:13.773) EST</t>
  </si>
  <si>
    <t>2016-12-14 (10:26:28.181) EST</t>
  </si>
  <si>
    <t>2016-12-13 (10:49:23.497) EST</t>
  </si>
  <si>
    <t>2016-12-13 (15:00:01.008) EST</t>
  </si>
  <si>
    <t>2016-12-14 (10:36:50.281) EST</t>
  </si>
  <si>
    <t>2016-12-13 (14:58:07.723) EST</t>
  </si>
  <si>
    <t>2016-12-13 (20:11:20.458) EST</t>
  </si>
  <si>
    <t>2016-12-13 (14:58:48.056) EST</t>
  </si>
  <si>
    <t>2016-12-14 (10:38:44.489) EST</t>
  </si>
  <si>
    <t>2016-12-13 (20:12:08.684) EST</t>
  </si>
  <si>
    <t>2016-12-13 (10:48:21.814) EST</t>
  </si>
  <si>
    <t>2016-12-13 (15:01:29.027) EST</t>
  </si>
  <si>
    <t>2016-12-14 (10:27:04.403) EST</t>
  </si>
  <si>
    <t>2016-12-13 (10:50:23.059) EST</t>
  </si>
  <si>
    <t>2016-12-13 (14:59:52.344) EST</t>
  </si>
  <si>
    <t>2016-12-13 (20:12:57.734) EST</t>
  </si>
  <si>
    <t>2016-12-13 (10:49:09.646) EST</t>
  </si>
  <si>
    <t>2016-12-13 (20:10:39.896) EST</t>
  </si>
  <si>
    <t>2016-12-14 (10:36:31.093) EST</t>
  </si>
  <si>
    <t>id=5733935958982656</t>
  </si>
  <si>
    <t>2016-12-13 (14:57:53.355) EST</t>
  </si>
  <si>
    <t>2016-12-13 (14:59:21.156) EST</t>
  </si>
  <si>
    <t>2016-12-13 (10:48:38.516) EST</t>
  </si>
  <si>
    <t>2016-12-13 (20:12:36.482) EST</t>
  </si>
  <si>
    <t>2016-12-13 (20:10:26.504) EST</t>
  </si>
  <si>
    <t>2016-12-13 (14:57:25.060) EST</t>
  </si>
  <si>
    <t>2016-12-14 (10:35:56.385) EST</t>
  </si>
  <si>
    <t>2016-12-13 (15:00:10.963) EST</t>
  </si>
  <si>
    <t>2016-12-13 (10:49:41.434) EST</t>
  </si>
  <si>
    <t>2016-12-14 (10:26:34.977) EST</t>
  </si>
  <si>
    <t>2016-12-13 (20:11:27.821) EST</t>
  </si>
  <si>
    <t>2016-12-13 (14:58:26.010) EST</t>
  </si>
  <si>
    <t>2016-12-14 (10:38:08.957) EST</t>
  </si>
  <si>
    <t>2016-12-14 (10:37:58.070) EST</t>
  </si>
  <si>
    <t>2016-12-14 (10:38:27.384) EST</t>
  </si>
  <si>
    <t>2016-12-13 (15:02:06.928) EST</t>
  </si>
  <si>
    <t>2016-12-14 (10:37:08.381) EST</t>
  </si>
  <si>
    <t>2016-12-13 (15:44:27.052) EST</t>
  </si>
  <si>
    <t>2016-12-13 (15:43:56.384) EST</t>
  </si>
  <si>
    <t>2016-12-13 (15:45:13.303) EST</t>
  </si>
  <si>
    <t>2016-12-14 (11:13:23.223) EST</t>
  </si>
  <si>
    <t>2016-12-14 (11:14:05.613) EST</t>
  </si>
  <si>
    <t>2016-12-14 (11:15:13.918) EST</t>
  </si>
  <si>
    <t>2016-12-14 (11:14:43.443) EST</t>
  </si>
  <si>
    <t>2016-12-14 (11:14:53.709) EST</t>
  </si>
  <si>
    <t>2016-12-14 (11:14:10.176) EST</t>
  </si>
  <si>
    <t>2016-12-14 (11:13:48.146) EST</t>
  </si>
  <si>
    <t>2016-12-14 (11:13:31.685) EST</t>
  </si>
  <si>
    <t>2016-12-14 (11:12:48.557) EST</t>
  </si>
  <si>
    <t>2016-12-14 (11:14:56.467) EST</t>
  </si>
  <si>
    <t>2016-12-14 (11:12:23.477) EST</t>
  </si>
  <si>
    <t>2016-12-14 (11:13:53.094) EST</t>
  </si>
  <si>
    <t>2016-12-14 (11:13:02.535) EST</t>
  </si>
  <si>
    <t>2016-12-14 (11:15:23.862) EST</t>
  </si>
  <si>
    <t>2016-12-14 (11:12:15.331) EST</t>
  </si>
  <si>
    <t>2016-12-14 (11:13:44.684) EST</t>
  </si>
  <si>
    <t>2016-12-14 (11:12:56.484) EST</t>
  </si>
  <si>
    <t>2016-12-14 (11:15:10.093) EST</t>
  </si>
  <si>
    <t>2016-12-14 (11:12:40.920) EST</t>
  </si>
  <si>
    <t>2016-12-14 (11:14:34.371) EST</t>
  </si>
  <si>
    <t>2016-12-14 (11:13:18.201) EST</t>
  </si>
  <si>
    <t>2016-12-14 (11:15:27.222) EST</t>
  </si>
  <si>
    <t>2016-12-14 (11:15:37.854) EST</t>
  </si>
  <si>
    <t>2016-12-14 (11:15:30.900) EST</t>
  </si>
  <si>
    <t>2017-02-06 (20:53:57.678) EST</t>
  </si>
  <si>
    <t>2017-02-06 (20:53:02.990) EST</t>
  </si>
  <si>
    <t>2017-02-06 (20:55:17.209) EST</t>
  </si>
  <si>
    <t>2017-02-06 (20:32:17.262) EST</t>
  </si>
  <si>
    <t>2017-02-06 (20:55:12.174) EST</t>
  </si>
  <si>
    <t>2017-02-06 (20:53:38.026) EST</t>
  </si>
  <si>
    <t>2017-02-06 (20:55:22.340) EST</t>
  </si>
  <si>
    <t>2016-11-15 (08:44:45.803) EST</t>
  </si>
  <si>
    <t>2017-01-03 (22:25:58.943) EST</t>
  </si>
  <si>
    <t>2017-01-03 (22:25:55.210) EST</t>
  </si>
  <si>
    <t>2017-01-03 (22:25:44.564) EST</t>
  </si>
  <si>
    <t>2017-01-03 (22:25:57.348) EST</t>
  </si>
  <si>
    <t>2017-01-03 (22:25:53.538) EST</t>
  </si>
  <si>
    <t>2016-12-10 (18:16:59.121) EST</t>
  </si>
  <si>
    <t>2016-12-10 (18:16:53.710) EST</t>
  </si>
  <si>
    <t>2016-12-10 (18:16:47.508) EST</t>
  </si>
  <si>
    <t>2016-12-10 (18:16:10.193) EST</t>
  </si>
  <si>
    <t>2016-12-10 (18:15:51.118) EST</t>
  </si>
  <si>
    <t>2016-12-10 (18:16:24.842) EST</t>
  </si>
  <si>
    <t>2016-12-10 (18:15:41.240) EST</t>
  </si>
  <si>
    <t>2016-12-10 (18:17:07.895) EST</t>
  </si>
  <si>
    <t>2016-12-10 (18:16:17.580) EST</t>
  </si>
  <si>
    <t>2016-12-10 (18:16:01.212) EST</t>
  </si>
  <si>
    <t>2016-12-10 (18:16:37.360) EST</t>
  </si>
  <si>
    <t>2016-12-10 (18:17:04.026) EST</t>
  </si>
  <si>
    <t>2016-12-10 (13:17:39.240) EST</t>
  </si>
  <si>
    <t>2016-12-10 (13:17:25.015) EST</t>
  </si>
  <si>
    <t>2016-12-10 (13:17:15.572) EST</t>
  </si>
  <si>
    <t>2016-12-10 (13:17:43.898) EST</t>
  </si>
  <si>
    <t>2016-12-10 (13:17:33.769) EST</t>
  </si>
  <si>
    <t>2016-12-11 (23:40:00.243) EST</t>
  </si>
  <si>
    <t>2016-12-11 (23:41:26.968) EST</t>
  </si>
  <si>
    <t>2016-12-11 (23:41:49.039) EST</t>
  </si>
  <si>
    <t>2016-12-11 (23:39:14.073) EST</t>
  </si>
  <si>
    <t>2016-12-11 (23:38:16.871) EST</t>
  </si>
  <si>
    <t>2016-12-11 (23:37:42.699) EST</t>
  </si>
  <si>
    <t>2016-12-11 (23:39:30.387) EST</t>
  </si>
  <si>
    <t>2016-12-11 (23:38:44.429) EST</t>
  </si>
  <si>
    <t>2016-12-11 (23:41:41.464) EST</t>
  </si>
  <si>
    <t>2016-12-11 (23:37:23.865) EST</t>
  </si>
  <si>
    <t>2016-12-11 (23:39:20.366) EST</t>
  </si>
  <si>
    <t>2016-12-11 (23:38:29.400) EST</t>
  </si>
  <si>
    <t>2016-12-11 (23:41:34.352) EST</t>
  </si>
  <si>
    <t>2016-12-11 (23:38:01.470) EST</t>
  </si>
  <si>
    <t>2016-12-11 (23:40:10.438) EST</t>
  </si>
  <si>
    <t>2016-12-11 (23:39:02.741) EST</t>
  </si>
  <si>
    <t>2016-12-11 (23:41:57.211) EST</t>
  </si>
  <si>
    <t>2016-11-29 (12:37:21.629) EST</t>
  </si>
  <si>
    <t>2016-11-29 (12:37:34.207) EST</t>
  </si>
  <si>
    <t>2016-11-29 (12:31:58.789) EST</t>
  </si>
  <si>
    <t>2016-11-29 (12:39:06.945) EST</t>
  </si>
  <si>
    <t>2016-11-29 (12:31:27.621) EST</t>
  </si>
  <si>
    <t>2016-11-29 (12:39:01.322) EST</t>
  </si>
  <si>
    <t>2016-11-29 (12:39:12.164) EST</t>
  </si>
  <si>
    <t>2016-12-13 (10:48:29.632) EST</t>
  </si>
  <si>
    <t>2016-12-13 (10:48:00.405) EST</t>
  </si>
  <si>
    <t>2016-12-13 (10:50:12.651) EST</t>
  </si>
  <si>
    <t>2016-12-13 (10:50:27.497) EST</t>
  </si>
  <si>
    <t>2016-12-13 (10:48:08.183) EST</t>
  </si>
  <si>
    <t>2016-12-13 (10:50:35.282) EST</t>
  </si>
  <si>
    <t>2016-12-13 (10:48:15.594) EST</t>
  </si>
  <si>
    <t>2016-12-13 (10:12:05.619) EST</t>
  </si>
  <si>
    <t>2016-12-13 (10:49:19.880) EST</t>
  </si>
  <si>
    <t>2016-12-13 (10:11:21.188) EST</t>
  </si>
  <si>
    <t>2016-12-13 (10:50:58.840) EST</t>
  </si>
  <si>
    <t>2016-12-13 (10:48:58.772) EST</t>
  </si>
  <si>
    <t>2016-12-13 (10:47:39.394) EST</t>
  </si>
  <si>
    <t>2016-12-13 (10:50:03.408) EST</t>
  </si>
  <si>
    <t>2016-12-13 (10:50:53.809) EST</t>
  </si>
  <si>
    <t>2016-12-13 (10:11:10.288) EST</t>
  </si>
  <si>
    <t>2016-12-13 (10:48:50.988) EST</t>
  </si>
  <si>
    <t>2016-12-13 (10:12:12.414) EST</t>
  </si>
  <si>
    <t>2016-12-13 (10:49:57.083) EST</t>
  </si>
  <si>
    <t>2016-12-13 (10:11:51.947) EST</t>
  </si>
  <si>
    <t>2016-12-13 (10:49:05.940) EST</t>
  </si>
  <si>
    <t>2016-12-13 (10:47:52.727) EST</t>
  </si>
  <si>
    <t>2016-12-13 (10:50:21.388) EST</t>
  </si>
  <si>
    <t>2016-12-13 (10:50:08.152) EST</t>
  </si>
  <si>
    <t>2016-12-13 (10:49:50.577) EST</t>
  </si>
  <si>
    <t>2016-12-09 (13:13:33.010) EST</t>
  </si>
  <si>
    <t>2016-12-09 (13:14:08.565) EST</t>
  </si>
  <si>
    <t>2016-12-09 (13:13:50.195) EST</t>
  </si>
  <si>
    <t>2016-12-09 (13:13:36.737) EST</t>
  </si>
  <si>
    <t>2016-12-09 (13:14:17.840) EST</t>
  </si>
  <si>
    <t>2016-12-09 (13:14:02.726) EST</t>
  </si>
  <si>
    <t>2016-12-09 (13:13:28.385) EST</t>
  </si>
  <si>
    <t>2016-12-09 (13:14:13.794) EST</t>
  </si>
  <si>
    <t>2016-12-09 (13:13:56.546) EST</t>
  </si>
  <si>
    <t>2016-12-09 (13:13:46.622) EST</t>
  </si>
  <si>
    <t>2016-12-09 (13:14:06.126) EST</t>
  </si>
  <si>
    <t>2016-12-10 (15:34:05.402) EST</t>
  </si>
  <si>
    <t>2016-12-10 (15:34:12.423) EST</t>
  </si>
  <si>
    <t>2016-12-10 (15:34:23.715) EST</t>
  </si>
  <si>
    <t>2016-12-10 (15:33:00.953) EST</t>
  </si>
  <si>
    <t>2016-12-10 (15:33:50.359) EST</t>
  </si>
  <si>
    <t>2016-12-10 (15:33:22.655) EST</t>
  </si>
  <si>
    <t>2016-12-10 (15:33:33.123) EST</t>
  </si>
  <si>
    <t>2016-12-10 (15:32:47.511) EST</t>
  </si>
  <si>
    <t>2016-12-10 (15:32:11.567) EST</t>
  </si>
  <si>
    <t>2016-12-10 (15:33:37.397) EST</t>
  </si>
  <si>
    <t>2016-12-10 (15:31:54.574) EST</t>
  </si>
  <si>
    <t>2016-12-10 (15:32:57.079) EST</t>
  </si>
  <si>
    <t>2016-12-10 (15:32:26.445) EST</t>
  </si>
  <si>
    <t>2016-12-10 (15:33:56.895) EST</t>
  </si>
  <si>
    <t>2016-12-10 (15:30:56.973) EST</t>
  </si>
  <si>
    <t>2016-12-10 (15:32:52.592) EST</t>
  </si>
  <si>
    <t>2016-12-10 (15:32:18.726) EST</t>
  </si>
  <si>
    <t>2016-12-10 (15:33:42.722) EST</t>
  </si>
  <si>
    <t>2016-12-10 (15:32:02.989) EST</t>
  </si>
  <si>
    <t>2016-12-10 (15:33:28.287) EST</t>
  </si>
  <si>
    <t>2016-12-10 (15:32:42.268) EST</t>
  </si>
  <si>
    <t>2016-12-10 (15:34:01.995) EST</t>
  </si>
  <si>
    <t>2016-12-10 (15:34:16.483) EST</t>
  </si>
  <si>
    <t>2016-12-09 (16:42:45.615) EST</t>
  </si>
  <si>
    <t>2016-12-09 (16:42:52.809) EST</t>
  </si>
  <si>
    <t>2016-12-09 (16:42:37.844) EST</t>
  </si>
  <si>
    <t>2016-12-09 (16:42:30.561) EST</t>
  </si>
  <si>
    <t>2016-12-09 (16:43:03.574) EST</t>
  </si>
  <si>
    <t>2016-12-14 (07:57:44.944) EST</t>
  </si>
  <si>
    <t>2016-12-14 (07:56:51.983) EST</t>
  </si>
  <si>
    <t>2016-12-14 (07:54:43.233) EST</t>
  </si>
  <si>
    <t>2016-12-13 (21:54:42.874) EST</t>
  </si>
  <si>
    <t>2016-12-14 (07:55:57.137) EST</t>
  </si>
  <si>
    <t>2016-12-14 (07:55:33.323) EST</t>
  </si>
  <si>
    <t>2016-12-14 (07:57:08.336) EST</t>
  </si>
  <si>
    <t>2016-12-14 (07:57:58.000) EST</t>
  </si>
  <si>
    <t>2016-12-13 (21:54:21.926) EST</t>
  </si>
  <si>
    <t>2016-12-14 (07:56:11.801) EST</t>
  </si>
  <si>
    <t>2016-12-14 (07:55:07.416) EST</t>
  </si>
  <si>
    <t>2016-12-13 (21:54:09.809) EST</t>
  </si>
  <si>
    <t>2016-12-13 (21:52:09.286) EST</t>
  </si>
  <si>
    <t>2016-12-14 (07:54:15.247) EST</t>
  </si>
  <si>
    <t>2016-12-13 (21:51:17.450) EST</t>
  </si>
  <si>
    <t>2016-12-14 (07:56:23.199) EST</t>
  </si>
  <si>
    <t>2016-12-14 (07:52:19.629) EST</t>
  </si>
  <si>
    <t>2016-12-13 (21:52:42.328) EST</t>
  </si>
  <si>
    <t>2016-12-14 (07:54:32.655) EST</t>
  </si>
  <si>
    <t>2016-12-14 (07:55:42.931) EST</t>
  </si>
  <si>
    <t>2016-12-13 (21:50:57.159) EST</t>
  </si>
  <si>
    <t>2016-12-14 (07:52:08.849) EST</t>
  </si>
  <si>
    <t>2016-12-13 (21:52:28.542) EST</t>
  </si>
  <si>
    <t>2016-12-14 (07:54:27.864) EST</t>
  </si>
  <si>
    <t>2016-12-14 (07:56:44.657) EST</t>
  </si>
  <si>
    <t>2016-12-13 (21:51:34.413) EST</t>
  </si>
  <si>
    <t>2016-12-14 (07:52:33.192) EST</t>
  </si>
  <si>
    <t>2016-12-13 (21:52:57.016) EST</t>
  </si>
  <si>
    <t>2016-12-14 (07:54:58.795) EST</t>
  </si>
  <si>
    <t>2016-12-14 (07:57:16.847) EST</t>
  </si>
  <si>
    <t>2016-12-14 (07:55:15.597) EST</t>
  </si>
  <si>
    <t>2016-12-14 (07:58:06.065) EST</t>
  </si>
  <si>
    <t>2016-12-14 (07:57:00.201) EST</t>
  </si>
  <si>
    <t>2016-12-14 (07:57:33.159) EST</t>
  </si>
  <si>
    <t>2016-11-14 (11:41:38.431) EST</t>
  </si>
  <si>
    <t>2016-11-14 (11:41:31.390) EST</t>
  </si>
  <si>
    <t>2016-11-14 (12:43:59.585) EST</t>
  </si>
  <si>
    <t>2016-11-14 (11:41:49.641) EST</t>
  </si>
  <si>
    <t>2016-11-15 (13:11:00.446) EST</t>
  </si>
  <si>
    <t>id=5706033703944192</t>
  </si>
  <si>
    <t>2016-11-28 (16:58:09.696) EST</t>
  </si>
  <si>
    <t>2016-11-14 (11:41:44.093) EST</t>
  </si>
  <si>
    <t>2016-11-29 (13:37:26.782) EST</t>
  </si>
  <si>
    <t>2016-11-14 (11:41:54.895) EST</t>
  </si>
  <si>
    <t>2016-11-15 (13:13:39.780) EST</t>
  </si>
  <si>
    <t>2016-12-13 (02:11:07.124) EST</t>
  </si>
  <si>
    <t>2016-12-13 (02:11:19.624) EST</t>
  </si>
  <si>
    <t>2016-12-14 (00:16:44.278) EST</t>
  </si>
  <si>
    <t>2016-12-14 (00:15:56.951) EST</t>
  </si>
  <si>
    <t>2016-12-13 (02:11:42.330) EST</t>
  </si>
  <si>
    <t>2016-12-13 (02:10:16.817) EST</t>
  </si>
  <si>
    <t>2016-12-14 (00:15:00.822) EST</t>
  </si>
  <si>
    <t>2016-12-13 (02:09:44.785) EST</t>
  </si>
  <si>
    <t>2016-12-14 (00:16:50.221) EST</t>
  </si>
  <si>
    <t>2016-12-13 (02:11:12.945) EST</t>
  </si>
  <si>
    <t>2016-12-14 (00:15:18.032) EST</t>
  </si>
  <si>
    <t>2016-12-14 (00:16:32.227) EST</t>
  </si>
  <si>
    <t>2016-12-13 (02:09:31.782) EST</t>
  </si>
  <si>
    <t>2016-12-13 (02:11:49.311) EST</t>
  </si>
  <si>
    <t>2016-12-13 (02:10:54.432) EST</t>
  </si>
  <si>
    <t>2016-12-14 (00:15:09.943) EST</t>
  </si>
  <si>
    <t>2016-12-13 (02:10:00.514) EST</t>
  </si>
  <si>
    <t>2016-12-14 (00:14:43.839) EST</t>
  </si>
  <si>
    <t>2016-12-13 (02:11:36.147) EST</t>
  </si>
  <si>
    <t>2016-12-14 (00:15:35.921) EST</t>
  </si>
  <si>
    <t>2016-12-13 (02:11:25.077) EST</t>
  </si>
  <si>
    <t>2016-12-09 (21:09:10.584) EST</t>
  </si>
  <si>
    <t>2016-12-09 (21:09:01.388) EST</t>
  </si>
  <si>
    <t>2016-12-09 (21:08:36.389) EST</t>
  </si>
  <si>
    <t>2016-12-09 (21:08:23.158) EST</t>
  </si>
  <si>
    <t>2016-12-09 (21:09:15.720) EST</t>
  </si>
  <si>
    <t>2016-12-09 (21:08:48.873) EST</t>
  </si>
  <si>
    <t>2016-12-09 (21:08:16.424) EST</t>
  </si>
  <si>
    <t>2016-12-09 (21:09:06.031) EST</t>
  </si>
  <si>
    <t>2016-12-09 (21:08:43.580) EST</t>
  </si>
  <si>
    <t>2016-12-09 (21:08:29.652) EST</t>
  </si>
  <si>
    <t>2016-12-09 (21:09:22.584) EST</t>
  </si>
  <si>
    <t>2016-12-09 (21:08:55.342) EST</t>
  </si>
  <si>
    <t>2016-12-11 (13:42:49.195) EST</t>
  </si>
  <si>
    <t>2016-12-11 (13:43:30.270) EST</t>
  </si>
  <si>
    <t>2016-12-11 (13:43:24.320) EST</t>
  </si>
  <si>
    <t>2016-12-11 (13:42:42.395) EST</t>
  </si>
  <si>
    <t>2016-12-11 (13:42:35.287) EST</t>
  </si>
  <si>
    <t>2016-12-11 (13:42:19.546) EST</t>
  </si>
  <si>
    <t>2016-12-11 (13:43:11.646) EST</t>
  </si>
  <si>
    <t>2016-12-11 (13:42:08.840) EST</t>
  </si>
  <si>
    <t>2016-12-11 (13:42:55.842) EST</t>
  </si>
  <si>
    <t>2016-12-11 (13:42:27.932) EST</t>
  </si>
  <si>
    <t>2016-12-11 (13:43:39.463) EST</t>
  </si>
  <si>
    <t>2016-12-11 (13:43:34.502) EST</t>
  </si>
  <si>
    <t>2016-12-10 (17:00:20.254) EST</t>
  </si>
  <si>
    <t>2016-12-10 (17:00:02.105) EST</t>
  </si>
  <si>
    <t>2016-12-10 (16:59:52.612) EST</t>
  </si>
  <si>
    <t>2016-12-10 (17:00:33.566) EST</t>
  </si>
  <si>
    <t>2016-12-10 (17:00:09.913) EST</t>
  </si>
  <si>
    <t>2016-12-11 (16:07:55.199) EST</t>
  </si>
  <si>
    <t>2016-12-11 (16:07:37.563) EST</t>
  </si>
  <si>
    <t>2016-12-11 (16:07:49.503) EST</t>
  </si>
  <si>
    <t>2016-12-11 (16:08:07.176) EST</t>
  </si>
  <si>
    <t>2016-12-11 (16:07:26.548) EST</t>
  </si>
  <si>
    <t>2016-12-11 (16:07:05.505) EST</t>
  </si>
  <si>
    <t>2016-12-11 (16:07:41.402) EST</t>
  </si>
  <si>
    <t>2016-12-11 (16:06:56.732) EST</t>
  </si>
  <si>
    <t>2016-12-11 (16:07:32.253) EST</t>
  </si>
  <si>
    <t>2016-12-11 (16:07:18.554) EST</t>
  </si>
  <si>
    <t>2016-12-11 (16:07:45.210) EST</t>
  </si>
  <si>
    <t>Name/ID</t>
  </si>
  <si>
    <t>Parent</t>
  </si>
  <si>
    <t>category</t>
  </si>
  <si>
    <t>chosenAnswer</t>
  </si>
  <si>
    <t>correct</t>
  </si>
  <si>
    <t>create_datetime</t>
  </si>
  <si>
    <t xml:space="preserve">questionKey	</t>
  </si>
  <si>
    <t>100808120523874742301</t>
  </si>
  <si>
    <t>Self-Care:Exam 3</t>
  </si>
  <si>
    <t>2</t>
  </si>
  <si>
    <t>true</t>
  </si>
  <si>
    <t>5654672874405888</t>
  </si>
  <si>
    <t>Anatomy &amp; Physiology:Exam 2</t>
  </si>
  <si>
    <t>5648554290839552</t>
  </si>
  <si>
    <t>3</t>
  </si>
  <si>
    <t>false</t>
  </si>
  <si>
    <t>5691878833913856</t>
  </si>
  <si>
    <t>Anatomy &amp; Physiology:Exam 1</t>
  </si>
  <si>
    <t>1</t>
  </si>
  <si>
    <t>5664902681198592</t>
  </si>
  <si>
    <t>5742796208078848</t>
  </si>
  <si>
    <t>101114051841016398781</t>
  </si>
  <si>
    <t>Top Drugs 1-60:Top Drugs Final</t>
  </si>
  <si>
    <t>5137916099559424</t>
  </si>
  <si>
    <t>Mike:Test Quiz 1</t>
  </si>
  <si>
    <t>5723920363683840</t>
  </si>
  <si>
    <t>4</t>
  </si>
  <si>
    <t>5753113524830208</t>
  </si>
  <si>
    <t>5704093720903680</t>
  </si>
  <si>
    <t>5654100301578240</t>
  </si>
  <si>
    <t>5759409141579776</t>
  </si>
  <si>
    <t>5670249378611200</t>
  </si>
  <si>
    <t>5769720821186560</t>
  </si>
  <si>
    <t>5738369707409408</t>
  </si>
  <si>
    <t>Self-Care:Exam3</t>
  </si>
  <si>
    <t>5635949232914432</t>
  </si>
  <si>
    <t>5637641986899968</t>
  </si>
  <si>
    <t>101213184604626600438</t>
  </si>
  <si>
    <t>101627150493390972601</t>
  </si>
  <si>
    <t>5719887657828352</t>
  </si>
  <si>
    <t>101920747116637654002</t>
  </si>
  <si>
    <t>5650665401483264</t>
  </si>
  <si>
    <t>5109034055106560</t>
  </si>
  <si>
    <t>5141143767482368</t>
  </si>
  <si>
    <t>5687280266117120</t>
  </si>
  <si>
    <t>5072999279493120</t>
  </si>
  <si>
    <t>5736907271045120</t>
  </si>
  <si>
    <t>5720605454237696</t>
  </si>
  <si>
    <t>5173957317623808</t>
  </si>
  <si>
    <t>5725107787923456</t>
  </si>
  <si>
    <t>5737611108810752</t>
  </si>
  <si>
    <t>5639955095224320</t>
  </si>
  <si>
    <t>5673309542809600</t>
  </si>
  <si>
    <t>5652536396611584</t>
  </si>
  <si>
    <t>5206770867765248</t>
  </si>
  <si>
    <t>5700983627710464</t>
  </si>
  <si>
    <t>5693417237512192</t>
  </si>
  <si>
    <t>5671984008527872</t>
  </si>
  <si>
    <t>5766466041282560</t>
  </si>
  <si>
    <t>102489546482541112954</t>
  </si>
  <si>
    <t>102654933208295827120</t>
  </si>
  <si>
    <t>102715748759657807916</t>
  </si>
  <si>
    <t>104427476351349694603</t>
  </si>
  <si>
    <t>104657184328426670004</t>
  </si>
  <si>
    <t>105931110577110486326</t>
  </si>
  <si>
    <t>106007273172364373853</t>
  </si>
  <si>
    <t>106740615983250419855</t>
  </si>
  <si>
    <t>107965867211592302033</t>
  </si>
  <si>
    <t>108395755795533396124</t>
  </si>
  <si>
    <t>109987337343610653736</t>
  </si>
  <si>
    <t>110033734297151996374</t>
  </si>
  <si>
    <t>110164202629148237583</t>
  </si>
  <si>
    <t>110746255514718390322</t>
  </si>
  <si>
    <t>111480185418480811337</t>
  </si>
  <si>
    <t>111545883545688652512</t>
  </si>
  <si>
    <t>111550079043916683352</t>
  </si>
  <si>
    <t>5</t>
  </si>
  <si>
    <t>111826317636433518347</t>
  </si>
  <si>
    <t>112153789123628941700</t>
  </si>
  <si>
    <t>116979232348704475882</t>
  </si>
  <si>
    <t xml:space="preserve">accepted </t>
  </si>
  <si>
    <t>Anatomy &amp; Physiology :Exam 3</t>
  </si>
  <si>
    <t>quiz</t>
  </si>
  <si>
    <t xml:space="preserve">Anatomy &amp; Physiology </t>
  </si>
  <si>
    <t>Exam 3</t>
  </si>
  <si>
    <t>Anatomy &amp; Physiology</t>
  </si>
  <si>
    <t>Exam 1</t>
  </si>
  <si>
    <t>Exam 2</t>
  </si>
  <si>
    <t>BioChemistry</t>
  </si>
  <si>
    <t>Biochemistry</t>
  </si>
  <si>
    <t>Mike's Test Category</t>
  </si>
  <si>
    <t>Mike Quiz 1</t>
  </si>
  <si>
    <t>Mike</t>
  </si>
  <si>
    <t>Test Quiz 1</t>
  </si>
  <si>
    <t xml:space="preserve">Self-Care </t>
  </si>
  <si>
    <t>Self-Care</t>
  </si>
  <si>
    <t>Exam3</t>
  </si>
  <si>
    <t>Top Drugs 1-60</t>
  </si>
  <si>
    <t>Top Drugs Final</t>
  </si>
  <si>
    <t>accepted</t>
  </si>
  <si>
    <t>answer1</t>
  </si>
  <si>
    <t>answer1Selections</t>
  </si>
  <si>
    <t>answer2</t>
  </si>
  <si>
    <t>answer2Selections</t>
  </si>
  <si>
    <t>answer3</t>
  </si>
  <si>
    <t>answer3Selections</t>
  </si>
  <si>
    <t>answer4</t>
  </si>
  <si>
    <t>answer4Selections</t>
  </si>
  <si>
    <t>answerid</t>
  </si>
  <si>
    <t>categoryText</t>
  </si>
  <si>
    <t>correctAnswers</t>
  </si>
  <si>
    <t>create_date</t>
  </si>
  <si>
    <t>creator</t>
  </si>
  <si>
    <t>creatorID</t>
  </si>
  <si>
    <t>deleted</t>
  </si>
  <si>
    <t>down_voters</t>
  </si>
  <si>
    <t>down_votes</t>
  </si>
  <si>
    <t>explanation</t>
  </si>
  <si>
    <t>image_urlQ</t>
  </si>
  <si>
    <t>incorrectAnswers</t>
  </si>
  <si>
    <t>question</t>
  </si>
  <si>
    <t>rating</t>
  </si>
  <si>
    <t>score</t>
  </si>
  <si>
    <t>totalAnswers</t>
  </si>
  <si>
    <t>up_voters</t>
  </si>
  <si>
    <t>up_votes</t>
  </si>
  <si>
    <t>urlkey</t>
  </si>
  <si>
    <t>Lortab</t>
  </si>
  <si>
    <t>Duragesic</t>
  </si>
  <si>
    <t>12</t>
  </si>
  <si>
    <t>Norco</t>
  </si>
  <si>
    <t>Vicodin</t>
  </si>
  <si>
    <t>2016-12-08 (19:00:00.000) EST</t>
  </si>
  <si>
    <t>sgs38</t>
  </si>
  <si>
    <t>â€”</t>
  </si>
  <si>
    <t>0</t>
  </si>
  <si>
    <t>No Explanation Provided</t>
  </si>
  <si>
    <t>null</t>
  </si>
  <si>
    <t>Which one is NOT a brand name for hydrocodone/acetaminophen?</t>
  </si>
  <si>
    <t>16</t>
  </si>
  <si>
    <t>agxzfmFlY3MxOTgwcWdyFQsSCFF1ZXN0aW9uGICAgIDbu4EJDA</t>
  </si>
  <si>
    <t>Oxycotin</t>
  </si>
  <si>
    <t>Oxymorphone</t>
  </si>
  <si>
    <t>Percocet</t>
  </si>
  <si>
    <t>Prozac</t>
  </si>
  <si>
    <t>Anatomy &amp; Physiology:Exam 3</t>
  </si>
  <si>
    <t>emcgeary</t>
  </si>
  <si>
    <t>Which of the following is NOT an opioid analgesic?</t>
  </si>
  <si>
    <t>agxzfmFlY3MxOTgwcWdyFQsSCFF1ZXN0aW9uGICAgID9oYkJDA</t>
  </si>
  <si>
    <t>canagliflozin/Invokana</t>
  </si>
  <si>
    <t>citalopram/Celexa</t>
  </si>
  <si>
    <t>clopidogrel/Plavix</t>
  </si>
  <si>
    <t>amoxicillin/Augmentin</t>
  </si>
  <si>
    <t>11</t>
  </si>
  <si>
    <t>Which of the following generic/brand name pairs do NOT match up?</t>
  </si>
  <si>
    <t>agxzfmFlY3MxOTgwcWdyFQsSCFF1ZXN0aW9uGICAgIC71IkJDA</t>
  </si>
  <si>
    <t>thiazide diuretic</t>
  </si>
  <si>
    <t>calcium channel blocker</t>
  </si>
  <si>
    <t>beta-adrenergic blocker</t>
  </si>
  <si>
    <t>19</t>
  </si>
  <si>
    <t>cholesterol absorption inhib.</t>
  </si>
  <si>
    <t>What is Toprol XL's drug class?</t>
  </si>
  <si>
    <t>23</t>
  </si>
  <si>
    <t>agxzfmFlY3MxOTgwcWdyFQsSCFF1ZXN0aW9uGICAgICFnZAJDA</t>
  </si>
  <si>
    <t>biguanide</t>
  </si>
  <si>
    <t>14</t>
  </si>
  <si>
    <t>glucagon</t>
  </si>
  <si>
    <t>sulfanamide</t>
  </si>
  <si>
    <t>meglitinide</t>
  </si>
  <si>
    <t>What is metformin's drug class?</t>
  </si>
  <si>
    <t>18</t>
  </si>
  <si>
    <t>agxzfmFlY3MxOTgwcWdyFQsSCFF1ZXN0aW9uGICAgID9-pAJDA</t>
  </si>
  <si>
    <t>Wellbutrin XL</t>
  </si>
  <si>
    <t>Effexor</t>
  </si>
  <si>
    <t>Desyrel</t>
  </si>
  <si>
    <t>2016-12-12 (19:00:00.000) EST</t>
  </si>
  <si>
    <t>Lil_Wang</t>
  </si>
  <si>
    <t>Which Antidepressant should be tapered when use is discontinued?</t>
  </si>
  <si>
    <t>6</t>
  </si>
  <si>
    <t>agxzfmFlY3MxOTgwcWdyFQsSCFF1ZXN0aW9uGICAgID9tZgJDA</t>
  </si>
  <si>
    <t>hydrochlorothiazide</t>
  </si>
  <si>
    <t>furosemide</t>
  </si>
  <si>
    <t>escitalopram</t>
  </si>
  <si>
    <t>15</t>
  </si>
  <si>
    <t>atenolol</t>
  </si>
  <si>
    <t>Which of the following is NOT used for hypertension?</t>
  </si>
  <si>
    <t>17</t>
  </si>
  <si>
    <t>agxzfmFlY3MxOTgwcWdyFQsSCFF1ZXN0aW9uGICAgID98J8JDA</t>
  </si>
  <si>
    <t>Fosamax</t>
  </si>
  <si>
    <t>Norvasc</t>
  </si>
  <si>
    <t>Tenormin</t>
  </si>
  <si>
    <t>Keflex</t>
  </si>
  <si>
    <t>What is the brand name for amlodipine?</t>
  </si>
  <si>
    <t>agxzfmFlY3MxOTgwcWdyFQsSCFF1ZXN0aW9uGICAgIDbu4EKDA</t>
  </si>
  <si>
    <t>Celebrex</t>
  </si>
  <si>
    <t>Cipro</t>
  </si>
  <si>
    <t>Invokana</t>
  </si>
  <si>
    <t>Celexa</t>
  </si>
  <si>
    <t>What is the brand name for canagliflozin?</t>
  </si>
  <si>
    <t>agxzfmFlY3MxOTgwcWdyFQsSCFF1ZXN0aW9uGICAgID97IEKDA</t>
  </si>
  <si>
    <t>Acetaminophen</t>
  </si>
  <si>
    <t>Glucophage</t>
  </si>
  <si>
    <t>Naproxen</t>
  </si>
  <si>
    <t>Ibuprofen</t>
  </si>
  <si>
    <t>Acetaminophen - max daily dose is 4g (4000mg)</t>
  </si>
  <si>
    <t>Which drug is contraindicated for patients with severe Hepatic impairment or active/severe hepatic disease?</t>
  </si>
  <si>
    <t>agxzfmFlY3MxOTgwcWdyFQsSCFF1ZXN0aW9uGICAgICmsIIKDA</t>
  </si>
  <si>
    <t>Stomach</t>
  </si>
  <si>
    <t>Pancreas</t>
  </si>
  <si>
    <t>Lungs</t>
  </si>
  <si>
    <t>Liver</t>
  </si>
  <si>
    <t>2016-11-14 (19:00:00.000) EST</t>
  </si>
  <si>
    <t>Ra_vee</t>
  </si>
  <si>
    <t>The Pancreas is the site for the Beta-cell function.</t>
  </si>
  <si>
    <t>Test Question: What creates Insulin</t>
  </si>
  <si>
    <t>agxzfmFlY3MxOTgwcWdyFQsSCFF1ZXN0aW9uGICAgMDIqoQKDA</t>
  </si>
  <si>
    <t>TRAMADOL</t>
  </si>
  <si>
    <t>OPANA</t>
  </si>
  <si>
    <t>Citalopram</t>
  </si>
  <si>
    <t>Cymbalta</t>
  </si>
  <si>
    <t>Which DRUGS's MOA involves acting on mu-opioid receptors &amp; weak inhibition of serotonin and norepinephrine?</t>
  </si>
  <si>
    <t>agxzfmFlY3MxOTgwcWdyFQsSCFF1ZXN0aW9uGICAgICB6IQKDA</t>
  </si>
  <si>
    <t>Plavix</t>
  </si>
  <si>
    <t>Microzide</t>
  </si>
  <si>
    <t>Humalog</t>
  </si>
  <si>
    <t>Metformin</t>
  </si>
  <si>
    <t>What is the brand name for Clopidogrel?</t>
  </si>
  <si>
    <t>agxzfmFlY3MxOTgwcWdyFQsSCFF1ZXN0aW9uGICAgICv9YQKDA</t>
  </si>
  <si>
    <t>Duloxetine &amp; Fluoxetine</t>
  </si>
  <si>
    <t>Cymbalta &amp; Escitalopram</t>
  </si>
  <si>
    <t>Cymbalta &amp; Venlafaxine</t>
  </si>
  <si>
    <t>Venlafaxine and Fluoxetine</t>
  </si>
  <si>
    <t>Which pair consists of only SNRIs?</t>
  </si>
  <si>
    <t>agxzfmFlY3MxOTgwcWdyFQsSCFF1ZXN0aW9uGICAgIC7noUKDA</t>
  </si>
  <si>
    <t>Because</t>
  </si>
  <si>
    <t>Bipedalism</t>
  </si>
  <si>
    <t>It looks neat</t>
  </si>
  <si>
    <t>Toes</t>
  </si>
  <si>
    <t>2017-02-06 (19:00:00.000) EST</t>
  </si>
  <si>
    <t>lizieaxes</t>
  </si>
  <si>
    <t>Why do people have two legs?</t>
  </si>
  <si>
    <t>agxzfmFlY3MxOTgwcWdyFQsSCFF1ZXN0aW9uGICAgID9y4UKDA</t>
  </si>
  <si>
    <t>Bayer</t>
  </si>
  <si>
    <t>Aleve</t>
  </si>
  <si>
    <t>Aldactone</t>
  </si>
  <si>
    <t>What is the brand name for naproxen?</t>
  </si>
  <si>
    <t>agxzfmFlY3MxOTgwcWdyFQsSCFF1ZXN0aW9uGICAgIDS3IUKDA</t>
  </si>
  <si>
    <t>Epiglottis</t>
  </si>
  <si>
    <t>Large Intestine</t>
  </si>
  <si>
    <t>Capillaries</t>
  </si>
  <si>
    <t>2016-11-13 (19:00:00.000) EST</t>
  </si>
  <si>
    <t>Epiglottis is found in the neck/throat where it can complete this function.</t>
  </si>
  <si>
    <t>Test Question: Which part prevent food from entering the larynx?</t>
  </si>
  <si>
    <t>agxzfmFlY3MxOTgwcWdyFQsSCFF1ZXN0aW9uGICAgICvhogKDA</t>
  </si>
  <si>
    <t>Furosemide</t>
  </si>
  <si>
    <t>Escitalopram</t>
  </si>
  <si>
    <t>Fentanyl</t>
  </si>
  <si>
    <t>Which of the following is a loop diuretic?</t>
  </si>
  <si>
    <t>agxzfmFlY3MxOTgwcWdyFQsSCFF1ZXN0aW9uGICAgID9oYkKDA</t>
  </si>
  <si>
    <t>Bactrim DS</t>
  </si>
  <si>
    <t>20</t>
  </si>
  <si>
    <t>Zantac</t>
  </si>
  <si>
    <t>Ultram</t>
  </si>
  <si>
    <t>What is the brand name for sulfamethoxazole/trimethoprim?</t>
  </si>
  <si>
    <t>agxzfmFlY3MxOTgwcWdyFQsSCFF1ZXN0aW9uGICAgIC71IkKDA</t>
  </si>
  <si>
    <t>SSRI</t>
  </si>
  <si>
    <t>platelet aggregation inhibitor</t>
  </si>
  <si>
    <t>fluoroquinolone</t>
  </si>
  <si>
    <t>NSAID</t>
  </si>
  <si>
    <t>What is clopidogrel's drug class?</t>
  </si>
  <si>
    <t>agxzfmFlY3MxOTgwcWdyFQsSCFF1ZXN0aW9uGICAgICF-4kKDA</t>
  </si>
  <si>
    <t>Bupropion</t>
  </si>
  <si>
    <t>Elavil</t>
  </si>
  <si>
    <t>amitriptyline</t>
  </si>
  <si>
    <t>Includes both SR and XL forms of bupropion/wellbutrin.</t>
  </si>
  <si>
    <t>agxzfmFlY3MxOTgwcWdyFQsSCFF1ZXN0aW9uGICAgICvv4wKDA</t>
  </si>
  <si>
    <t>Ranitidine</t>
  </si>
  <si>
    <t>Sitagliptin</t>
  </si>
  <si>
    <t>Warfarin</t>
  </si>
  <si>
    <t>["rmpmails@gmail.com"]</t>
  </si>
  <si>
    <t>Which of the following drugs has a varied effect depending on the patient's intake of leafy green vegetables?</t>
  </si>
  <si>
    <t>-1</t>
  </si>
  <si>
    <t>agxzfmFlY3MxOTgwcWdyFQsSCFF1ZXN0aW9uGICAgICkgI0KDA</t>
  </si>
  <si>
    <t>Naproxen has highest CV risk</t>
  </si>
  <si>
    <t>Naproxen has lowest CV risk</t>
  </si>
  <si>
    <t>Ibuprofen has lowest CV risk</t>
  </si>
  <si>
    <t>Ibuprofen can has cheezburger</t>
  </si>
  <si>
    <t>Naproxen has the lowest CV risk whereas Ibuprofen has the low GI risk.</t>
  </si>
  <si>
    <t>Which of the following is true about Naproxen and Ibuprofen?</t>
  </si>
  <si>
    <t>7</t>
  </si>
  <si>
    <t>agxzfmFlY3MxOTgwcWdyFQsSCFF1ZXN0aW9uGICAgIDSkY0KDA</t>
  </si>
  <si>
    <t>NonPharm (no options)</t>
  </si>
  <si>
    <t>Menthol</t>
  </si>
  <si>
    <t>Bismuth</t>
  </si>
  <si>
    <t>2016-11-28 (19:00:00.000) EST</t>
  </si>
  <si>
    <t>Acetaminophen is used for Headache.</t>
  </si>
  <si>
    <t>What is self-care for headache?</t>
  </si>
  <si>
    <t>agxzfmFlY3MxOTgwcWdyFQsSCFF1ZXN0aW9uGICAgIC9l44KDA</t>
  </si>
  <si>
    <t>Amoxicillin</t>
  </si>
  <si>
    <t>Lexapro</t>
  </si>
  <si>
    <t>Which drug (as per Dr. Berenbrok's Lecture slides) has a boxed warning regarding increased risk of MI and stroke?</t>
  </si>
  <si>
    <t>agxzfmFlY3MxOTgwcWdyFQsSCFF1ZXN0aW9uGICAgICgxI4KDA</t>
  </si>
  <si>
    <t>Toprol XL</t>
  </si>
  <si>
    <t>Glucotrol XL</t>
  </si>
  <si>
    <t>Oxycodone ER</t>
  </si>
  <si>
    <t>What is the brand name for bupropion XL?</t>
  </si>
  <si>
    <t>["sam@sunderapps.com"]</t>
  </si>
  <si>
    <t>agxzfmFlY3MxOTgwcWdyFQsSCFF1ZXN0aW9uGICAgICFnZAKDA</t>
  </si>
  <si>
    <t>fentanyl tansdermal</t>
  </si>
  <si>
    <t>Opana</t>
  </si>
  <si>
    <t>tramadol</t>
  </si>
  <si>
    <t>naproxen</t>
  </si>
  <si>
    <t>Which drug is NOT an opioid?</t>
  </si>
  <si>
    <t>agxzfmFlY3MxOTgwcWdyFQsSCFF1ZXN0aW9uGICAgIC7oJAKDA</t>
  </si>
  <si>
    <t>Victoza</t>
  </si>
  <si>
    <t>Prinivil</t>
  </si>
  <si>
    <t>Ativan</t>
  </si>
  <si>
    <t>Levoxyl</t>
  </si>
  <si>
    <t>What is the brand name for liraglutide?</t>
  </si>
  <si>
    <t>22</t>
  </si>
  <si>
    <t>agxzfmFlY3MxOTgwcWdyFQsSCFF1ZXN0aW9uGICAgID9-pAKDA</t>
  </si>
  <si>
    <t>OXY IR</t>
  </si>
  <si>
    <t>Doxycycline</t>
  </si>
  <si>
    <t>Which opioid has a black box warning in regards to risk of fatal respiratory depression?</t>
  </si>
  <si>
    <t>agxzfmFlY3MxOTgwcWdyFQsSCFF1ZXN0aW9uGICAgICmzJMKDA</t>
  </si>
  <si>
    <t>tetracycline</t>
  </si>
  <si>
    <t>duloxetine</t>
  </si>
  <si>
    <t>doxycycline</t>
  </si>
  <si>
    <t>fluoxetine</t>
  </si>
  <si>
    <t>What is the generic name for Vibramycin?</t>
  </si>
  <si>
    <t>agxzfmFlY3MxOTgwcWdyFQsSCFF1ZXN0aW9uGICAgIDSxpQKDA</t>
  </si>
  <si>
    <t>Januvia</t>
  </si>
  <si>
    <t>Prilosec</t>
  </si>
  <si>
    <t>What is the brand name for sitagliptin?</t>
  </si>
  <si>
    <t>agxzfmFlY3MxOTgwcWdyFQsSCFF1ZXN0aW9uGICAgIDE25QKDA</t>
  </si>
  <si>
    <t>Lipitor</t>
  </si>
  <si>
    <t>Which of the following is a beta-blocker?</t>
  </si>
  <si>
    <t>agxzfmFlY3MxOTgwcWdyFQsSCFF1ZXN0aW9uGICAgICvq5UKDA</t>
  </si>
  <si>
    <t>mjb236</t>
  </si>
  <si>
    <t>I am old.</t>
  </si>
  <si>
    <t>How many licks does it take to get to the center of a Tootsie Pop?</t>
  </si>
  <si>
    <t>agxzfmFlY3MxOTgwcWdyFQsSCFF1ZXN0aW9uGICAgICBvJUKDA</t>
  </si>
  <si>
    <t>Fentanyl (Trandermal)</t>
  </si>
  <si>
    <t>Oxycodone</t>
  </si>
  <si>
    <t>Which opioid is contraindicated in patients who are non-tolerant to opioids?</t>
  </si>
  <si>
    <t>agxzfmFlY3MxOTgwcWdyFQsSCFF1ZXN0aW9uGICAgMDI3pUKDA</t>
  </si>
  <si>
    <t>Flagyl</t>
  </si>
  <si>
    <t>Vibramycin</t>
  </si>
  <si>
    <t>Fluconazole</t>
  </si>
  <si>
    <t>Bactrim/ Bactrim DS</t>
  </si>
  <si>
    <t>Which drug (as per the lecture slides) is a CYP450 inhibitor?</t>
  </si>
  <si>
    <t>agxzfmFlY3MxOTgwcWdyFQsSCFF1ZXN0aW9uGICAgID9tZgKDA</t>
  </si>
  <si>
    <t>Sulfamethoxazole/trimethoprim</t>
  </si>
  <si>
    <t>Metronidazole</t>
  </si>
  <si>
    <t>Azithromycin</t>
  </si>
  <si>
    <t>Which Antibacterial is contraindicated for concurrent use of Alcohol?</t>
  </si>
  <si>
    <t>agxzfmFlY3MxOTgwcWdyFQsSCFF1ZXN0aW9uGICAgIC7ypgKDA</t>
  </si>
  <si>
    <t>Duloxetine</t>
  </si>
  <si>
    <t>Fluoxetine</t>
  </si>
  <si>
    <t>Duloxetine is a Serotonin Norepinephrine Reuptake inhibitor</t>
  </si>
  <si>
    <t>WHICH OF TEH following is NOT a selective serotonin reuptake inhibitor?</t>
  </si>
  <si>
    <t>8</t>
  </si>
  <si>
    <t>agxzfmFlY3MxOTgwcWdyFQsSCFF1ZXN0aW9uGICAgIDF4JgKDA</t>
  </si>
  <si>
    <t>Omnicef</t>
  </si>
  <si>
    <t>What is the brand name for cefdinir?</t>
  </si>
  <si>
    <t>agxzfmFlY3MxOTgwcWdyFQsSCFF1ZXN0aW9uGICAgICv4ZkKDA</t>
  </si>
  <si>
    <t>Antihypertensives</t>
  </si>
  <si>
    <t>Antibiotics</t>
  </si>
  <si>
    <t>Diabetes Meds</t>
  </si>
  <si>
    <t>Antidepressants</t>
  </si>
  <si>
    <t>agxzfmFlY3MxOTgwcWdyFQsSCFF1ZXN0aW9uGICAgIDSjZwKDA</t>
  </si>
  <si>
    <t>Which of the following is a proton pump inhibitor?</t>
  </si>
  <si>
    <t>agxzfmFlY3MxOTgwcWdyFQsSCFF1ZXN0aW9uGICAgIDGp50KDA</t>
  </si>
  <si>
    <t>Dell sucks</t>
  </si>
  <si>
    <t>Bill Gates</t>
  </si>
  <si>
    <t>Steve Jobs needs my money</t>
  </si>
  <si>
    <t>Snakes!</t>
  </si>
  <si>
    <t>Shrug.</t>
  </si>
  <si>
    <t>Why can't I create a question on a Windows laptop?</t>
  </si>
  <si>
    <t>agxzfmFlY3MxOTgwcWdyFQsSCFF1ZXN0aW9uGICAgIDvxJ0KDA</t>
  </si>
  <si>
    <t>Trazodone</t>
  </si>
  <si>
    <t>cymbalta</t>
  </si>
  <si>
    <t>celexa</t>
  </si>
  <si>
    <t>Which drug has an off label use for Insomnia?</t>
  </si>
  <si>
    <t>agxzfmFlY3MxOTgwcWdyFQsSCFF1ZXN0aW9uGICAgICgkp8KDA</t>
  </si>
  <si>
    <t>Axon</t>
  </si>
  <si>
    <t>Dendrite</t>
  </si>
  <si>
    <t>Cell Body</t>
  </si>
  <si>
    <t>Nucleus</t>
  </si>
  <si>
    <t>The Dendrite is the correct answer to the description. The other options do not have short-branched extensions.</t>
  </si>
  <si>
    <t>agxzfmFlY3MxOTgwcWdyFQsSCFF1ZXN0aW9uGICAgIDbrZ8KDA</t>
  </si>
  <si>
    <t>Zyban</t>
  </si>
  <si>
    <t>What is the brand name for bupropion SR?</t>
  </si>
  <si>
    <t>agxzfmFlY3MxOTgwcWdyFQsSCFF1ZXN0aW9uGICAgID98J8KDA</t>
  </si>
  <si>
    <t>Celebrex is the answer, and its a cox 2 inhibitor.</t>
  </si>
  <si>
    <t>Which antidepressant is contraindicated in patients with seizure disorders, or prior/current diagnosis of anorexia or bulimia?</t>
  </si>
  <si>
    <t>Fluconazole is a CPY450 inhibitor, especially of CYP2C19</t>
  </si>
  <si>
    <t>Which Drug type has the common boxed warning of increased risk of compared to placebo ofsuicidal thinking and behavior in children, teens and YA</t>
  </si>
  <si>
    <t>Which part of the nerve is the short branched extension of a nerve cell, along which impulses received from other cells at synapses are transmi</t>
  </si>
  <si>
    <t>Trazodone, or Desyrel, is a triazolopyridine with an indication for major depressive disorder. Sedation is a common side effect.</t>
  </si>
  <si>
    <t>date</t>
  </si>
  <si>
    <t>id=5629499534213120</t>
  </si>
  <si>
    <t>2016-11-20 (19:00:00.000) EST</t>
  </si>
  <si>
    <t>100</t>
  </si>
  <si>
    <t>200</t>
  </si>
  <si>
    <t>2017-01-26 (19:00:00.000) EST</t>
  </si>
  <si>
    <t>400</t>
  </si>
  <si>
    <t>2017-02-05 (19:00:00.000) EST</t>
  </si>
  <si>
    <t>600</t>
  </si>
  <si>
    <t>300</t>
  </si>
  <si>
    <t>500</t>
  </si>
  <si>
    <t>7000</t>
  </si>
  <si>
    <t>id=5681717746597888</t>
  </si>
  <si>
    <t>2016-12-13 (19:00:00.000) EST</t>
  </si>
  <si>
    <t>1900</t>
  </si>
  <si>
    <t>id=5748755743637504</t>
  </si>
  <si>
    <t>id=5711312218750976</t>
  </si>
  <si>
    <t>2017-01-03 (19:00:00.000) EST</t>
  </si>
  <si>
    <t>id=5686306919153664</t>
  </si>
  <si>
    <t>104798479804577853189</t>
  </si>
  <si>
    <t>id=5758531089203200</t>
  </si>
  <si>
    <t>2016-12-07 (19:00:00.000) EST</t>
  </si>
  <si>
    <t>2016-12-09 (19:00:00.000) EST</t>
  </si>
  <si>
    <t>1100</t>
  </si>
  <si>
    <t>2016-12-11 (19:00:00.000) EST</t>
  </si>
  <si>
    <t>2400</t>
  </si>
  <si>
    <t>900</t>
  </si>
  <si>
    <t>2000</t>
  </si>
  <si>
    <t>id=5070034946752512</t>
  </si>
  <si>
    <t>id=5632984900173824</t>
  </si>
  <si>
    <t>2016-11-27 (19:00:00.000) EST</t>
  </si>
  <si>
    <t>id=5666313846390784</t>
  </si>
  <si>
    <t>id=5726683906703360</t>
  </si>
  <si>
    <t>id=5756035713204224</t>
  </si>
  <si>
    <t>700</t>
  </si>
  <si>
    <t>2016-12-10 (19:00:00.000) EST</t>
  </si>
  <si>
    <t>115262705842101072471</t>
  </si>
  <si>
    <t>1000</t>
  </si>
  <si>
    <t>bio</t>
  </si>
  <si>
    <t>employer</t>
  </si>
  <si>
    <t>image_url</t>
  </si>
  <si>
    <t>interests</t>
  </si>
  <si>
    <t>name</t>
  </si>
  <si>
    <t>user_id</t>
  </si>
  <si>
    <t>username</t>
  </si>
  <si>
    <t>year</t>
  </si>
  <si>
    <t>name=100808120523874742301</t>
  </si>
  <si>
    <t>Games, sports, competition, puzzles</t>
  </si>
  <si>
    <t>Spencer Schlecht</t>
  </si>
  <si>
    <t>P1</t>
  </si>
  <si>
    <t>name=101114051841016398781</t>
  </si>
  <si>
    <t>Bio</t>
  </si>
  <si>
    <t>UPMC</t>
  </si>
  <si>
    <t>AMIfv94K_zt94NStyEta7Sg4f6_dtCQ5x5Ip0p1K4eFrt67iWn7XQg_OEj1voAOTBeTA-wSQ3ZhWACHcKkEPG2_EZZupCaDJRRTrUIjxJLpEdDCwmpfqnkl1IOyUuyrYdsJ15Lv1yJoAR_c-3BmoPPirA7DJBHgdDg</t>
  </si>
  <si>
    <t>Interests</t>
  </si>
  <si>
    <t>Mike Bowen</t>
  </si>
  <si>
    <t>Senior</t>
  </si>
  <si>
    <t>name=101213184604626600438</t>
  </si>
  <si>
    <t>Sophia</t>
  </si>
  <si>
    <t>smc156</t>
  </si>
  <si>
    <t>2019</t>
  </si>
  <si>
    <t>name=101627150493390972601</t>
  </si>
  <si>
    <t>Evan McGarry</t>
  </si>
  <si>
    <t>name=101657629362098485942</t>
  </si>
  <si>
    <t>Ariella</t>
  </si>
  <si>
    <t>101657629362098485942</t>
  </si>
  <si>
    <t>ard71</t>
  </si>
  <si>
    <t>2017</t>
  </si>
  <si>
    <t>name=101914811093084391046</t>
  </si>
  <si>
    <t>Laboon Industries</t>
  </si>
  <si>
    <t>Chaos</t>
  </si>
  <si>
    <t>Lord of Madness</t>
  </si>
  <si>
    <t>101914811093084391046</t>
  </si>
  <si>
    <t>znaeb</t>
  </si>
  <si>
    <t>2016</t>
  </si>
  <si>
    <t>name=101920747116637654002</t>
  </si>
  <si>
    <t>chem.</t>
  </si>
  <si>
    <t>John Wang</t>
  </si>
  <si>
    <t>2020</t>
  </si>
  <si>
    <t>name=102489546482541112954</t>
  </si>
  <si>
    <t>Colton Byerly</t>
  </si>
  <si>
    <t>cdb69</t>
  </si>
  <si>
    <t>name=102654933208295827120</t>
  </si>
  <si>
    <t>Jinli</t>
  </si>
  <si>
    <t>Zjinli</t>
  </si>
  <si>
    <t>name=102715748759657807916</t>
  </si>
  <si>
    <t>Melanie Root</t>
  </si>
  <si>
    <t>Freshman</t>
  </si>
  <si>
    <t>name=103148288809351760898</t>
  </si>
  <si>
    <t>Born, Live, Liver</t>
  </si>
  <si>
    <t>Umbrella Corp</t>
  </si>
  <si>
    <t>Some</t>
  </si>
  <si>
    <t>RP</t>
  </si>
  <si>
    <t>103148288809351760898</t>
  </si>
  <si>
    <t>RP1</t>
  </si>
  <si>
    <t>name=104427476351349694603</t>
  </si>
  <si>
    <t>Gatti Pharmacy</t>
  </si>
  <si>
    <t>technology</t>
  </si>
  <si>
    <t>Kyle McCormick</t>
  </si>
  <si>
    <t>kmccor2008</t>
  </si>
  <si>
    <t>2014</t>
  </si>
  <si>
    <t>name=104657184328426670004</t>
  </si>
  <si>
    <t>Free cake for every creature</t>
  </si>
  <si>
    <t>plz employ me</t>
  </si>
  <si>
    <t>Raquetball</t>
  </si>
  <si>
    <t>Brendan Murray</t>
  </si>
  <si>
    <t>BMURR</t>
  </si>
  <si>
    <t>name=104798479804577853189</t>
  </si>
  <si>
    <t>Mark</t>
  </si>
  <si>
    <t>map259</t>
  </si>
  <si>
    <t>name=104986920566269600014</t>
  </si>
  <si>
    <t>Pitt</t>
  </si>
  <si>
    <t>104986920566269600014</t>
  </si>
  <si>
    <t>ROP</t>
  </si>
  <si>
    <t>name=105931110577110486326</t>
  </si>
  <si>
    <t>Critical Care, Specialty Pharmacy</t>
  </si>
  <si>
    <t>Marisa Postava</t>
  </si>
  <si>
    <t>marisapostava</t>
  </si>
  <si>
    <t>P1 2020</t>
  </si>
  <si>
    <t>name=106007273172364373853</t>
  </si>
  <si>
    <t>DIana Mansour</t>
  </si>
  <si>
    <t>dhm14</t>
  </si>
  <si>
    <t>name=106740615983250419855</t>
  </si>
  <si>
    <t>Jaehee Cho</t>
  </si>
  <si>
    <t>jac331</t>
  </si>
  <si>
    <t>name=107224803042935767829</t>
  </si>
  <si>
    <t>Bogdan Kotzev</t>
  </si>
  <si>
    <t>107224803042935767829</t>
  </si>
  <si>
    <t>bogdanbg24</t>
  </si>
  <si>
    <t>name=107296208531113572704</t>
  </si>
  <si>
    <t>asd</t>
  </si>
  <si>
    <t>asdf</t>
  </si>
  <si>
    <t>107296208531113572704</t>
  </si>
  <si>
    <t>name=107599473644552266916</t>
  </si>
  <si>
    <t>Yes</t>
  </si>
  <si>
    <t>University of Pittsburgh</t>
  </si>
  <si>
    <t>Pokemon</t>
  </si>
  <si>
    <t>Josh Hochuli</t>
  </si>
  <si>
    <t>107599473644552266916</t>
  </si>
  <si>
    <t>josh_hochuli</t>
  </si>
  <si>
    <t>2018</t>
  </si>
  <si>
    <t>name=107965867211592302033</t>
  </si>
  <si>
    <t>Marijanel Alilio</t>
  </si>
  <si>
    <t>janelio</t>
  </si>
  <si>
    <t>P3</t>
  </si>
  <si>
    <t>name=108395755795533396124</t>
  </si>
  <si>
    <t>Matthew</t>
  </si>
  <si>
    <t>mattbrock4</t>
  </si>
  <si>
    <t>name=109987337343610653736</t>
  </si>
  <si>
    <t>Jinli Zhao</t>
  </si>
  <si>
    <t>zjinli96</t>
  </si>
  <si>
    <t>1996</t>
  </si>
  <si>
    <t>name=110033734297151996374</t>
  </si>
  <si>
    <t>Sawyer</t>
  </si>
  <si>
    <t>sawyerbressler</t>
  </si>
  <si>
    <t>name=110164202629148237583</t>
  </si>
  <si>
    <t>Melanie Hawn</t>
  </si>
  <si>
    <t>MelHawn</t>
  </si>
  <si>
    <t>name=110746255514718390322</t>
  </si>
  <si>
    <t>Lauren Brock</t>
  </si>
  <si>
    <t>LAB212_pitt</t>
  </si>
  <si>
    <t>name=111061886854391426644</t>
  </si>
  <si>
    <t>I'm cooool</t>
  </si>
  <si>
    <t>Willie's</t>
  </si>
  <si>
    <t>AMIfv96C0zrAPlWvo5a2DjwQiK-JAq5vSirE4vxPtgsQewC383khfSJwVqQOb5Zu5Og2ika23zBxrWEbtOekArO-xf8BaxYrAlhsR_BUVd-9bWHx8qclESclH88OdJU5tM4epbghWnrIeBDfP0QXCHUWPlNtwcC-rQ</t>
  </si>
  <si>
    <t>Photography</t>
  </si>
  <si>
    <t>Zack Shahen</t>
  </si>
  <si>
    <t>111061886854391426644</t>
  </si>
  <si>
    <t>Kryson53</t>
  </si>
  <si>
    <t>Sophomore</t>
  </si>
  <si>
    <t>name=111480185418480811337</t>
  </si>
  <si>
    <t>Tech and mechs</t>
  </si>
  <si>
    <t>Tech</t>
  </si>
  <si>
    <t>Pee</t>
  </si>
  <si>
    <t>name=111545883545688652512</t>
  </si>
  <si>
    <t>Funto</t>
  </si>
  <si>
    <t>olb13</t>
  </si>
  <si>
    <t>name=111550079043916683352</t>
  </si>
  <si>
    <t>Abby Kois</t>
  </si>
  <si>
    <t>akk54</t>
  </si>
  <si>
    <t>name=111826317636433518347</t>
  </si>
  <si>
    <t>Alexandria Taylor</t>
  </si>
  <si>
    <t>atayyy</t>
  </si>
  <si>
    <t>name=112153789123628941700</t>
  </si>
  <si>
    <t>Samantha George</t>
  </si>
  <si>
    <t>stg50</t>
  </si>
  <si>
    <t>name=113536905662645751003</t>
  </si>
  <si>
    <t>Adam</t>
  </si>
  <si>
    <t>113536905662645751003</t>
  </si>
  <si>
    <t>Arm148</t>
  </si>
  <si>
    <t>name=114884465345157764966</t>
  </si>
  <si>
    <t>PittPharmacy</t>
  </si>
  <si>
    <t>Jarad Ickes</t>
  </si>
  <si>
    <t>114884465345157764966</t>
  </si>
  <si>
    <t>JaradIckes</t>
  </si>
  <si>
    <t>name=115262705842101072471</t>
  </si>
  <si>
    <t>I'm helping to write this Web app.</t>
  </si>
  <si>
    <t>Sunder Applications</t>
  </si>
  <si>
    <t>AMIfv95DepGnr_aOiAXH8XRcW2yaSGTppYNmZtSPB_OWpx1E4W4Cog8x4Y9P3bgNUPjwzoIzMXdRFHd-J3FyWOzjJEn4y8qCMYybIKyzZ5anMrf1aCOhPr-A0L0WbTWqjeRjNsSuyymosxw_XGq2GilhCGkMP08XxQ</t>
  </si>
  <si>
    <t>CS</t>
  </si>
  <si>
    <t>Sam Underwood</t>
  </si>
  <si>
    <t>Sunder</t>
  </si>
  <si>
    <t>name=115631488690642611221</t>
  </si>
  <si>
    <t>Durgz</t>
  </si>
  <si>
    <t>Drugs</t>
  </si>
  <si>
    <t>115631488690642611221</t>
  </si>
  <si>
    <t>PittInovation</t>
  </si>
  <si>
    <t>name=116979232348704475882</t>
  </si>
  <si>
    <t>Megha Patel</t>
  </si>
  <si>
    <t>map273</t>
  </si>
  <si>
    <t>name=117840798760754355366</t>
  </si>
  <si>
    <t>Tyler Kosmacki</t>
  </si>
  <si>
    <t>117840798760754355366</t>
  </si>
  <si>
    <t>Tyler</t>
  </si>
  <si>
    <r>
      <t>UPDATE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user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SET</t>
    </r>
    <r>
      <rPr>
        <sz val="8"/>
        <color rgb="FF444444"/>
        <rFont val="Courier New"/>
        <family val="3"/>
      </rPr>
      <t> registered_date = </t>
    </r>
    <r>
      <rPr>
        <sz val="8"/>
        <color rgb="FFAA1111"/>
        <rFont val="Courier New"/>
        <family val="3"/>
      </rPr>
      <t>'2016-11-01 00:00:00'</t>
    </r>
  </si>
  <si>
    <t>5107299425189888</t>
  </si>
  <si>
    <t>5651124426113024</t>
  </si>
  <si>
    <t>5684453372329984</t>
  </si>
  <si>
    <t>5686683802533888</t>
  </si>
  <si>
    <t>5700866052980736</t>
  </si>
  <si>
    <t>5715683958587392</t>
  </si>
  <si>
    <t>5723348596162560</t>
  </si>
  <si>
    <t>5758401703313408</t>
  </si>
  <si>
    <t>5767409591910400</t>
  </si>
  <si>
    <t>2016-12-08 00:00:00</t>
  </si>
  <si>
    <t>2016-12-12 00:00:00</t>
  </si>
  <si>
    <t>2016-11-14 00:00:00</t>
  </si>
  <si>
    <t>2017-02-06 00:00:00</t>
  </si>
  <si>
    <t>2016-11-13 00:00:00</t>
  </si>
  <si>
    <t>2016-11-28 00:00:00</t>
  </si>
  <si>
    <t>2016-11-11 00:00:00</t>
  </si>
  <si>
    <t>10</t>
  </si>
  <si>
    <t>INSERT INTO question (quiz_id, question_text, times_correctly_answered, times_answered, explanation, verified_flag, active_flag, created_by, created_date, last_updated_by, last_updated_date) VALUES (12,'Which one is NOT a brand name for hydrocodone/acetaminophen?',12,16,null,'Y','Y','sgs38','2016-12-08 00</t>
  </si>
  <si>
    <t>INSERT INTO question (quiz_id, question_text, times_correctly_answered, times_answered, explanation, verified_flag, active_flag, created_by, created_date, last_updated_by, last_updated_date) VALUES (1,'Which of the following is NOT an opioid analgesic?',0,0,null,'Y','Y','emcgeary','2016-12-08 00</t>
  </si>
  <si>
    <t>INSERT INTO question (quiz_id, question_text, times_correctly_answered, times_answered, explanation, verified_flag, active_flag, created_by, created_date, last_updated_by, last_updated_date) VALUES (12,'Which of the following generic/brand name pairs do NOT match up?',11,16,null,'Y','Y','sgs38','2016-12-08 00</t>
  </si>
  <si>
    <t>INSERT INTO question (quiz_id, question_text, times_correctly_answered, times_answered, explanation, verified_flag, active_flag, created_by, created_date, last_updated_by, last_updated_date) VALUES (12,'What is Toprol XL''s drug class?',19,23,null,'Y','Y','sgs38','2016-12-08 00</t>
  </si>
  <si>
    <t>INSERT INTO question (quiz_id, question_text, times_correctly_answered, times_answered, explanation, verified_flag, active_flag, created_by, created_date, last_updated_by, last_updated_date) VALUES (12,'What is metformin''s drug class?',14,18,null,'Y','Y','sgs38','2016-12-08 00</t>
  </si>
  <si>
    <t>INSERT INTO question (quiz_id, question_text, times_correctly_answered, times_answered, explanation, verified_flag, active_flag, created_by, created_date, last_updated_by, last_updated_date) VALUES (12,'Which Antidepressant should be tapered when use is discontinued?',3,6,null,'Y','Y','Lil_Wang','2016-12-12 00</t>
  </si>
  <si>
    <t>INSERT INTO question (quiz_id, question_text, times_correctly_answered, times_answered, explanation, verified_flag, active_flag, created_by, created_date, last_updated_by, last_updated_date) VALUES (12,'Which of the following is NOT used for hypertension?',15,17,null,'Y','Y','sgs38','2016-12-08 00</t>
  </si>
  <si>
    <t>INSERT INTO question (quiz_id, question_text, times_correctly_answered, times_answered, explanation, verified_flag, active_flag, created_by, created_date, last_updated_by, last_updated_date) VALUES (10,'What is the brand name for amlodipine?',1,1,null,'Y','Y','sgs38','2016-12-08 00</t>
  </si>
  <si>
    <t>INSERT INTO question (quiz_id, question_text, times_correctly_answered, times_answered, explanation, verified_flag, active_flag, created_by, created_date, last_updated_by, last_updated_date) VALUES (10,'What is the brand name for canagliflozin?',1,3,null,'Y','Y','sgs38','2016-12-08 00</t>
  </si>
  <si>
    <t>INSERT INTO question (quiz_id, question_text, times_correctly_answered, times_answered, explanation, verified_flag, active_flag, created_by, created_date, last_updated_by, last_updated_date) VALUES (12,'Which drug is contraindicated for patients with severe Hepatic impairment or active/severe hepatic disease?',3,6,'Acetaminophen - max daily dose is 4g (4000mg)','Y','Y','Lil_Wang','2016-12-12 00</t>
  </si>
  <si>
    <t>INSERT INTO question (quiz_id, question_text, times_correctly_answered, times_answered, explanation, verified_flag, active_flag, created_by, created_date, last_updated_by, last_updated_date) VALUES (3,'Test Question</t>
  </si>
  <si>
    <t>INSERT INTO question (quiz_id, question_text, times_correctly_answered, times_answered, explanation, verified_flag, active_flag, created_by, created_date, last_updated_by, last_updated_date) VALUES (12,'Which DRUGS''s MOA involves acting on mu-opioid receptors &amp; weak inhibition of serotonin and norepinephrine?',4,6,null,'Y','Y','Lil_Wang','2016-12-12 00</t>
  </si>
  <si>
    <t>INSERT INTO question (quiz_id, question_text, times_correctly_answered, times_answered, explanation, verified_flag, active_flag, created_by, created_date, last_updated_by, last_updated_date) VALUES (1,'What is the brand name for Clopidogrel?',0,0,null,'Y','Y','emcgeary','2016-12-08 00</t>
  </si>
  <si>
    <t>INSERT INTO question (quiz_id, question_text, times_correctly_answered, times_answered, explanation, verified_flag, active_flag, created_by, created_date, last_updated_by, last_updated_date) VALUES (12,'Which pair consists of only SNRIs?',4,6,null,'Y','Y','Lil_Wang','2016-12-12 00</t>
  </si>
  <si>
    <t>INSERT INTO question (quiz_id, question_text, times_correctly_answered, times_answered, explanation, verified_flag, active_flag, created_by, created_date, last_updated_by, last_updated_date) VALUES (4,'Why do people have two legs?',6,6,null,'Y','Y','lizieaxes','2017-02-06 00</t>
  </si>
  <si>
    <t>INSERT INTO question (quiz_id, question_text, times_correctly_answered, times_answered, explanation, verified_flag, active_flag, created_by, created_date, last_updated_by, last_updated_date) VALUES (10,'What is the brand name for naproxen?',4,4,null,'Y','Y','sgs38','2016-12-08 00</t>
  </si>
  <si>
    <t>INSERT INTO question (quiz_id, question_text, times_correctly_answered, times_answered, explanation, verified_flag, active_flag, created_by, created_date, last_updated_by, last_updated_date) VALUES (2,'Test Question</t>
  </si>
  <si>
    <t>INSERT INTO question (quiz_id, question_text, times_correctly_answered, times_answered, explanation, verified_flag, active_flag, created_by, created_date, last_updated_by, last_updated_date) VALUES (12,'Which of the following is a loop diuretic?',16,17,null,'Y','Y','emcgeary','2016-12-08 00</t>
  </si>
  <si>
    <t>INSERT INTO question (quiz_id, question_text, times_correctly_answered, times_answered, explanation, verified_flag, active_flag, created_by, created_date, last_updated_by, last_updated_date) VALUES (12,'What is the brand name for sulfamethoxazole/trimethoprim?',20,20,null,'Y','Y','sgs38','2016-12-08 00</t>
  </si>
  <si>
    <t>INSERT INTO question (quiz_id, question_text, times_correctly_answered, times_answered, explanation, verified_flag, active_flag, created_by, created_date, last_updated_by, last_updated_date) VALUES (12,'What is clopidogrel''s drug class?',17,18,null,'Y','Y','sgs38','2016-12-08 00</t>
  </si>
  <si>
    <t>INSERT INTO question (quiz_id, question_text, times_correctly_answered, times_answered, explanation, verified_flag, active_flag, created_by, created_date, last_updated_by, last_updated_date) VALUES (1,'Which antidepressant is contraindicated in patients with seizure disorders, or prior/current diagnosis of anorexia or bulimia?',0,0,'Includes both SR and XL forms of bupropion/wellbutrin.','Y','Y','Lil_Wang','2016-12-12 00</t>
  </si>
  <si>
    <t>INSERT INTO question (quiz_id, question_text, times_correctly_answered, times_answered, explanation, verified_flag, active_flag, created_by, created_date, last_updated_by, last_updated_date) VALUES (1,'Which of the following drugs has a varied effect depending on the patient''s intake of leafy green vegetables?',0,0,null,'Y','Y','emcgeary','2016-12-08 00</t>
  </si>
  <si>
    <t>INSERT INTO question (quiz_id, question_text, times_correctly_answered, times_answered, explanation, verified_flag, active_flag, created_by, created_date, last_updated_by, last_updated_date) VALUES (12,'Which of the following is true about Naproxen and Ibuprofen?',6,7,'Naproxen has the lowest CV risk whereas Ibuprofen has the low GI risk.','Y','Y','Lil_Wang','2016-12-12 00</t>
  </si>
  <si>
    <t>INSERT INTO question (quiz_id, question_text, times_correctly_answered, times_answered, explanation, verified_flag, active_flag, created_by, created_date, last_updated_by, last_updated_date) VALUES (10,'What is self-care for headache?',4,5,'Acetaminophen is used for Headache.','Y','Y','Ra_vee','2016-11-28 00</t>
  </si>
  <si>
    <t>INSERT INTO question (quiz_id, question_text, times_correctly_answered, times_answered, explanation, verified_flag, active_flag, created_by, created_date, last_updated_by, last_updated_date) VALUES (12,'Which drug (as per Dr. Berenbrok''s Lecture slides) has a boxed warning regarding increased risk of MI and stroke?',5,6,'Celebrex is the answer, and its a cox 2 inhibitor.','Y','Y','Lil_Wang','2016-12-12 00</t>
  </si>
  <si>
    <t>INSERT INTO question (quiz_id, question_text, times_correctly_answered, times_answered, explanation, verified_flag, active_flag, created_by, created_date, last_updated_by, last_updated_date) VALUES (1,'What is the brand name for bupropion XL?',0,0,null,'Y','Y','sgs38','2016-12-08 00</t>
  </si>
  <si>
    <t>INSERT INTO question (quiz_id, question_text, times_correctly_answered, times_answered, explanation, verified_flag, active_flag, created_by, created_date, last_updated_by, last_updated_date) VALUES (12,'Which drug is NOT an opioid?',17,18,null,'Y','Y','sgs38','2016-12-08 00</t>
  </si>
  <si>
    <t>INSERT INTO question (quiz_id, question_text, times_correctly_answered, times_answered, explanation, verified_flag, active_flag, created_by, created_date, last_updated_by, last_updated_date) VALUES (12,'What is the brand name for liraglutide?',18,22,null,'Y','Y','sgs38','2016-12-08 00</t>
  </si>
  <si>
    <t>INSERT INTO question (quiz_id, question_text, times_correctly_answered, times_answered, explanation, verified_flag, active_flag, created_by, created_date, last_updated_by, last_updated_date) VALUES (1,'Which opioid has a black box warning in regards to risk of fatal respiratory depression?',0,0,null,'Y','Y','Lil_Wang','2016-12-12 00</t>
  </si>
  <si>
    <t>INSERT INTO question (quiz_id, question_text, times_correctly_answered, times_answered, explanation, verified_flag, active_flag, created_by, created_date, last_updated_by, last_updated_date) VALUES (12,'What is the generic name for Vibramycin?',15,19,null,'Y','N','sgs38','2016-12-08 00</t>
  </si>
  <si>
    <t>INSERT INTO question (quiz_id, question_text, times_correctly_answered, times_answered, explanation, verified_flag, active_flag, created_by, created_date, last_updated_by, last_updated_date) VALUES (12,'What is the brand name for sitagliptin?',20,20,null,'Y','Y','sgs38','2016-12-08 00</t>
  </si>
  <si>
    <t>INSERT INTO question (quiz_id, question_text, times_correctly_answered, times_answered, explanation, verified_flag, active_flag, created_by, created_date, last_updated_by, last_updated_date) VALUES (1,'Which of the following is a beta-blocker?',0,0,null,'Y','Y','emcgeary','2016-12-08 00</t>
  </si>
  <si>
    <t>INSERT INTO question (quiz_id, question_text, times_correctly_answered, times_answered, explanation, verified_flag, active_flag, created_by, created_date, last_updated_by, last_updated_date) VALUES (4,'How many licks does it take to get to the center of a Tootsie Pop?',3,4,'I am old.','Y','N','mjb236','2017-02-06 00</t>
  </si>
  <si>
    <t>INSERT INTO question (quiz_id, question_text, times_correctly_answered, times_answered, explanation, verified_flag, active_flag, created_by, created_date, last_updated_by, last_updated_date) VALUES (12,'Which opioid is contraindicated in patients who are non-tolerant to opioids?',4,5,null,'Y','Y','Lil_Wang','2016-12-12 00</t>
  </si>
  <si>
    <t>INSERT INTO question (quiz_id, question_text, times_correctly_answered, times_answered, explanation, verified_flag, active_flag, created_by, created_date, last_updated_by, last_updated_date) VALUES (12,'Which drug (as per the lecture slides) is a CYP450 inhibitor?',4,6,'Fluconazole is a CPY450 inhibitor, especially of CYP2C19','Y','Y','Lil_Wang','2016-12-12 00</t>
  </si>
  <si>
    <t>INSERT INTO question (quiz_id, question_text, times_correctly_answered, times_answered, explanation, verified_flag, active_flag, created_by, created_date, last_updated_by, last_updated_date) VALUES (12,'Which Antibacterial is contraindicated for concurrent use of Alcohol?',4,5,null,'Y','Y','Lil_Wang','2016-12-12 00</t>
  </si>
  <si>
    <t>INSERT INTO question (quiz_id, question_text, times_correctly_answered, times_answered, explanation, verified_flag, active_flag, created_by, created_date, last_updated_by, last_updated_date) VALUES (12,'WHICH OF TEH following is NOT a selective serotonin reuptake inhibitor?',5,8,'Duloxetine is a Serotonin Norepinephrine Reuptake inhibitor','Y','Y','Lil_Wang','2016-12-12 00</t>
  </si>
  <si>
    <t>INSERT INTO question (quiz_id, question_text, times_correctly_answered, times_answered, explanation, verified_flag, active_flag, created_by, created_date, last_updated_by, last_updated_date) VALUES (10,'What is the brand name for cefdinir?',3,4,null,'Y','Y','sgs38','2016-12-08 00</t>
  </si>
  <si>
    <t>INSERT INTO question (quiz_id, question_text, times_correctly_answered, times_answered, explanation, verified_flag, active_flag, created_by, created_date, last_updated_by, last_updated_date) VALUES (12,'Which Drug type has the common boxed warning of increased risk of compared to placebo ofsuicidal thinking and behavior in children, teens and YA',8,8,null,'Y','Y','Lil_Wang','2016-12-12 00</t>
  </si>
  <si>
    <t>INSERT INTO question (quiz_id, question_text, times_correctly_answered, times_answered, explanation, verified_flag, active_flag, created_by, created_date, last_updated_by, last_updated_date) VALUES (1,'Which of the following is a proton pump inhibitor?',0,0,null,'Y','Y','emcgeary','2016-12-08 00</t>
  </si>
  <si>
    <t>INSERT INTO question (quiz_id, question_text, times_correctly_answered, times_answered, explanation, verified_flag, active_flag, created_by, created_date, last_updated_by, last_updated_date) VALUES (4,'Why can''t I create a question on a Windows laptop?',3,3,'Shrug.','Y','Y','mjb236','2017-02-06 00</t>
  </si>
  <si>
    <t>INSERT INTO question (quiz_id, question_text, times_correctly_answered, times_answered, explanation, verified_flag, active_flag, created_by, created_date, last_updated_by, last_updated_date) VALUES (12,'Which drug has an off label use for Insomnia?',5,7,'Trazodone, or Desyrel, is a triazolopyridine with an indication for major depressive disorder. Sedation is a common side effect.','Y','Y','Lil_Wang','2016-12-12 00</t>
  </si>
  <si>
    <t>INSERT INTO question (quiz_id, question_text, times_correctly_answered, times_answered, explanation, verified_flag, active_flag, created_by, created_date, last_updated_by, last_updated_date) VALUES (1,'Which part of the nerve is the short branched extension of a nerve cell, along which impulses received from other cells at synapses are transmi',0,0,'The Dendrite is the correct answer to the description. The other options do not have short-branched extensions.','Y','Y','Ra_vee','2016-11-11 00</t>
  </si>
  <si>
    <t>INSERT INTO question (quiz_id, question_text, times_correctly_answered, times_answered, explanation, verified_flag, active_flag, created_by, created_date, last_updated_by, last_updated_date) VALUES (10,'What is the brand name for bupropion SR?',2,3,null,'Y','Y','sgs38','2016-12-08 00</t>
  </si>
  <si>
    <t>2016-12-13 14:58:40</t>
  </si>
  <si>
    <t>2016-12-14 10:36:02</t>
  </si>
  <si>
    <t>2016-12-13 10:49:02</t>
  </si>
  <si>
    <t>2016-12-10 18:16:24</t>
  </si>
  <si>
    <t>2016-12-13 10:12:05</t>
  </si>
  <si>
    <t>2016-12-09 13:13:28</t>
  </si>
  <si>
    <t>2016-12-09 16:42:30</t>
  </si>
  <si>
    <t>2016-12-14 07:57:16</t>
  </si>
  <si>
    <t>2016-12-13 02:09:44</t>
  </si>
  <si>
    <t>2016-12-09 21:09:22</t>
  </si>
  <si>
    <t>2016-12-11 13:42:42</t>
  </si>
  <si>
    <t>2016-12-11 16:08:07</t>
  </si>
  <si>
    <t>2016-12-14 10:37:33</t>
  </si>
  <si>
    <t>2016-12-13 10:49:23</t>
  </si>
  <si>
    <t>2016-12-13 14:57:53</t>
  </si>
  <si>
    <t>2016-12-14 11:13:18</t>
  </si>
  <si>
    <t>2016-12-10 18:15:41</t>
  </si>
  <si>
    <t>2016-12-13 10:49:57</t>
  </si>
  <si>
    <t>2016-12-10 15:34:12</t>
  </si>
  <si>
    <t>2016-12-10 15:32:26</t>
  </si>
  <si>
    <t>2016-12-14 07:52:19</t>
  </si>
  <si>
    <t>2016-12-13 02:10:00</t>
  </si>
  <si>
    <t>2016-12-10 17:00:33</t>
  </si>
  <si>
    <t>2017-01-27 08:42:37</t>
  </si>
  <si>
    <t>2016-12-13 14:59:46</t>
  </si>
  <si>
    <t>2016-12-13 10:49:53</t>
  </si>
  <si>
    <t>2016-12-14 10:26:28</t>
  </si>
  <si>
    <t>2016-12-14 11:13:44</t>
  </si>
  <si>
    <t>2016-12-10 18:16:01</t>
  </si>
  <si>
    <t>2016-12-10 13:17:39</t>
  </si>
  <si>
    <t>2016-12-13 10:48:50</t>
  </si>
  <si>
    <t>2016-12-13 10:11:51</t>
  </si>
  <si>
    <t>2016-12-09 13:13:46</t>
  </si>
  <si>
    <t>2016-12-10 15:33:33</t>
  </si>
  <si>
    <t>2016-12-10 15:32:57</t>
  </si>
  <si>
    <t>2016-12-09 16:42:45</t>
  </si>
  <si>
    <t>2016-12-14 07:57:00</t>
  </si>
  <si>
    <t>2016-12-14 00:16:50</t>
  </si>
  <si>
    <t>2016-12-13 02:11:25</t>
  </si>
  <si>
    <t>2016-12-09 21:08:16</t>
  </si>
  <si>
    <t>2016-12-11 13:42:19</t>
  </si>
  <si>
    <t>2016-12-11 16:06:56</t>
  </si>
  <si>
    <t>2016-12-14 10:38:36</t>
  </si>
  <si>
    <t>2016-12-13 14:58:33</t>
  </si>
  <si>
    <t>2016-12-13 10:50:23</t>
  </si>
  <si>
    <t>2016-12-14 11:13:48</t>
  </si>
  <si>
    <t>2016-12-10 18:17:07</t>
  </si>
  <si>
    <t>2016-12-13 10:48:58</t>
  </si>
  <si>
    <t>2016-12-13 10:50:21</t>
  </si>
  <si>
    <t>2016-12-10 15:33:42</t>
  </si>
  <si>
    <t>2016-12-13 21:54:42</t>
  </si>
  <si>
    <t>2016-12-14 07:52:08</t>
  </si>
  <si>
    <t>2016-12-13 02:11:42</t>
  </si>
  <si>
    <t>2016-12-11 13:43:34</t>
  </si>
  <si>
    <t>2016-12-10 17:00:20</t>
  </si>
  <si>
    <t>2016-12-11 16:07:26</t>
  </si>
  <si>
    <t>2016-12-13 15:01:57</t>
  </si>
  <si>
    <t>2016-12-14 10:36:31</t>
  </si>
  <si>
    <t>2016-12-13 20:10:26</t>
  </si>
  <si>
    <t>2016-12-13 14:59:40</t>
  </si>
  <si>
    <t>2016-12-13 10:48:38</t>
  </si>
  <si>
    <t>2016-12-14 10:38:08</t>
  </si>
  <si>
    <t>2016-12-14 11:15:23</t>
  </si>
  <si>
    <t>2016-12-10 18:16:10</t>
  </si>
  <si>
    <t>2016-12-10 13:17:25</t>
  </si>
  <si>
    <t>2016-12-11 23:37:23</t>
  </si>
  <si>
    <t>2016-12-13 10:48:00</t>
  </si>
  <si>
    <t>2016-12-13 10:50:12</t>
  </si>
  <si>
    <t>2016-12-13 10:11:21</t>
  </si>
  <si>
    <t>2016-12-10 15:33:50</t>
  </si>
  <si>
    <t>2016-12-14 07:56:51</t>
  </si>
  <si>
    <t>2016-12-13 21:52:57</t>
  </si>
  <si>
    <t>2016-12-13 02:11:49</t>
  </si>
  <si>
    <t>2016-12-11 13:42:08</t>
  </si>
  <si>
    <t>2017-02-05 20:44:20</t>
  </si>
  <si>
    <t>9</t>
  </si>
  <si>
    <t>2016-12-09 12:59:17</t>
  </si>
  <si>
    <t>2016-12-14 10:36:18</t>
  </si>
  <si>
    <t>2016-12-13 15:00:31</t>
  </si>
  <si>
    <t>2016-12-13 20:12:15</t>
  </si>
  <si>
    <t>2016-11-20 20:54:55</t>
  </si>
  <si>
    <t>2016-11-21 11:37:01</t>
  </si>
  <si>
    <t>2016-11-29 12:37:21</t>
  </si>
  <si>
    <t>2016-12-14 10:36:10</t>
  </si>
  <si>
    <t>2016-12-13 14:59:00</t>
  </si>
  <si>
    <t>2016-12-13 20:11:27</t>
  </si>
  <si>
    <t>2016-12-14 11:14:34</t>
  </si>
  <si>
    <t>2016-12-14 10:26:55</t>
  </si>
  <si>
    <t>2016-12-13 14:58:07</t>
  </si>
  <si>
    <t>2016-12-13 20:12:57</t>
  </si>
  <si>
    <t>2016-12-14 11:12:15</t>
  </si>
  <si>
    <t>2017-02-06 20:38:36</t>
  </si>
  <si>
    <t>2017-02-06 20:30:45</t>
  </si>
  <si>
    <t>2017-02-06 20:36:48</t>
  </si>
  <si>
    <t>2017-02-06 20:53:02</t>
  </si>
  <si>
    <t>2017-02-06 20:32:17</t>
  </si>
  <si>
    <t>2017-02-06 20:55:12</t>
  </si>
  <si>
    <t>2016-12-09 12:55:57</t>
  </si>
  <si>
    <t>2017-02-05 20:43:11</t>
  </si>
  <si>
    <t>2016-12-09 12:58:34</t>
  </si>
  <si>
    <t>2016-12-11 23:41:41</t>
  </si>
  <si>
    <t>2016-11-20 20:55:20</t>
  </si>
  <si>
    <t>2016-11-21 11:36:46</t>
  </si>
  <si>
    <t>2016-11-15 08:44:45</t>
  </si>
  <si>
    <t>2016-11-29 12:37:34</t>
  </si>
  <si>
    <t>2016-11-29 12:31:58</t>
  </si>
  <si>
    <t>2016-11-29 12:39:06</t>
  </si>
  <si>
    <t>2016-11-29 12:31:27</t>
  </si>
  <si>
    <t>2016-11-29 12:39:01</t>
  </si>
  <si>
    <t>2016-11-29 12:39:12</t>
  </si>
  <si>
    <t>2016-11-14 11:41:38</t>
  </si>
  <si>
    <t>2016-11-14 12:43:59</t>
  </si>
  <si>
    <t>2016-11-14 11:41:49</t>
  </si>
  <si>
    <t>2016-11-15 13:11:00</t>
  </si>
  <si>
    <t>2016-11-28 16:58:09</t>
  </si>
  <si>
    <t>2016-11-14 11:41:54</t>
  </si>
  <si>
    <t>2016-11-15 13:13:39</t>
  </si>
  <si>
    <t>2017-01-27 08:41:01</t>
  </si>
  <si>
    <t>2016-12-14 10:36:25</t>
  </si>
  <si>
    <t>2016-12-13 10:48:51</t>
  </si>
  <si>
    <t>2016-12-13 14:57:13</t>
  </si>
  <si>
    <t>2016-12-14 11:14:10</t>
  </si>
  <si>
    <t>2016-12-10 18:16:37</t>
  </si>
  <si>
    <t>2016-12-11 23:39:30</t>
  </si>
  <si>
    <t>2016-12-13 10:47:39</t>
  </si>
  <si>
    <t>2016-12-13 10:49:50</t>
  </si>
  <si>
    <t>2016-12-09 13:13:50</t>
  </si>
  <si>
    <t>2016-12-10 15:34:16</t>
  </si>
  <si>
    <t>2016-12-14 07:54:27</t>
  </si>
  <si>
    <t>2016-12-13 02:11:12</t>
  </si>
  <si>
    <t>2016-12-09 21:08:29</t>
  </si>
  <si>
    <t>2016-12-11 13:42:49</t>
  </si>
  <si>
    <t>2016-12-11 16:07:05</t>
  </si>
  <si>
    <t>2016-12-14 10:38:44</t>
  </si>
  <si>
    <t>2016-12-13 10:48:21</t>
  </si>
  <si>
    <t>2016-12-13 14:59:21</t>
  </si>
  <si>
    <t>2016-12-14 11:15:13</t>
  </si>
  <si>
    <t>2016-12-10 18:16:59</t>
  </si>
  <si>
    <t>2016-12-10 13:17:33</t>
  </si>
  <si>
    <t>2016-12-11 23:40:10</t>
  </si>
  <si>
    <t>2016-12-13 10:50:03</t>
  </si>
  <si>
    <t>2016-12-13 10:12:12</t>
  </si>
  <si>
    <t>2016-12-09 13:14:06</t>
  </si>
  <si>
    <t>2016-12-10 15:33:37</t>
  </si>
  <si>
    <t>2016-12-09 16:42:37</t>
  </si>
  <si>
    <t>2016-12-13 21:54:09</t>
  </si>
  <si>
    <t>2016-12-14 07:58:06</t>
  </si>
  <si>
    <t>2016-12-14 00:16:44</t>
  </si>
  <si>
    <t>2016-12-13 02:10:54</t>
  </si>
  <si>
    <t>2016-12-09 21:09:01</t>
  </si>
  <si>
    <t>2016-12-11 13:42:55</t>
  </si>
  <si>
    <t>2016-12-10 17:00:02</t>
  </si>
  <si>
    <t>2016-12-11 16:07:45</t>
  </si>
  <si>
    <t>2016-12-14 10:38:19</t>
  </si>
  <si>
    <t>2016-12-13 10:50:01</t>
  </si>
  <si>
    <t>2016-12-13 15:02:06</t>
  </si>
  <si>
    <t>2016-12-14 11:13:02</t>
  </si>
  <si>
    <t>2016-12-10 18:16:47</t>
  </si>
  <si>
    <t>2016-12-13 10:49:19</t>
  </si>
  <si>
    <t>2016-12-13 10:50:58</t>
  </si>
  <si>
    <t>2016-12-09 13:14:02</t>
  </si>
  <si>
    <t>2016-12-10 15:34:05</t>
  </si>
  <si>
    <t>2016-12-10 15:32:11</t>
  </si>
  <si>
    <t>2016-12-10 15:32:52</t>
  </si>
  <si>
    <t>2016-12-14 07:56:11</t>
  </si>
  <si>
    <t>2016-12-13 02:10:16</t>
  </si>
  <si>
    <t>2016-12-14 00:15:09</t>
  </si>
  <si>
    <t>2016-12-09 21:08:55</t>
  </si>
  <si>
    <t>2016-12-11 13:43:24</t>
  </si>
  <si>
    <t>2016-12-11 16:07:55</t>
  </si>
  <si>
    <t>2016-12-14 10:26:15</t>
  </si>
  <si>
    <t>2016-12-13 15:00:46</t>
  </si>
  <si>
    <t>2016-12-13 20:11:42</t>
  </si>
  <si>
    <t>2016-12-14 11:15:10</t>
  </si>
  <si>
    <t>2016-12-14 07:57:58</t>
  </si>
  <si>
    <t>2016-12-14 00:15:35</t>
  </si>
  <si>
    <t>24</t>
  </si>
  <si>
    <t>2017-02-05 20:42:54</t>
  </si>
  <si>
    <t>2016-12-09 12:58:44</t>
  </si>
  <si>
    <t>2016-12-11 23:41:26</t>
  </si>
  <si>
    <t>2016-11-29 13:37:26</t>
  </si>
  <si>
    <t>25</t>
  </si>
  <si>
    <t>2016-12-13 20:10:34</t>
  </si>
  <si>
    <t>2016-12-13 14:58:26</t>
  </si>
  <si>
    <t>2016-12-14 10:38:27</t>
  </si>
  <si>
    <t>2016-12-14 11:12:40</t>
  </si>
  <si>
    <t>2016-12-14 00:15:56</t>
  </si>
  <si>
    <t>27</t>
  </si>
  <si>
    <t>2016-12-13 14:57:38</t>
  </si>
  <si>
    <t>2016-12-14 10:27:04</t>
  </si>
  <si>
    <t>2016-12-13 10:49:41</t>
  </si>
  <si>
    <t>2016-12-14 11:15:30</t>
  </si>
  <si>
    <t>2016-12-10 18:17:04</t>
  </si>
  <si>
    <t>2016-12-10 13:17:15</t>
  </si>
  <si>
    <t>2016-12-13 10:48:15</t>
  </si>
  <si>
    <t>2016-12-13 10:50:53</t>
  </si>
  <si>
    <t>2016-12-09 13:14:13</t>
  </si>
  <si>
    <t>2016-12-10 15:32:47</t>
  </si>
  <si>
    <t>2016-12-10 15:33:28</t>
  </si>
  <si>
    <t>2016-12-09 16:42:52</t>
  </si>
  <si>
    <t>2016-12-14 07:55:15</t>
  </si>
  <si>
    <t>2016-12-13 02:09:31</t>
  </si>
  <si>
    <t>2016-12-09 21:08:48</t>
  </si>
  <si>
    <t>2016-12-11 13:42:27</t>
  </si>
  <si>
    <t>2016-12-11 16:07:37</t>
  </si>
  <si>
    <t>28</t>
  </si>
  <si>
    <t>2016-12-09 13:00:13</t>
  </si>
  <si>
    <t>2016-12-14 10:36:43</t>
  </si>
  <si>
    <t>2016-12-13 10:48:29</t>
  </si>
  <si>
    <t>2016-12-13 15:01:29</t>
  </si>
  <si>
    <t>2016-12-14 11:14:05</t>
  </si>
  <si>
    <t>2016-12-10 18:15:51</t>
  </si>
  <si>
    <t>2016-12-13 10:50:27</t>
  </si>
  <si>
    <t>2016-12-13 10:48:08</t>
  </si>
  <si>
    <t>2016-12-13 10:11:10</t>
  </si>
  <si>
    <t>2016-12-09 13:13:36</t>
  </si>
  <si>
    <t>2016-12-10 15:33:00</t>
  </si>
  <si>
    <t>2016-12-10 15:32:02</t>
  </si>
  <si>
    <t>2016-12-10 15:34:01</t>
  </si>
  <si>
    <t>2016-12-13 21:51:34</t>
  </si>
  <si>
    <t>2016-12-13 02:11:07</t>
  </si>
  <si>
    <t>2016-12-14 00:14:43</t>
  </si>
  <si>
    <t>2016-12-11 13:43:39</t>
  </si>
  <si>
    <t>2016-12-11 16:07:32</t>
  </si>
  <si>
    <t>30</t>
  </si>
  <si>
    <t>2016-12-09 13:00:19</t>
  </si>
  <si>
    <t>2016-12-09 12:57:08</t>
  </si>
  <si>
    <t>2016-12-13 15:01:35</t>
  </si>
  <si>
    <t>2016-12-13 10:49:09</t>
  </si>
  <si>
    <t>2016-12-14 10:35:56</t>
  </si>
  <si>
    <t>2016-12-11 23:39:02</t>
  </si>
  <si>
    <t>2016-12-13 10:50:35</t>
  </si>
  <si>
    <t>2016-12-13 10:47:52</t>
  </si>
  <si>
    <t>2016-12-09 13:13:33</t>
  </si>
  <si>
    <t>2016-12-10 15:33:22</t>
  </si>
  <si>
    <t>2016-12-09 16:43:03</t>
  </si>
  <si>
    <t>2016-12-13 02:11:19</t>
  </si>
  <si>
    <t>2016-12-14 00:15:18</t>
  </si>
  <si>
    <t>2016-12-11 13:43:30</t>
  </si>
  <si>
    <t>2016-12-11 16:07:49</t>
  </si>
  <si>
    <t>31</t>
  </si>
  <si>
    <t>2016-12-13 15:01:20</t>
  </si>
  <si>
    <t>2016-12-13 10:49:33</t>
  </si>
  <si>
    <t>2016-12-14 10:37:08</t>
  </si>
  <si>
    <t>2016-12-14 11:13:23</t>
  </si>
  <si>
    <t>2016-12-10 18:16:17</t>
  </si>
  <si>
    <t>2016-12-10 13:17:43</t>
  </si>
  <si>
    <t>2016-12-11 23:39:14</t>
  </si>
  <si>
    <t>2016-12-13 10:49:05</t>
  </si>
  <si>
    <t>2016-12-13 10:50:08</t>
  </si>
  <si>
    <t>2016-12-09 13:14:17</t>
  </si>
  <si>
    <t>2016-12-10 15:33:56</t>
  </si>
  <si>
    <t>2016-12-10 15:32:18</t>
  </si>
  <si>
    <t>2016-12-10 15:32:42</t>
  </si>
  <si>
    <t>2016-12-13 21:50:57</t>
  </si>
  <si>
    <t>2016-12-14 07:52:33</t>
  </si>
  <si>
    <t>2016-12-13 02:11:36</t>
  </si>
  <si>
    <t>2016-12-09 21:09:10</t>
  </si>
  <si>
    <t>2016-12-11 13:42:35</t>
  </si>
  <si>
    <t>2016-12-10 17:00:09</t>
  </si>
  <si>
    <t>2016-12-11 16:07:41</t>
  </si>
  <si>
    <t>33</t>
  </si>
  <si>
    <t>2017-02-06 20:38:27</t>
  </si>
  <si>
    <t>2017-02-06 20:36:51</t>
  </si>
  <si>
    <t>2017-02-06 20:55:17</t>
  </si>
  <si>
    <t>34</t>
  </si>
  <si>
    <t>2016-12-14 10:37:41</t>
  </si>
  <si>
    <t>2016-12-13 14:58:48</t>
  </si>
  <si>
    <t>2016-12-13 20:12:36</t>
  </si>
  <si>
    <t>2016-12-14 11:15:37</t>
  </si>
  <si>
    <t>35</t>
  </si>
  <si>
    <t>2016-12-14 10:36:36</t>
  </si>
  <si>
    <t>2016-12-13 20:12:44</t>
  </si>
  <si>
    <t>2016-12-13 15:00:01</t>
  </si>
  <si>
    <t>2016-12-14 07:54:43</t>
  </si>
  <si>
    <t>36</t>
  </si>
  <si>
    <t>2016-12-13 15:01:47</t>
  </si>
  <si>
    <t>2016-12-14 10:35:44</t>
  </si>
  <si>
    <t>2016-12-13 20:11:20</t>
  </si>
  <si>
    <t>2016-12-14 11:12:48</t>
  </si>
  <si>
    <t>37</t>
  </si>
  <si>
    <t>2017-01-27 08:41:47</t>
  </si>
  <si>
    <t>2016-12-13 20:12:08</t>
  </si>
  <si>
    <t>2016-12-13 15:00:10</t>
  </si>
  <si>
    <t>2016-12-14 11:14:53</t>
  </si>
  <si>
    <t>2016-12-14 00:16:32</t>
  </si>
  <si>
    <t>38</t>
  </si>
  <si>
    <t>2016-12-09 12:56:27</t>
  </si>
  <si>
    <t>2016-12-09 12:58:21</t>
  </si>
  <si>
    <t>2016-12-11 23:41:34</t>
  </si>
  <si>
    <t>39</t>
  </si>
  <si>
    <t>2017-01-27 08:42:17</t>
  </si>
  <si>
    <t>2016-12-13 20:11:33</t>
  </si>
  <si>
    <t>2016-12-14 10:36:50</t>
  </si>
  <si>
    <t>2016-12-13 14:57:25</t>
  </si>
  <si>
    <t>2016-12-14 11:12:23</t>
  </si>
  <si>
    <t>2016-12-14 07:57:44</t>
  </si>
  <si>
    <t>2016-12-13 21:52:28</t>
  </si>
  <si>
    <t>2016-12-14 00:15:00</t>
  </si>
  <si>
    <t>41</t>
  </si>
  <si>
    <t>2017-02-06 20:38:32</t>
  </si>
  <si>
    <t>2017-02-06 20:53:57</t>
  </si>
  <si>
    <t>2017-02-06 20:55:22</t>
  </si>
  <si>
    <t>42</t>
  </si>
  <si>
    <t>2016-12-13 14:59:52</t>
  </si>
  <si>
    <t>2016-12-13 20:10:39</t>
  </si>
  <si>
    <t>2016-12-14 10:26:34</t>
  </si>
  <si>
    <t>2016-12-14 11:15:27</t>
  </si>
  <si>
    <t>2016-12-14 07:54:32</t>
  </si>
  <si>
    <t>44</t>
  </si>
  <si>
    <t>2016-12-09 12:59:07</t>
  </si>
  <si>
    <t>2016-12-11 23:41:49</t>
  </si>
  <si>
    <t>2016-12-14 11:13:53</t>
  </si>
  <si>
    <t>2016-12-11 23:38:44</t>
  </si>
  <si>
    <t>2016-12-10 15:34:23</t>
  </si>
  <si>
    <t>2016-12-10 16:59:52</t>
  </si>
  <si>
    <t>2016-12-11 23:40:00</t>
  </si>
  <si>
    <t>2016-12-09 21:08:43</t>
  </si>
  <si>
    <t>2016-12-11 13:43:11</t>
  </si>
  <si>
    <t>2016-12-11 16:07:18</t>
  </si>
  <si>
    <t>2016-12-13 15:45:13</t>
  </si>
  <si>
    <t>2017-01-03 22:25:53</t>
  </si>
  <si>
    <t>2016-12-11 23:38:16</t>
  </si>
  <si>
    <t>2016-12-10 15:31:54</t>
  </si>
  <si>
    <t>2017-01-03 22:25:58</t>
  </si>
  <si>
    <t>2016-12-11 23:39:20</t>
  </si>
  <si>
    <t>2016-12-09 13:13:56</t>
  </si>
  <si>
    <t>2016-12-09 21:08:23</t>
  </si>
  <si>
    <t>2016-12-14 11:13:31</t>
  </si>
  <si>
    <t>2017-01-03 22:25:44</t>
  </si>
  <si>
    <t>2016-12-14 07:56:44</t>
  </si>
  <si>
    <t>2016-12-09 13:14:08</t>
  </si>
  <si>
    <t>2016-12-09 21:09:15</t>
  </si>
  <si>
    <t>2017-02-05 20:43:01</t>
  </si>
  <si>
    <t>2016-12-11 23:41:57</t>
  </si>
  <si>
    <t>2016-12-14 11:14:43</t>
  </si>
  <si>
    <t>2017-01-03 22:25:55</t>
  </si>
  <si>
    <t>2016-12-14 07:54:15</t>
  </si>
  <si>
    <t>2016-12-13 21:52:42</t>
  </si>
  <si>
    <t>2016-12-14 07:55:42</t>
  </si>
  <si>
    <t>2016-12-14 07:55:33</t>
  </si>
  <si>
    <t>2016-12-13 21:51:17</t>
  </si>
  <si>
    <t>2016-11-14 11:41:31</t>
  </si>
  <si>
    <t>2016-11-14 11:41:44</t>
  </si>
  <si>
    <t>2016-12-10 15:30:56</t>
  </si>
  <si>
    <t>2016-12-11 23:38:01</t>
  </si>
  <si>
    <t>2016-12-13 15:44:27</t>
  </si>
  <si>
    <t>2016-12-09 12:55:51</t>
  </si>
  <si>
    <t>2016-12-14 07:56:23</t>
  </si>
  <si>
    <t>2016-12-11 23:37:42</t>
  </si>
  <si>
    <t>2017-01-27 08:41:19</t>
  </si>
  <si>
    <t>2016-12-11 23:38:29</t>
  </si>
  <si>
    <t>2016-12-14 07:55:57</t>
  </si>
  <si>
    <t>2016-12-09 21:08:36</t>
  </si>
  <si>
    <t>2016-12-14 11:14:56</t>
  </si>
  <si>
    <t>2016-12-10 18:16:53</t>
  </si>
  <si>
    <t>2016-12-14 07:57:08</t>
  </si>
  <si>
    <t>2016-12-09 21:09:06</t>
  </si>
  <si>
    <t>2017-02-06 20:53:38</t>
  </si>
  <si>
    <t>2016-12-14 07:57:33</t>
  </si>
  <si>
    <t>2016-12-14 11:12:56</t>
  </si>
  <si>
    <t>2016-12-13 21:54:21</t>
  </si>
  <si>
    <t>2016-12-14 07:55:07</t>
  </si>
  <si>
    <t>2016-12-14 10:37:58</t>
  </si>
  <si>
    <t>2017-01-03 22:25:57</t>
  </si>
  <si>
    <t>2016-12-14 07:54:58</t>
  </si>
  <si>
    <t>2017-02-05 20:43:20</t>
  </si>
  <si>
    <t>2016-12-13 15:43:56</t>
  </si>
  <si>
    <t>2016-12-13 21:52:09</t>
  </si>
  <si>
    <t>2017-02-05 20:43:29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</si>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</sst>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235A81"/>
      <name val="Courier New"/>
      <family val="3"/>
    </font>
    <font>
      <sz val="8"/>
      <color rgb="FF444444"/>
      <name val="Courier New"/>
      <family val="3"/>
    </font>
    <font>
      <sz val="8"/>
      <color rgb="FFAA111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nswer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tegorie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estion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core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user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nswerReloa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"/>
  <sheetViews>
    <sheetView topLeftCell="C244" workbookViewId="0">
      <selection activeCell="N2" sqref="N2:N355"/>
    </sheetView>
  </sheetViews>
  <sheetFormatPr defaultRowHeight="15" x14ac:dyDescent="0.25"/>
  <cols>
    <col min="1" max="1" width="22.42578125" bestFit="1" customWidth="1"/>
    <col min="2" max="4" width="22.42578125" customWidth="1"/>
    <col min="5" max="5" width="28.42578125" bestFit="1" customWidth="1"/>
    <col min="6" max="6" width="14.140625" bestFit="1" customWidth="1"/>
    <col min="7" max="7" width="7.140625" bestFit="1" customWidth="1"/>
    <col min="8" max="8" width="7.140625" customWidth="1"/>
    <col min="9" max="9" width="27" style="1" bestFit="1" customWidth="1"/>
    <col min="10" max="10" width="17.28515625" bestFit="1" customWidth="1"/>
    <col min="12" max="12" width="21.7109375" customWidth="1"/>
    <col min="14" max="14" width="9.140625" style="3"/>
  </cols>
  <sheetData>
    <row r="1" spans="1:14" x14ac:dyDescent="0.25">
      <c r="A1" s="1" t="s">
        <v>363</v>
      </c>
      <c r="B1" s="1"/>
      <c r="C1" s="1"/>
      <c r="D1" s="1"/>
      <c r="E1" s="1" t="s">
        <v>364</v>
      </c>
      <c r="F1" s="1" t="s">
        <v>365</v>
      </c>
      <c r="G1" s="1" t="s">
        <v>366</v>
      </c>
      <c r="H1" s="1"/>
      <c r="I1" s="1" t="s">
        <v>367</v>
      </c>
      <c r="J1" s="1" t="s">
        <v>368</v>
      </c>
    </row>
    <row r="2" spans="1:14" x14ac:dyDescent="0.25">
      <c r="A2" s="1" t="s">
        <v>402</v>
      </c>
      <c r="B2" s="3" t="str">
        <f>VLOOKUP(A2,C$2:D$40,2,FALSE)</f>
        <v>Lil_Wang</v>
      </c>
      <c r="C2" s="1" t="s">
        <v>369</v>
      </c>
      <c r="D2" s="1" t="s">
        <v>495</v>
      </c>
      <c r="E2" s="1" t="s">
        <v>384</v>
      </c>
      <c r="F2" s="1" t="s">
        <v>371</v>
      </c>
      <c r="G2" s="1" t="s">
        <v>372</v>
      </c>
      <c r="H2" s="1"/>
      <c r="I2" s="1" t="s">
        <v>40</v>
      </c>
      <c r="J2" s="1" t="s">
        <v>407</v>
      </c>
      <c r="K2">
        <f>VLOOKUP(J2,L$2:M$45,2,FALSE)</f>
        <v>1</v>
      </c>
      <c r="L2" s="1" t="s">
        <v>407</v>
      </c>
      <c r="M2" s="3">
        <f>ROW()-1</f>
        <v>1</v>
      </c>
      <c r="N2" s="3" t="str">
        <f>"INSERT INTO questions_correctly_answered (question_id, username, created_date) VALUES (*"&amp;K2&amp;",'"&amp;TRIM(B2)&amp;"','"&amp;TRIM(LEFT(I2,20))&amp;"');"&amp;G2</f>
        <v>INSERT INTO questions_correctly_answered (question_id, username, created_date) VALUES (*1,'Lil_Wang','2016-12-13 (10:49:02');true</v>
      </c>
    </row>
    <row r="3" spans="1:14" x14ac:dyDescent="0.25">
      <c r="A3" s="1" t="s">
        <v>402</v>
      </c>
      <c r="B3" s="3" t="str">
        <f t="shared" ref="B3:B66" si="0">VLOOKUP(A3,C$2:D$40,2,FALSE)</f>
        <v>Lil_Wang</v>
      </c>
      <c r="C3" s="1" t="s">
        <v>383</v>
      </c>
      <c r="D3" s="1" t="s">
        <v>700</v>
      </c>
      <c r="E3" s="1" t="s">
        <v>384</v>
      </c>
      <c r="F3" s="1" t="s">
        <v>371</v>
      </c>
      <c r="G3" s="1" t="s">
        <v>372</v>
      </c>
      <c r="H3" s="1"/>
      <c r="I3" s="1" t="s">
        <v>57</v>
      </c>
      <c r="J3" s="1" t="s">
        <v>407</v>
      </c>
      <c r="K3">
        <f t="shared" ref="K3:K66" si="1">VLOOKUP(J3,L$2:M$45,2,FALSE)</f>
        <v>1</v>
      </c>
      <c r="L3" s="1" t="s">
        <v>977</v>
      </c>
      <c r="M3" s="3">
        <f t="shared" ref="M3:M45" si="2">ROW()-1</f>
        <v>2</v>
      </c>
      <c r="N3" s="3" t="str">
        <f t="shared" ref="N3:N66" si="3">"INSERT INTO questions_correctly_answered (question_id, username, created_date) VALUES (*"&amp;K3&amp;",'"&amp;TRIM(B3)&amp;"','"&amp;TRIM(LEFT(I3,20))&amp;"');"&amp;G3</f>
        <v>INSERT INTO questions_correctly_answered (question_id, username, created_date) VALUES (*1,'Lil_Wang','2016-12-13 (14:58:40');true</v>
      </c>
    </row>
    <row r="4" spans="1:14" x14ac:dyDescent="0.25">
      <c r="A4" s="1" t="s">
        <v>402</v>
      </c>
      <c r="B4" s="3" t="str">
        <f t="shared" si="0"/>
        <v>Lil_Wang</v>
      </c>
      <c r="C4" s="1" t="s">
        <v>399</v>
      </c>
      <c r="D4" s="1" t="s">
        <v>821</v>
      </c>
      <c r="E4" s="1" t="s">
        <v>384</v>
      </c>
      <c r="F4" s="1" t="s">
        <v>371</v>
      </c>
      <c r="G4" s="1" t="s">
        <v>372</v>
      </c>
      <c r="H4" s="1"/>
      <c r="I4" s="1" t="s">
        <v>67</v>
      </c>
      <c r="J4" s="1" t="s">
        <v>407</v>
      </c>
      <c r="K4">
        <f t="shared" si="1"/>
        <v>1</v>
      </c>
      <c r="L4" s="1" t="s">
        <v>404</v>
      </c>
      <c r="M4" s="3">
        <f t="shared" si="2"/>
        <v>3</v>
      </c>
      <c r="N4" s="3" t="str">
        <f t="shared" si="3"/>
        <v>INSERT INTO questions_correctly_answered (question_id, username, created_date) VALUES (*1,'Lil_Wang','2016-12-14 (10:36:02');true</v>
      </c>
    </row>
    <row r="5" spans="1:14" x14ac:dyDescent="0.25">
      <c r="A5" s="1" t="s">
        <v>422</v>
      </c>
      <c r="B5" s="3" t="str">
        <f t="shared" si="0"/>
        <v>Zjinli</v>
      </c>
      <c r="C5" s="1" t="s">
        <v>400</v>
      </c>
      <c r="D5" s="1" t="s">
        <v>508</v>
      </c>
      <c r="E5" s="1" t="s">
        <v>384</v>
      </c>
      <c r="F5" s="1" t="s">
        <v>376</v>
      </c>
      <c r="G5" s="1" t="s">
        <v>377</v>
      </c>
      <c r="H5" s="1"/>
      <c r="I5" s="1" t="s">
        <v>125</v>
      </c>
      <c r="J5" s="1" t="s">
        <v>407</v>
      </c>
      <c r="K5">
        <f t="shared" si="1"/>
        <v>1</v>
      </c>
      <c r="L5" s="1" t="s">
        <v>385</v>
      </c>
      <c r="M5" s="3">
        <f t="shared" si="2"/>
        <v>4</v>
      </c>
      <c r="N5" s="3" t="str">
        <f t="shared" si="3"/>
        <v>INSERT INTO questions_correctly_answered (question_id, username, created_date) VALUES (*1,'Zjinli','2016-12-14 (11:13:53');false</v>
      </c>
    </row>
    <row r="6" spans="1:14" x14ac:dyDescent="0.25">
      <c r="A6" s="1" t="s">
        <v>426</v>
      </c>
      <c r="B6" s="3" t="str">
        <f t="shared" si="0"/>
        <v>marisapostava</v>
      </c>
      <c r="C6" s="1" t="s">
        <v>827</v>
      </c>
      <c r="D6" s="1" t="s">
        <v>828</v>
      </c>
      <c r="E6" s="1" t="s">
        <v>384</v>
      </c>
      <c r="F6" s="1" t="s">
        <v>371</v>
      </c>
      <c r="G6" s="1" t="s">
        <v>372</v>
      </c>
      <c r="H6" s="1"/>
      <c r="I6" s="1" t="s">
        <v>156</v>
      </c>
      <c r="J6" s="1" t="s">
        <v>407</v>
      </c>
      <c r="K6">
        <f t="shared" si="1"/>
        <v>1</v>
      </c>
      <c r="L6" s="1" t="s">
        <v>405</v>
      </c>
      <c r="M6" s="3">
        <f t="shared" si="2"/>
        <v>5</v>
      </c>
      <c r="N6" s="3" t="str">
        <f t="shared" si="3"/>
        <v>INSERT INTO questions_correctly_answered (question_id, username, created_date) VALUES (*1,'marisapostava','2016-12-10 (18:16:24');true</v>
      </c>
    </row>
    <row r="7" spans="1:14" x14ac:dyDescent="0.25">
      <c r="A7" s="1" t="s">
        <v>428</v>
      </c>
      <c r="B7" s="3" t="str">
        <f t="shared" si="0"/>
        <v>jac331</v>
      </c>
      <c r="C7" s="1" t="s">
        <v>834</v>
      </c>
      <c r="D7" s="1" t="s">
        <v>835</v>
      </c>
      <c r="E7" s="1" t="s">
        <v>384</v>
      </c>
      <c r="F7" s="1" t="s">
        <v>380</v>
      </c>
      <c r="G7" s="1" t="s">
        <v>377</v>
      </c>
      <c r="H7" s="1"/>
      <c r="I7" s="1" t="s">
        <v>175</v>
      </c>
      <c r="J7" s="1" t="s">
        <v>407</v>
      </c>
      <c r="K7">
        <f t="shared" si="1"/>
        <v>1</v>
      </c>
      <c r="L7" s="1" t="s">
        <v>410</v>
      </c>
      <c r="M7" s="3">
        <f t="shared" si="2"/>
        <v>6</v>
      </c>
      <c r="N7" s="3" t="str">
        <f t="shared" si="3"/>
        <v>INSERT INTO questions_correctly_answered (question_id, username, created_date) VALUES (*1,'jac331','2016-12-11 (23:38:44');false</v>
      </c>
    </row>
    <row r="8" spans="1:14" x14ac:dyDescent="0.25">
      <c r="A8" s="1" t="s">
        <v>430</v>
      </c>
      <c r="B8" s="3" t="str">
        <f t="shared" si="0"/>
        <v>mattbrock4</v>
      </c>
      <c r="C8" s="1" t="s">
        <v>402</v>
      </c>
      <c r="D8" s="1" t="s">
        <v>538</v>
      </c>
      <c r="E8" s="1" t="s">
        <v>384</v>
      </c>
      <c r="F8" s="1" t="s">
        <v>371</v>
      </c>
      <c r="G8" s="1" t="s">
        <v>372</v>
      </c>
      <c r="H8" s="1"/>
      <c r="I8" s="1" t="s">
        <v>199</v>
      </c>
      <c r="J8" s="1" t="s">
        <v>407</v>
      </c>
      <c r="K8">
        <f t="shared" si="1"/>
        <v>1</v>
      </c>
      <c r="L8" s="1" t="s">
        <v>416</v>
      </c>
      <c r="M8" s="3">
        <f t="shared" si="2"/>
        <v>7</v>
      </c>
      <c r="N8" s="3" t="str">
        <f t="shared" si="3"/>
        <v>INSERT INTO questions_correctly_answered (question_id, username, created_date) VALUES (*1,'mattbrock4','2016-12-13 (10:12:05');true</v>
      </c>
    </row>
    <row r="9" spans="1:14" x14ac:dyDescent="0.25">
      <c r="A9" s="1" t="s">
        <v>431</v>
      </c>
      <c r="B9" s="3" t="str">
        <f t="shared" si="0"/>
        <v>zjinli96</v>
      </c>
      <c r="C9" s="1" t="s">
        <v>421</v>
      </c>
      <c r="D9" s="1" t="s">
        <v>843</v>
      </c>
      <c r="E9" s="1" t="s">
        <v>384</v>
      </c>
      <c r="F9" s="1" t="s">
        <v>371</v>
      </c>
      <c r="G9" s="1" t="s">
        <v>372</v>
      </c>
      <c r="H9" s="1"/>
      <c r="I9" s="1" t="s">
        <v>223</v>
      </c>
      <c r="J9" s="1" t="s">
        <v>407</v>
      </c>
      <c r="K9">
        <f t="shared" si="1"/>
        <v>1</v>
      </c>
      <c r="L9" s="1" t="s">
        <v>397</v>
      </c>
      <c r="M9" s="3">
        <f t="shared" si="2"/>
        <v>8</v>
      </c>
      <c r="N9" s="3" t="str">
        <f t="shared" si="3"/>
        <v>INSERT INTO questions_correctly_answered (question_id, username, created_date) VALUES (*1,'zjinli96','2016-12-09 (13:13:28');true</v>
      </c>
    </row>
    <row r="10" spans="1:14" x14ac:dyDescent="0.25">
      <c r="A10" s="1" t="s">
        <v>432</v>
      </c>
      <c r="B10" s="3" t="str">
        <f t="shared" si="0"/>
        <v>sawyerbressler</v>
      </c>
      <c r="C10" s="1" t="s">
        <v>422</v>
      </c>
      <c r="D10" s="1" t="s">
        <v>846</v>
      </c>
      <c r="E10" s="1" t="s">
        <v>384</v>
      </c>
      <c r="F10" s="1" t="s">
        <v>388</v>
      </c>
      <c r="G10" s="1" t="s">
        <v>377</v>
      </c>
      <c r="H10" s="1"/>
      <c r="I10" s="1" t="s">
        <v>230</v>
      </c>
      <c r="J10" s="1" t="s">
        <v>407</v>
      </c>
      <c r="K10">
        <f t="shared" si="1"/>
        <v>1</v>
      </c>
      <c r="L10" s="1" t="s">
        <v>398</v>
      </c>
      <c r="M10" s="3">
        <f t="shared" si="2"/>
        <v>9</v>
      </c>
      <c r="N10" s="3" t="str">
        <f t="shared" si="3"/>
        <v>INSERT INTO questions_correctly_answered (question_id, username, created_date) VALUES (*1,'sawyerbressler','2016-12-10 (15:34:23');false</v>
      </c>
    </row>
    <row r="11" spans="1:14" x14ac:dyDescent="0.25">
      <c r="A11" s="1" t="s">
        <v>433</v>
      </c>
      <c r="B11" s="3" t="str">
        <f t="shared" si="0"/>
        <v>MelHawn</v>
      </c>
      <c r="C11" s="1" t="s">
        <v>423</v>
      </c>
      <c r="D11" s="1" t="s">
        <v>601</v>
      </c>
      <c r="E11" s="1" t="s">
        <v>384</v>
      </c>
      <c r="F11" s="1" t="s">
        <v>371</v>
      </c>
      <c r="G11" s="1" t="s">
        <v>372</v>
      </c>
      <c r="H11" s="1"/>
      <c r="I11" s="1" t="s">
        <v>254</v>
      </c>
      <c r="J11" s="1" t="s">
        <v>407</v>
      </c>
      <c r="K11">
        <f t="shared" si="1"/>
        <v>1</v>
      </c>
      <c r="L11" s="1" t="s">
        <v>413</v>
      </c>
      <c r="M11" s="3">
        <f t="shared" si="2"/>
        <v>10</v>
      </c>
      <c r="N11" s="3" t="str">
        <f t="shared" si="3"/>
        <v>INSERT INTO questions_correctly_answered (question_id, username, created_date) VALUES (*1,'MelHawn','2016-12-09 (16:42:30');true</v>
      </c>
    </row>
    <row r="12" spans="1:14" x14ac:dyDescent="0.25">
      <c r="A12" s="1" t="s">
        <v>434</v>
      </c>
      <c r="B12" s="3" t="str">
        <f t="shared" si="0"/>
        <v>LAB212_pitt</v>
      </c>
      <c r="C12" s="1" t="s">
        <v>855</v>
      </c>
      <c r="D12" s="1" t="s">
        <v>856</v>
      </c>
      <c r="E12" s="1" t="s">
        <v>384</v>
      </c>
      <c r="F12" s="1" t="s">
        <v>371</v>
      </c>
      <c r="G12" s="1" t="s">
        <v>372</v>
      </c>
      <c r="H12" s="1"/>
      <c r="I12" s="1" t="s">
        <v>285</v>
      </c>
      <c r="J12" s="1" t="s">
        <v>407</v>
      </c>
      <c r="K12">
        <f t="shared" si="1"/>
        <v>1</v>
      </c>
      <c r="L12" s="1" t="s">
        <v>375</v>
      </c>
      <c r="M12" s="3">
        <f t="shared" si="2"/>
        <v>11</v>
      </c>
      <c r="N12" s="3" t="str">
        <f t="shared" si="3"/>
        <v>INSERT INTO questions_correctly_answered (question_id, username, created_date) VALUES (*1,'LAB212_pitt','2016-12-14 (07:57:16');true</v>
      </c>
    </row>
    <row r="13" spans="1:14" x14ac:dyDescent="0.25">
      <c r="A13" s="1" t="s">
        <v>436</v>
      </c>
      <c r="B13" s="3" t="str">
        <f t="shared" si="0"/>
        <v>olb13</v>
      </c>
      <c r="C13" s="1" t="s">
        <v>424</v>
      </c>
      <c r="D13" s="1" t="s">
        <v>861</v>
      </c>
      <c r="E13" s="1" t="s">
        <v>384</v>
      </c>
      <c r="F13" s="1" t="s">
        <v>371</v>
      </c>
      <c r="G13" s="1" t="s">
        <v>372</v>
      </c>
      <c r="H13" s="1"/>
      <c r="I13" s="1" t="s">
        <v>308</v>
      </c>
      <c r="J13" s="1" t="s">
        <v>407</v>
      </c>
      <c r="K13">
        <f t="shared" si="1"/>
        <v>1</v>
      </c>
      <c r="L13" s="1" t="s">
        <v>403</v>
      </c>
      <c r="M13" s="3">
        <f t="shared" si="2"/>
        <v>12</v>
      </c>
      <c r="N13" s="3" t="str">
        <f t="shared" si="3"/>
        <v>INSERT INTO questions_correctly_answered (question_id, username, created_date) VALUES (*1,'olb13','2016-12-13 (02:09:44');true</v>
      </c>
    </row>
    <row r="14" spans="1:14" x14ac:dyDescent="0.25">
      <c r="A14" s="1" t="s">
        <v>437</v>
      </c>
      <c r="B14" s="3" t="str">
        <f t="shared" si="0"/>
        <v>akk54</v>
      </c>
      <c r="C14" s="1" t="s">
        <v>425</v>
      </c>
      <c r="D14" s="1" t="s">
        <v>868</v>
      </c>
      <c r="E14" s="1" t="s">
        <v>384</v>
      </c>
      <c r="F14" s="1" t="s">
        <v>371</v>
      </c>
      <c r="G14" s="1" t="s">
        <v>372</v>
      </c>
      <c r="H14" s="1"/>
      <c r="I14" s="1" t="s">
        <v>332</v>
      </c>
      <c r="J14" s="1" t="s">
        <v>407</v>
      </c>
      <c r="K14">
        <f t="shared" si="1"/>
        <v>1</v>
      </c>
      <c r="L14" s="1" t="s">
        <v>978</v>
      </c>
      <c r="M14" s="3">
        <f t="shared" si="2"/>
        <v>13</v>
      </c>
      <c r="N14" s="3" t="str">
        <f t="shared" si="3"/>
        <v>INSERT INTO questions_correctly_answered (question_id, username, created_date) VALUES (*1,'akk54','2016-12-09 (21:09:22');true</v>
      </c>
    </row>
    <row r="15" spans="1:14" x14ac:dyDescent="0.25">
      <c r="A15" s="1" t="s">
        <v>439</v>
      </c>
      <c r="B15" s="3" t="str">
        <f t="shared" si="0"/>
        <v>atayyy</v>
      </c>
      <c r="C15" s="1" t="s">
        <v>781</v>
      </c>
      <c r="D15" s="1" t="s">
        <v>871</v>
      </c>
      <c r="E15" s="1" t="s">
        <v>384</v>
      </c>
      <c r="F15" s="1" t="s">
        <v>371</v>
      </c>
      <c r="G15" s="1" t="s">
        <v>372</v>
      </c>
      <c r="H15" s="1"/>
      <c r="I15" s="1" t="s">
        <v>337</v>
      </c>
      <c r="J15" s="1" t="s">
        <v>407</v>
      </c>
      <c r="K15">
        <f t="shared" si="1"/>
        <v>1</v>
      </c>
      <c r="L15" s="1" t="s">
        <v>415</v>
      </c>
      <c r="M15" s="3">
        <f t="shared" si="2"/>
        <v>14</v>
      </c>
      <c r="N15" s="3" t="str">
        <f t="shared" si="3"/>
        <v>INSERT INTO questions_correctly_answered (question_id, username, created_date) VALUES (*1,'atayyy','2016-12-11 (13:42:42');true</v>
      </c>
    </row>
    <row r="16" spans="1:14" x14ac:dyDescent="0.25">
      <c r="A16" s="1" t="s">
        <v>440</v>
      </c>
      <c r="B16" s="3" t="str">
        <f t="shared" si="0"/>
        <v>stg50</v>
      </c>
      <c r="C16" s="1" t="s">
        <v>874</v>
      </c>
      <c r="D16" s="1" t="s">
        <v>875</v>
      </c>
      <c r="E16" s="1" t="s">
        <v>384</v>
      </c>
      <c r="F16" s="1" t="s">
        <v>380</v>
      </c>
      <c r="G16" s="1" t="s">
        <v>377</v>
      </c>
      <c r="H16" s="1"/>
      <c r="I16" s="1" t="s">
        <v>348</v>
      </c>
      <c r="J16" s="1" t="s">
        <v>407</v>
      </c>
      <c r="K16">
        <f t="shared" si="1"/>
        <v>1</v>
      </c>
      <c r="L16" s="1" t="s">
        <v>391</v>
      </c>
      <c r="M16" s="3">
        <f t="shared" si="2"/>
        <v>15</v>
      </c>
      <c r="N16" s="3" t="str">
        <f t="shared" si="3"/>
        <v>INSERT INTO questions_correctly_answered (question_id, username, created_date) VALUES (*1,'stg50','2016-12-10 (16:59:52');false</v>
      </c>
    </row>
    <row r="17" spans="1:14" x14ac:dyDescent="0.25">
      <c r="A17" s="1" t="s">
        <v>441</v>
      </c>
      <c r="B17" s="3" t="str">
        <f t="shared" si="0"/>
        <v>map273</v>
      </c>
      <c r="C17" s="1" t="s">
        <v>426</v>
      </c>
      <c r="D17" s="1" t="s">
        <v>879</v>
      </c>
      <c r="E17" s="1" t="s">
        <v>384</v>
      </c>
      <c r="F17" s="1" t="s">
        <v>371</v>
      </c>
      <c r="G17" s="1" t="s">
        <v>372</v>
      </c>
      <c r="H17" s="1"/>
      <c r="I17" s="1" t="s">
        <v>354</v>
      </c>
      <c r="J17" s="1" t="s">
        <v>407</v>
      </c>
      <c r="K17">
        <f t="shared" si="1"/>
        <v>1</v>
      </c>
      <c r="L17" s="1" t="s">
        <v>373</v>
      </c>
      <c r="M17" s="3">
        <f t="shared" si="2"/>
        <v>16</v>
      </c>
      <c r="N17" s="3" t="str">
        <f t="shared" si="3"/>
        <v>INSERT INTO questions_correctly_answered (question_id, username, created_date) VALUES (*1,'map273','2016-12-11 (16:08:07');true</v>
      </c>
    </row>
    <row r="18" spans="1:14" x14ac:dyDescent="0.25">
      <c r="A18" s="1" t="s">
        <v>402</v>
      </c>
      <c r="B18" s="3" t="str">
        <f t="shared" si="0"/>
        <v>Lil_Wang</v>
      </c>
      <c r="C18" s="1" t="s">
        <v>427</v>
      </c>
      <c r="D18" s="1" t="s">
        <v>883</v>
      </c>
      <c r="E18" s="1" t="s">
        <v>384</v>
      </c>
      <c r="F18" s="1" t="s">
        <v>388</v>
      </c>
      <c r="G18" s="1" t="s">
        <v>372</v>
      </c>
      <c r="H18" s="1"/>
      <c r="I18" s="1" t="s">
        <v>37</v>
      </c>
      <c r="J18" s="1" t="s">
        <v>404</v>
      </c>
      <c r="K18">
        <f t="shared" si="1"/>
        <v>3</v>
      </c>
      <c r="L18" s="1" t="s">
        <v>381</v>
      </c>
      <c r="M18" s="3">
        <f t="shared" si="2"/>
        <v>17</v>
      </c>
      <c r="N18" s="3" t="str">
        <f t="shared" si="3"/>
        <v>INSERT INTO questions_correctly_answered (question_id, username, created_date) VALUES (*3,'Lil_Wang','2016-12-14 (10:37:33');true</v>
      </c>
    </row>
    <row r="19" spans="1:14" x14ac:dyDescent="0.25">
      <c r="A19" s="1" t="s">
        <v>402</v>
      </c>
      <c r="B19" s="3" t="str">
        <f t="shared" si="0"/>
        <v>Lil_Wang</v>
      </c>
      <c r="C19" s="1" t="s">
        <v>428</v>
      </c>
      <c r="D19" s="1" t="s">
        <v>886</v>
      </c>
      <c r="E19" s="1" t="s">
        <v>384</v>
      </c>
      <c r="F19" s="1" t="s">
        <v>388</v>
      </c>
      <c r="G19" s="1" t="s">
        <v>372</v>
      </c>
      <c r="H19" s="1"/>
      <c r="I19" s="1" t="s">
        <v>76</v>
      </c>
      <c r="J19" s="1" t="s">
        <v>404</v>
      </c>
      <c r="K19">
        <f t="shared" si="1"/>
        <v>3</v>
      </c>
      <c r="L19" s="1" t="s">
        <v>393</v>
      </c>
      <c r="M19" s="3">
        <f t="shared" si="2"/>
        <v>18</v>
      </c>
      <c r="N19" s="3" t="str">
        <f t="shared" si="3"/>
        <v>INSERT INTO questions_correctly_answered (question_id, username, created_date) VALUES (*3,'Lil_Wang','2016-12-13 (10:49:23');true</v>
      </c>
    </row>
    <row r="20" spans="1:14" x14ac:dyDescent="0.25">
      <c r="A20" s="1" t="s">
        <v>402</v>
      </c>
      <c r="B20" s="3" t="str">
        <f t="shared" si="0"/>
        <v>Lil_Wang</v>
      </c>
      <c r="C20" s="1" t="s">
        <v>889</v>
      </c>
      <c r="D20" s="1" t="s">
        <v>890</v>
      </c>
      <c r="E20" s="1" t="s">
        <v>384</v>
      </c>
      <c r="F20" s="1" t="s">
        <v>388</v>
      </c>
      <c r="G20" s="1" t="s">
        <v>372</v>
      </c>
      <c r="H20" s="1"/>
      <c r="I20" s="1" t="s">
        <v>94</v>
      </c>
      <c r="J20" s="1" t="s">
        <v>404</v>
      </c>
      <c r="K20">
        <f t="shared" si="1"/>
        <v>3</v>
      </c>
      <c r="L20" s="1" t="s">
        <v>419</v>
      </c>
      <c r="M20" s="3">
        <f t="shared" si="2"/>
        <v>19</v>
      </c>
      <c r="N20" s="3" t="str">
        <f t="shared" si="3"/>
        <v>INSERT INTO questions_correctly_answered (question_id, username, created_date) VALUES (*3,'Lil_Wang','2016-12-13 (14:57:53');true</v>
      </c>
    </row>
    <row r="21" spans="1:14" x14ac:dyDescent="0.25">
      <c r="A21" s="1" t="s">
        <v>422</v>
      </c>
      <c r="B21" s="3" t="str">
        <f t="shared" si="0"/>
        <v>Zjinli</v>
      </c>
      <c r="C21" s="1" t="s">
        <v>894</v>
      </c>
      <c r="D21" s="1" t="s">
        <v>893</v>
      </c>
      <c r="E21" s="1" t="s">
        <v>384</v>
      </c>
      <c r="F21" s="1" t="s">
        <v>388</v>
      </c>
      <c r="G21" s="1" t="s">
        <v>372</v>
      </c>
      <c r="H21" s="1"/>
      <c r="I21" s="1" t="s">
        <v>134</v>
      </c>
      <c r="J21" s="1" t="s">
        <v>404</v>
      </c>
      <c r="K21">
        <f t="shared" si="1"/>
        <v>3</v>
      </c>
      <c r="L21" s="1" t="s">
        <v>414</v>
      </c>
      <c r="M21" s="3">
        <f t="shared" si="2"/>
        <v>20</v>
      </c>
      <c r="N21" s="3" t="str">
        <f t="shared" si="3"/>
        <v>INSERT INTO questions_correctly_answered (question_id, username, created_date) VALUES (*3,'Zjinli','2016-12-14 (11:13:18');true</v>
      </c>
    </row>
    <row r="22" spans="1:14" x14ac:dyDescent="0.25">
      <c r="A22" s="1" t="s">
        <v>426</v>
      </c>
      <c r="B22" s="3" t="str">
        <f t="shared" si="0"/>
        <v>marisapostava</v>
      </c>
      <c r="C22" s="1" t="s">
        <v>900</v>
      </c>
      <c r="D22" s="1" t="s">
        <v>901</v>
      </c>
      <c r="E22" s="1" t="s">
        <v>384</v>
      </c>
      <c r="F22" s="1" t="s">
        <v>388</v>
      </c>
      <c r="G22" s="1" t="s">
        <v>372</v>
      </c>
      <c r="H22" s="1"/>
      <c r="I22" s="1" t="s">
        <v>157</v>
      </c>
      <c r="J22" s="1" t="s">
        <v>404</v>
      </c>
      <c r="K22">
        <f t="shared" si="1"/>
        <v>3</v>
      </c>
      <c r="L22" s="1" t="s">
        <v>979</v>
      </c>
      <c r="M22" s="3">
        <f t="shared" si="2"/>
        <v>21</v>
      </c>
      <c r="N22" s="3" t="str">
        <f t="shared" si="3"/>
        <v>INSERT INTO questions_correctly_answered (question_id, username, created_date) VALUES (*3,'marisapostava','2016-12-10 (18:15:41');true</v>
      </c>
    </row>
    <row r="23" spans="1:14" x14ac:dyDescent="0.25">
      <c r="A23" s="1" t="s">
        <v>428</v>
      </c>
      <c r="B23" s="3" t="str">
        <f t="shared" si="0"/>
        <v>jac331</v>
      </c>
      <c r="C23" s="1" t="s">
        <v>429</v>
      </c>
      <c r="D23" s="1" t="s">
        <v>905</v>
      </c>
      <c r="E23" s="1" t="s">
        <v>384</v>
      </c>
      <c r="F23" s="1" t="s">
        <v>380</v>
      </c>
      <c r="G23" s="1" t="s">
        <v>377</v>
      </c>
      <c r="H23" s="1"/>
      <c r="I23" s="1" t="s">
        <v>168</v>
      </c>
      <c r="J23" s="1" t="s">
        <v>404</v>
      </c>
      <c r="K23">
        <f t="shared" si="1"/>
        <v>3</v>
      </c>
      <c r="L23" s="1" t="s">
        <v>980</v>
      </c>
      <c r="M23" s="3">
        <f t="shared" si="2"/>
        <v>22</v>
      </c>
      <c r="N23" s="3" t="str">
        <f t="shared" si="3"/>
        <v>INSERT INTO questions_correctly_answered (question_id, username, created_date) VALUES (*3,'jac331','2016-12-11 (23:40:00');false</v>
      </c>
    </row>
    <row r="24" spans="1:14" x14ac:dyDescent="0.25">
      <c r="A24" s="1" t="s">
        <v>430</v>
      </c>
      <c r="B24" s="3" t="str">
        <f t="shared" si="0"/>
        <v>mattbrock4</v>
      </c>
      <c r="C24" s="1" t="s">
        <v>430</v>
      </c>
      <c r="D24" s="1" t="s">
        <v>909</v>
      </c>
      <c r="E24" s="1" t="s">
        <v>384</v>
      </c>
      <c r="F24" s="1" t="s">
        <v>380</v>
      </c>
      <c r="G24" s="1" t="s">
        <v>377</v>
      </c>
      <c r="H24" s="1"/>
      <c r="I24" s="1" t="s">
        <v>192</v>
      </c>
      <c r="J24" s="1" t="s">
        <v>404</v>
      </c>
      <c r="K24">
        <f t="shared" si="1"/>
        <v>3</v>
      </c>
      <c r="L24" s="1" t="s">
        <v>406</v>
      </c>
      <c r="M24" s="3">
        <f t="shared" si="2"/>
        <v>23</v>
      </c>
      <c r="N24" s="3" t="str">
        <f t="shared" si="3"/>
        <v>INSERT INTO questions_correctly_answered (question_id, username, created_date) VALUES (*3,'mattbrock4','2016-12-13 (10:48:29');false</v>
      </c>
    </row>
    <row r="25" spans="1:14" x14ac:dyDescent="0.25">
      <c r="A25" s="1" t="s">
        <v>430</v>
      </c>
      <c r="B25" s="3" t="str">
        <f t="shared" si="0"/>
        <v>mattbrock4</v>
      </c>
      <c r="C25" s="1" t="s">
        <v>431</v>
      </c>
      <c r="D25" s="1" t="s">
        <v>912</v>
      </c>
      <c r="E25" s="1" t="s">
        <v>384</v>
      </c>
      <c r="F25" s="1" t="s">
        <v>388</v>
      </c>
      <c r="G25" s="1" t="s">
        <v>372</v>
      </c>
      <c r="H25" s="1"/>
      <c r="I25" s="1" t="s">
        <v>210</v>
      </c>
      <c r="J25" s="1" t="s">
        <v>404</v>
      </c>
      <c r="K25">
        <f t="shared" si="1"/>
        <v>3</v>
      </c>
      <c r="L25" s="1" t="s">
        <v>378</v>
      </c>
      <c r="M25" s="3">
        <f t="shared" si="2"/>
        <v>24</v>
      </c>
      <c r="N25" s="3" t="str">
        <f t="shared" si="3"/>
        <v>INSERT INTO questions_correctly_answered (question_id, username, created_date) VALUES (*3,'mattbrock4','2016-12-13 (10:49:57');true</v>
      </c>
    </row>
    <row r="26" spans="1:14" x14ac:dyDescent="0.25">
      <c r="A26" s="1" t="s">
        <v>432</v>
      </c>
      <c r="B26" s="3" t="str">
        <f t="shared" si="0"/>
        <v>sawyerbressler</v>
      </c>
      <c r="C26" s="1" t="s">
        <v>432</v>
      </c>
      <c r="D26" s="1" t="s">
        <v>916</v>
      </c>
      <c r="E26" s="1" t="s">
        <v>384</v>
      </c>
      <c r="F26" s="1" t="s">
        <v>388</v>
      </c>
      <c r="G26" s="1" t="s">
        <v>372</v>
      </c>
      <c r="H26" s="1"/>
      <c r="I26" s="1" t="s">
        <v>229</v>
      </c>
      <c r="J26" s="1" t="s">
        <v>404</v>
      </c>
      <c r="K26">
        <f t="shared" si="1"/>
        <v>3</v>
      </c>
      <c r="L26" s="1" t="s">
        <v>418</v>
      </c>
      <c r="M26" s="3">
        <f t="shared" si="2"/>
        <v>25</v>
      </c>
      <c r="N26" s="3" t="str">
        <f t="shared" si="3"/>
        <v>INSERT INTO questions_correctly_answered (question_id, username, created_date) VALUES (*3,'sawyerbressler','2016-12-10 (15:34:12');true</v>
      </c>
    </row>
    <row r="27" spans="1:14" x14ac:dyDescent="0.25">
      <c r="A27" s="1" t="s">
        <v>432</v>
      </c>
      <c r="B27" s="3" t="str">
        <f t="shared" si="0"/>
        <v>sawyerbressler</v>
      </c>
      <c r="C27" s="1" t="s">
        <v>433</v>
      </c>
      <c r="D27" s="1" t="s">
        <v>919</v>
      </c>
      <c r="E27" s="1" t="s">
        <v>384</v>
      </c>
      <c r="F27" s="1" t="s">
        <v>388</v>
      </c>
      <c r="G27" s="1" t="s">
        <v>372</v>
      </c>
      <c r="H27" s="1"/>
      <c r="I27" s="1" t="s">
        <v>240</v>
      </c>
      <c r="J27" s="1" t="s">
        <v>404</v>
      </c>
      <c r="K27">
        <f t="shared" si="1"/>
        <v>3</v>
      </c>
      <c r="L27" s="1" t="s">
        <v>981</v>
      </c>
      <c r="M27" s="3">
        <f t="shared" si="2"/>
        <v>26</v>
      </c>
      <c r="N27" s="3" t="str">
        <f t="shared" si="3"/>
        <v>INSERT INTO questions_correctly_answered (question_id, username, created_date) VALUES (*3,'sawyerbressler','2016-12-10 (15:32:26');true</v>
      </c>
    </row>
    <row r="28" spans="1:14" x14ac:dyDescent="0.25">
      <c r="A28" s="1" t="s">
        <v>434</v>
      </c>
      <c r="B28" s="3" t="str">
        <f t="shared" si="0"/>
        <v>LAB212_pitt</v>
      </c>
      <c r="C28" s="1" t="s">
        <v>434</v>
      </c>
      <c r="D28" s="1" t="s">
        <v>922</v>
      </c>
      <c r="E28" s="1" t="s">
        <v>384</v>
      </c>
      <c r="F28" s="1" t="s">
        <v>388</v>
      </c>
      <c r="G28" s="1" t="s">
        <v>372</v>
      </c>
      <c r="H28" s="1"/>
      <c r="I28" s="1" t="s">
        <v>272</v>
      </c>
      <c r="J28" s="1" t="s">
        <v>404</v>
      </c>
      <c r="K28">
        <f t="shared" si="1"/>
        <v>3</v>
      </c>
      <c r="L28" s="1" t="s">
        <v>417</v>
      </c>
      <c r="M28" s="3">
        <f t="shared" si="2"/>
        <v>27</v>
      </c>
      <c r="N28" s="3" t="str">
        <f t="shared" si="3"/>
        <v>INSERT INTO questions_correctly_answered (question_id, username, created_date) VALUES (*3,'LAB212_pitt','2016-12-14 (07:52:19');true</v>
      </c>
    </row>
    <row r="29" spans="1:14" x14ac:dyDescent="0.25">
      <c r="A29" s="1" t="s">
        <v>436</v>
      </c>
      <c r="B29" s="3" t="str">
        <f t="shared" si="0"/>
        <v>olb13</v>
      </c>
      <c r="C29" s="1" t="s">
        <v>929</v>
      </c>
      <c r="D29" s="1" t="s">
        <v>930</v>
      </c>
      <c r="E29" s="1" t="s">
        <v>384</v>
      </c>
      <c r="F29" s="1" t="s">
        <v>388</v>
      </c>
      <c r="G29" s="1" t="s">
        <v>372</v>
      </c>
      <c r="H29" s="1"/>
      <c r="I29" s="1" t="s">
        <v>317</v>
      </c>
      <c r="J29" s="1" t="s">
        <v>404</v>
      </c>
      <c r="K29">
        <f t="shared" si="1"/>
        <v>3</v>
      </c>
      <c r="L29" s="1" t="s">
        <v>390</v>
      </c>
      <c r="M29" s="3">
        <f t="shared" si="2"/>
        <v>28</v>
      </c>
      <c r="N29" s="3" t="str">
        <f t="shared" si="3"/>
        <v>INSERT INTO questions_correctly_answered (question_id, username, created_date) VALUES (*3,'olb13','2016-12-13 (02:10:00');true</v>
      </c>
    </row>
    <row r="30" spans="1:14" x14ac:dyDescent="0.25">
      <c r="A30" s="1" t="s">
        <v>437</v>
      </c>
      <c r="B30" s="3" t="str">
        <f t="shared" si="0"/>
        <v>akk54</v>
      </c>
      <c r="C30" s="1" t="s">
        <v>435</v>
      </c>
      <c r="D30" s="1" t="s">
        <v>574</v>
      </c>
      <c r="E30" s="1" t="s">
        <v>384</v>
      </c>
      <c r="F30" s="1" t="s">
        <v>438</v>
      </c>
      <c r="G30" s="1" t="s">
        <v>377</v>
      </c>
      <c r="H30" s="1"/>
      <c r="I30" s="1" t="s">
        <v>330</v>
      </c>
      <c r="J30" s="1" t="s">
        <v>404</v>
      </c>
      <c r="K30">
        <f t="shared" si="1"/>
        <v>3</v>
      </c>
      <c r="L30" s="1" t="s">
        <v>982</v>
      </c>
      <c r="M30" s="3">
        <f t="shared" si="2"/>
        <v>29</v>
      </c>
      <c r="N30" s="3" t="str">
        <f t="shared" si="3"/>
        <v>INSERT INTO questions_correctly_answered (question_id, username, created_date) VALUES (*3,'akk54','2016-12-09 (21:08:43');false</v>
      </c>
    </row>
    <row r="31" spans="1:14" x14ac:dyDescent="0.25">
      <c r="A31" s="1" t="s">
        <v>439</v>
      </c>
      <c r="B31" s="3" t="str">
        <f t="shared" si="0"/>
        <v>atayyy</v>
      </c>
      <c r="C31" s="1" t="s">
        <v>436</v>
      </c>
      <c r="D31" s="1" t="s">
        <v>938</v>
      </c>
      <c r="E31" s="1" t="s">
        <v>384</v>
      </c>
      <c r="F31" s="1" t="s">
        <v>371</v>
      </c>
      <c r="G31" s="1" t="s">
        <v>377</v>
      </c>
      <c r="H31" s="1"/>
      <c r="I31" s="1" t="s">
        <v>340</v>
      </c>
      <c r="J31" s="1" t="s">
        <v>404</v>
      </c>
      <c r="K31">
        <f t="shared" si="1"/>
        <v>3</v>
      </c>
      <c r="L31" s="1" t="s">
        <v>401</v>
      </c>
      <c r="M31" s="3">
        <f t="shared" si="2"/>
        <v>30</v>
      </c>
      <c r="N31" s="3" t="str">
        <f t="shared" si="3"/>
        <v>INSERT INTO questions_correctly_answered (question_id, username, created_date) VALUES (*3,'atayyy','2016-12-11 (13:43:11');false</v>
      </c>
    </row>
    <row r="32" spans="1:14" x14ac:dyDescent="0.25">
      <c r="A32" s="1" t="s">
        <v>440</v>
      </c>
      <c r="B32" s="3" t="str">
        <f t="shared" si="0"/>
        <v>stg50</v>
      </c>
      <c r="C32" s="1" t="s">
        <v>437</v>
      </c>
      <c r="D32" s="1" t="s">
        <v>941</v>
      </c>
      <c r="E32" s="1" t="s">
        <v>384</v>
      </c>
      <c r="F32" s="1" t="s">
        <v>388</v>
      </c>
      <c r="G32" s="1" t="s">
        <v>372</v>
      </c>
      <c r="H32" s="1"/>
      <c r="I32" s="1" t="s">
        <v>349</v>
      </c>
      <c r="J32" s="1" t="s">
        <v>404</v>
      </c>
      <c r="K32">
        <f t="shared" si="1"/>
        <v>3</v>
      </c>
      <c r="L32" s="1" t="s">
        <v>409</v>
      </c>
      <c r="M32" s="3">
        <f t="shared" si="2"/>
        <v>31</v>
      </c>
      <c r="N32" s="3" t="str">
        <f t="shared" si="3"/>
        <v>INSERT INTO questions_correctly_answered (question_id, username, created_date) VALUES (*3,'stg50','2016-12-10 (17:00:33');true</v>
      </c>
    </row>
    <row r="33" spans="1:14" x14ac:dyDescent="0.25">
      <c r="A33" s="1" t="s">
        <v>441</v>
      </c>
      <c r="B33" s="3" t="str">
        <f t="shared" si="0"/>
        <v>map273</v>
      </c>
      <c r="C33" s="1" t="s">
        <v>439</v>
      </c>
      <c r="D33" s="1" t="s">
        <v>944</v>
      </c>
      <c r="E33" s="1" t="s">
        <v>384</v>
      </c>
      <c r="F33" s="1" t="s">
        <v>371</v>
      </c>
      <c r="G33" s="1" t="s">
        <v>377</v>
      </c>
      <c r="H33" s="1"/>
      <c r="I33" s="1" t="s">
        <v>360</v>
      </c>
      <c r="J33" s="1" t="s">
        <v>404</v>
      </c>
      <c r="K33">
        <f t="shared" si="1"/>
        <v>3</v>
      </c>
      <c r="L33" s="1" t="s">
        <v>983</v>
      </c>
      <c r="M33" s="3">
        <f t="shared" si="2"/>
        <v>32</v>
      </c>
      <c r="N33" s="3" t="str">
        <f t="shared" si="3"/>
        <v>INSERT INTO questions_correctly_answered (question_id, username, created_date) VALUES (*3,'map273','2016-12-11 (16:07:18');false</v>
      </c>
    </row>
    <row r="34" spans="1:14" x14ac:dyDescent="0.25">
      <c r="A34" s="1" t="s">
        <v>383</v>
      </c>
      <c r="B34" s="3" t="str">
        <f t="shared" si="0"/>
        <v>mjb236</v>
      </c>
      <c r="C34" s="1" t="s">
        <v>440</v>
      </c>
      <c r="D34" s="1" t="s">
        <v>947</v>
      </c>
      <c r="E34" s="1" t="s">
        <v>384</v>
      </c>
      <c r="F34" s="1" t="s">
        <v>376</v>
      </c>
      <c r="G34" s="1" t="s">
        <v>372</v>
      </c>
      <c r="H34" s="1"/>
      <c r="I34" s="1" t="s">
        <v>7</v>
      </c>
      <c r="J34" s="1" t="s">
        <v>385</v>
      </c>
      <c r="K34">
        <f t="shared" si="1"/>
        <v>4</v>
      </c>
      <c r="L34" s="1" t="s">
        <v>387</v>
      </c>
      <c r="M34" s="3">
        <f t="shared" si="2"/>
        <v>33</v>
      </c>
      <c r="N34" s="3" t="str">
        <f t="shared" si="3"/>
        <v>INSERT INTO questions_correctly_answered (question_id, username, created_date) VALUES (*4,'mjb236','2017-01-27 (08:42:37');true</v>
      </c>
    </row>
    <row r="35" spans="1:14" x14ac:dyDescent="0.25">
      <c r="A35" s="1" t="s">
        <v>402</v>
      </c>
      <c r="B35" s="3" t="str">
        <f t="shared" si="0"/>
        <v>Lil_Wang</v>
      </c>
      <c r="C35" s="1" t="s">
        <v>950</v>
      </c>
      <c r="D35" s="1" t="s">
        <v>951</v>
      </c>
      <c r="E35" s="1" t="s">
        <v>384</v>
      </c>
      <c r="F35" s="1" t="s">
        <v>376</v>
      </c>
      <c r="G35" s="1" t="s">
        <v>372</v>
      </c>
      <c r="H35" s="1"/>
      <c r="I35" s="1" t="s">
        <v>41</v>
      </c>
      <c r="J35" s="1" t="s">
        <v>385</v>
      </c>
      <c r="K35">
        <f t="shared" si="1"/>
        <v>4</v>
      </c>
      <c r="L35" s="1" t="s">
        <v>411</v>
      </c>
      <c r="M35" s="3">
        <f t="shared" si="2"/>
        <v>34</v>
      </c>
      <c r="N35" s="3" t="str">
        <f t="shared" si="3"/>
        <v>INSERT INTO questions_correctly_answered (question_id, username, created_date) VALUES (*4,'Lil_Wang','2016-12-13 (14:59:46');true</v>
      </c>
    </row>
    <row r="36" spans="1:14" x14ac:dyDescent="0.25">
      <c r="A36" s="1" t="s">
        <v>402</v>
      </c>
      <c r="B36" s="3" t="str">
        <f t="shared" si="0"/>
        <v>Lil_Wang</v>
      </c>
      <c r="C36" s="1" t="s">
        <v>955</v>
      </c>
      <c r="D36" s="1" t="s">
        <v>956</v>
      </c>
      <c r="E36" s="1" t="s">
        <v>384</v>
      </c>
      <c r="F36" s="1" t="s">
        <v>376</v>
      </c>
      <c r="G36" s="1" t="s">
        <v>372</v>
      </c>
      <c r="H36" s="1"/>
      <c r="I36" s="1" t="s">
        <v>47</v>
      </c>
      <c r="J36" s="1" t="s">
        <v>385</v>
      </c>
      <c r="K36">
        <f t="shared" si="1"/>
        <v>4</v>
      </c>
      <c r="L36" s="1" t="s">
        <v>408</v>
      </c>
      <c r="M36" s="3">
        <f t="shared" si="2"/>
        <v>35</v>
      </c>
      <c r="N36" s="3" t="str">
        <f t="shared" si="3"/>
        <v>INSERT INTO questions_correctly_answered (question_id, username, created_date) VALUES (*4,'Lil_Wang','2016-12-13 (10:49:53');true</v>
      </c>
    </row>
    <row r="37" spans="1:14" x14ac:dyDescent="0.25">
      <c r="A37" s="1" t="s">
        <v>402</v>
      </c>
      <c r="B37" s="3" t="str">
        <f t="shared" si="0"/>
        <v>Lil_Wang</v>
      </c>
      <c r="C37" s="1" t="s">
        <v>798</v>
      </c>
      <c r="D37" s="1" t="s">
        <v>963</v>
      </c>
      <c r="E37" s="1" t="s">
        <v>384</v>
      </c>
      <c r="F37" s="1" t="s">
        <v>376</v>
      </c>
      <c r="G37" s="1" t="s">
        <v>372</v>
      </c>
      <c r="H37" s="1"/>
      <c r="I37" s="1" t="s">
        <v>75</v>
      </c>
      <c r="J37" s="1" t="s">
        <v>385</v>
      </c>
      <c r="K37">
        <f t="shared" si="1"/>
        <v>4</v>
      </c>
      <c r="L37" s="1" t="s">
        <v>412</v>
      </c>
      <c r="M37" s="3">
        <f t="shared" si="2"/>
        <v>36</v>
      </c>
      <c r="N37" s="3" t="str">
        <f t="shared" si="3"/>
        <v>INSERT INTO questions_correctly_answered (question_id, username, created_date) VALUES (*4,'Lil_Wang','2016-12-14 (10:26:28');true</v>
      </c>
    </row>
    <row r="38" spans="1:14" x14ac:dyDescent="0.25">
      <c r="A38" s="1" t="s">
        <v>421</v>
      </c>
      <c r="B38" s="3" t="str">
        <f t="shared" si="0"/>
        <v>cdb69</v>
      </c>
      <c r="C38" s="1" t="s">
        <v>967</v>
      </c>
      <c r="D38" s="1" t="s">
        <v>968</v>
      </c>
      <c r="E38" s="1" t="s">
        <v>384</v>
      </c>
      <c r="F38" s="1" t="s">
        <v>388</v>
      </c>
      <c r="G38" s="1" t="s">
        <v>377</v>
      </c>
      <c r="H38" s="1"/>
      <c r="I38" s="1" t="s">
        <v>113</v>
      </c>
      <c r="J38" s="1" t="s">
        <v>385</v>
      </c>
      <c r="K38">
        <f t="shared" si="1"/>
        <v>4</v>
      </c>
      <c r="L38" s="1" t="s">
        <v>395</v>
      </c>
      <c r="M38" s="3">
        <f t="shared" si="2"/>
        <v>37</v>
      </c>
      <c r="N38" s="3" t="str">
        <f t="shared" si="3"/>
        <v>INSERT INTO questions_correctly_answered (question_id, username, created_date) VALUES (*4,'cdb69','2016-12-13 (15:45:13');false</v>
      </c>
    </row>
    <row r="39" spans="1:14" x14ac:dyDescent="0.25">
      <c r="A39" s="1" t="s">
        <v>422</v>
      </c>
      <c r="B39" s="3" t="str">
        <f t="shared" si="0"/>
        <v>Zjinli</v>
      </c>
      <c r="C39" s="1" t="s">
        <v>441</v>
      </c>
      <c r="D39" s="1" t="s">
        <v>971</v>
      </c>
      <c r="E39" s="1" t="s">
        <v>384</v>
      </c>
      <c r="F39" s="1" t="s">
        <v>376</v>
      </c>
      <c r="G39" s="1" t="s">
        <v>372</v>
      </c>
      <c r="H39" s="1"/>
      <c r="I39" s="1" t="s">
        <v>129</v>
      </c>
      <c r="J39" s="1" t="s">
        <v>385</v>
      </c>
      <c r="K39">
        <f t="shared" si="1"/>
        <v>4</v>
      </c>
      <c r="L39" s="1" t="s">
        <v>382</v>
      </c>
      <c r="M39" s="3">
        <f t="shared" si="2"/>
        <v>38</v>
      </c>
      <c r="N39" s="3" t="str">
        <f t="shared" si="3"/>
        <v>INSERT INTO questions_correctly_answered (question_id, username, created_date) VALUES (*4,'Zjinli','2016-12-14 (11:13:44');true</v>
      </c>
    </row>
    <row r="40" spans="1:14" x14ac:dyDescent="0.25">
      <c r="A40" s="1" t="s">
        <v>425</v>
      </c>
      <c r="B40" s="3" t="str">
        <f t="shared" si="0"/>
        <v>BMURR</v>
      </c>
      <c r="C40" s="1" t="s">
        <v>974</v>
      </c>
      <c r="D40" s="1" t="s">
        <v>975</v>
      </c>
      <c r="E40" s="1" t="s">
        <v>384</v>
      </c>
      <c r="F40" s="1" t="s">
        <v>388</v>
      </c>
      <c r="G40" s="1" t="s">
        <v>377</v>
      </c>
      <c r="H40" s="1"/>
      <c r="I40" s="1" t="s">
        <v>150</v>
      </c>
      <c r="J40" s="1" t="s">
        <v>385</v>
      </c>
      <c r="K40">
        <f t="shared" si="1"/>
        <v>4</v>
      </c>
      <c r="L40" s="1" t="s">
        <v>389</v>
      </c>
      <c r="M40" s="3">
        <f t="shared" si="2"/>
        <v>39</v>
      </c>
      <c r="N40" s="3" t="str">
        <f t="shared" si="3"/>
        <v>INSERT INTO questions_correctly_answered (question_id, username, created_date) VALUES (*4,'BMURR','2017-01-03 (22:25:53');false</v>
      </c>
    </row>
    <row r="41" spans="1:14" x14ac:dyDescent="0.25">
      <c r="A41" s="1" t="s">
        <v>426</v>
      </c>
      <c r="B41" s="3" t="str">
        <f t="shared" si="0"/>
        <v>marisapostava</v>
      </c>
      <c r="C41" s="1"/>
      <c r="D41" s="1"/>
      <c r="E41" s="1" t="s">
        <v>384</v>
      </c>
      <c r="F41" s="1" t="s">
        <v>376</v>
      </c>
      <c r="G41" s="1" t="s">
        <v>372</v>
      </c>
      <c r="H41" s="1"/>
      <c r="I41" s="1" t="s">
        <v>160</v>
      </c>
      <c r="J41" s="1" t="s">
        <v>385</v>
      </c>
      <c r="K41">
        <f t="shared" si="1"/>
        <v>4</v>
      </c>
      <c r="L41" s="1" t="s">
        <v>984</v>
      </c>
      <c r="M41" s="3">
        <f t="shared" si="2"/>
        <v>40</v>
      </c>
      <c r="N41" s="3" t="str">
        <f t="shared" si="3"/>
        <v>INSERT INTO questions_correctly_answered (question_id, username, created_date) VALUES (*4,'marisapostava','2016-12-10 (18:16:01');true</v>
      </c>
    </row>
    <row r="42" spans="1:14" x14ac:dyDescent="0.25">
      <c r="A42" s="1" t="s">
        <v>427</v>
      </c>
      <c r="B42" s="3" t="str">
        <f t="shared" si="0"/>
        <v>dhm14</v>
      </c>
      <c r="C42" s="1"/>
      <c r="D42" s="1"/>
      <c r="E42" s="1" t="s">
        <v>384</v>
      </c>
      <c r="F42" s="1" t="s">
        <v>376</v>
      </c>
      <c r="G42" s="1" t="s">
        <v>372</v>
      </c>
      <c r="H42" s="1"/>
      <c r="I42" s="1" t="s">
        <v>163</v>
      </c>
      <c r="J42" s="1" t="s">
        <v>385</v>
      </c>
      <c r="K42">
        <f t="shared" si="1"/>
        <v>4</v>
      </c>
      <c r="L42" s="1" t="s">
        <v>392</v>
      </c>
      <c r="M42" s="3">
        <f t="shared" si="2"/>
        <v>41</v>
      </c>
      <c r="N42" s="3" t="str">
        <f t="shared" si="3"/>
        <v>INSERT INTO questions_correctly_answered (question_id, username, created_date) VALUES (*4,'dhm14','2016-12-10 (13:17:39');true</v>
      </c>
    </row>
    <row r="43" spans="1:14" x14ac:dyDescent="0.25">
      <c r="A43" s="1" t="s">
        <v>428</v>
      </c>
      <c r="B43" s="3" t="str">
        <f t="shared" si="0"/>
        <v>jac331</v>
      </c>
      <c r="C43" s="1"/>
      <c r="D43" s="1"/>
      <c r="E43" s="1" t="s">
        <v>384</v>
      </c>
      <c r="F43" s="1" t="s">
        <v>371</v>
      </c>
      <c r="G43" s="1" t="s">
        <v>377</v>
      </c>
      <c r="H43" s="1"/>
      <c r="I43" s="1" t="s">
        <v>172</v>
      </c>
      <c r="J43" s="1" t="s">
        <v>385</v>
      </c>
      <c r="K43">
        <f t="shared" si="1"/>
        <v>4</v>
      </c>
      <c r="L43" s="1" t="s">
        <v>420</v>
      </c>
      <c r="M43" s="3">
        <f t="shared" si="2"/>
        <v>42</v>
      </c>
      <c r="N43" s="3" t="str">
        <f t="shared" si="3"/>
        <v>INSERT INTO questions_correctly_answered (question_id, username, created_date) VALUES (*4,'jac331','2016-12-11 (23:38:16');false</v>
      </c>
    </row>
    <row r="44" spans="1:14" x14ac:dyDescent="0.25">
      <c r="A44" s="1" t="s">
        <v>430</v>
      </c>
      <c r="B44" s="3" t="str">
        <f t="shared" si="0"/>
        <v>mattbrock4</v>
      </c>
      <c r="C44" s="1"/>
      <c r="D44" s="1"/>
      <c r="E44" s="1" t="s">
        <v>384</v>
      </c>
      <c r="F44" s="1" t="s">
        <v>376</v>
      </c>
      <c r="G44" s="1" t="s">
        <v>372</v>
      </c>
      <c r="H44" s="1"/>
      <c r="I44" s="1" t="s">
        <v>208</v>
      </c>
      <c r="J44" s="1" t="s">
        <v>385</v>
      </c>
      <c r="K44">
        <f t="shared" si="1"/>
        <v>4</v>
      </c>
      <c r="L44" s="1" t="s">
        <v>985</v>
      </c>
      <c r="M44" s="3">
        <f t="shared" si="2"/>
        <v>43</v>
      </c>
      <c r="N44" s="3" t="str">
        <f t="shared" si="3"/>
        <v>INSERT INTO questions_correctly_answered (question_id, username, created_date) VALUES (*4,'mattbrock4','2016-12-13 (10:48:50');true</v>
      </c>
    </row>
    <row r="45" spans="1:14" x14ac:dyDescent="0.25">
      <c r="A45" s="1" t="s">
        <v>430</v>
      </c>
      <c r="B45" s="3" t="str">
        <f t="shared" si="0"/>
        <v>mattbrock4</v>
      </c>
      <c r="C45" s="1"/>
      <c r="D45" s="1"/>
      <c r="E45" s="1" t="s">
        <v>384</v>
      </c>
      <c r="F45" s="1" t="s">
        <v>376</v>
      </c>
      <c r="G45" s="1" t="s">
        <v>372</v>
      </c>
      <c r="H45" s="1"/>
      <c r="I45" s="1" t="s">
        <v>211</v>
      </c>
      <c r="J45" s="1" t="s">
        <v>385</v>
      </c>
      <c r="K45">
        <f t="shared" si="1"/>
        <v>4</v>
      </c>
      <c r="L45" s="1" t="s">
        <v>394</v>
      </c>
      <c r="M45" s="3">
        <f t="shared" si="2"/>
        <v>44</v>
      </c>
      <c r="N45" s="3" t="str">
        <f t="shared" si="3"/>
        <v>INSERT INTO questions_correctly_answered (question_id, username, created_date) VALUES (*4,'mattbrock4','2016-12-13 (10:11:51');true</v>
      </c>
    </row>
    <row r="46" spans="1:14" x14ac:dyDescent="0.25">
      <c r="A46" s="1" t="s">
        <v>431</v>
      </c>
      <c r="B46" s="3" t="str">
        <f t="shared" si="0"/>
        <v>zjinli96</v>
      </c>
      <c r="C46" s="1"/>
      <c r="D46" s="1"/>
      <c r="E46" s="1" t="s">
        <v>384</v>
      </c>
      <c r="F46" s="1" t="s">
        <v>376</v>
      </c>
      <c r="G46" s="1" t="s">
        <v>372</v>
      </c>
      <c r="H46" s="1"/>
      <c r="I46" s="1" t="s">
        <v>226</v>
      </c>
      <c r="J46" s="1" t="s">
        <v>385</v>
      </c>
      <c r="K46">
        <f t="shared" si="1"/>
        <v>4</v>
      </c>
      <c r="N46" s="3" t="str">
        <f t="shared" si="3"/>
        <v>INSERT INTO questions_correctly_answered (question_id, username, created_date) VALUES (*4,'zjinli96','2016-12-09 (13:13:46');true</v>
      </c>
    </row>
    <row r="47" spans="1:14" x14ac:dyDescent="0.25">
      <c r="A47" s="1" t="s">
        <v>432</v>
      </c>
      <c r="B47" s="3" t="str">
        <f t="shared" si="0"/>
        <v>sawyerbressler</v>
      </c>
      <c r="C47" s="1"/>
      <c r="D47" s="1"/>
      <c r="E47" s="1" t="s">
        <v>384</v>
      </c>
      <c r="F47" s="1" t="s">
        <v>376</v>
      </c>
      <c r="G47" s="1" t="s">
        <v>372</v>
      </c>
      <c r="H47" s="1"/>
      <c r="I47" s="1" t="s">
        <v>234</v>
      </c>
      <c r="J47" s="1" t="s">
        <v>385</v>
      </c>
      <c r="K47">
        <f t="shared" si="1"/>
        <v>4</v>
      </c>
      <c r="N47" s="3" t="str">
        <f t="shared" si="3"/>
        <v>INSERT INTO questions_correctly_answered (question_id, username, created_date) VALUES (*4,'sawyerbressler','2016-12-10 (15:33:33');true</v>
      </c>
    </row>
    <row r="48" spans="1:14" x14ac:dyDescent="0.25">
      <c r="A48" s="1" t="s">
        <v>432</v>
      </c>
      <c r="B48" s="3" t="str">
        <f t="shared" si="0"/>
        <v>sawyerbressler</v>
      </c>
      <c r="C48" s="1"/>
      <c r="D48" s="1"/>
      <c r="E48" s="1" t="s">
        <v>384</v>
      </c>
      <c r="F48" s="1" t="s">
        <v>380</v>
      </c>
      <c r="G48" s="1" t="s">
        <v>377</v>
      </c>
      <c r="H48" s="1"/>
      <c r="I48" s="1" t="s">
        <v>238</v>
      </c>
      <c r="J48" s="1" t="s">
        <v>385</v>
      </c>
      <c r="K48">
        <f t="shared" si="1"/>
        <v>4</v>
      </c>
      <c r="N48" s="3" t="str">
        <f t="shared" si="3"/>
        <v>INSERT INTO questions_correctly_answered (question_id, username, created_date) VALUES (*4,'sawyerbressler','2016-12-10 (15:31:54');false</v>
      </c>
    </row>
    <row r="49" spans="1:14" x14ac:dyDescent="0.25">
      <c r="A49" s="1" t="s">
        <v>432</v>
      </c>
      <c r="B49" s="3" t="str">
        <f t="shared" si="0"/>
        <v>sawyerbressler</v>
      </c>
      <c r="C49" s="1"/>
      <c r="D49" s="1"/>
      <c r="E49" s="1" t="s">
        <v>384</v>
      </c>
      <c r="F49" s="1" t="s">
        <v>376</v>
      </c>
      <c r="G49" s="1" t="s">
        <v>372</v>
      </c>
      <c r="H49" s="1"/>
      <c r="I49" s="1" t="s">
        <v>239</v>
      </c>
      <c r="J49" s="1" t="s">
        <v>385</v>
      </c>
      <c r="K49">
        <f t="shared" si="1"/>
        <v>4</v>
      </c>
      <c r="N49" s="3" t="str">
        <f t="shared" si="3"/>
        <v>INSERT INTO questions_correctly_answered (question_id, username, created_date) VALUES (*4,'sawyerbressler','2016-12-10 (15:32:57');true</v>
      </c>
    </row>
    <row r="50" spans="1:14" x14ac:dyDescent="0.25">
      <c r="A50" s="1" t="s">
        <v>433</v>
      </c>
      <c r="B50" s="3" t="str">
        <f t="shared" si="0"/>
        <v>MelHawn</v>
      </c>
      <c r="C50" s="1"/>
      <c r="D50" s="1"/>
      <c r="E50" s="1" t="s">
        <v>384</v>
      </c>
      <c r="F50" s="1" t="s">
        <v>376</v>
      </c>
      <c r="G50" s="1" t="s">
        <v>372</v>
      </c>
      <c r="H50" s="1"/>
      <c r="I50" s="1" t="s">
        <v>251</v>
      </c>
      <c r="J50" s="1" t="s">
        <v>385</v>
      </c>
      <c r="K50">
        <f t="shared" si="1"/>
        <v>4</v>
      </c>
      <c r="N50" s="3" t="str">
        <f t="shared" si="3"/>
        <v>INSERT INTO questions_correctly_answered (question_id, username, created_date) VALUES (*4,'MelHawn','2016-12-09 (16:42:45');true</v>
      </c>
    </row>
    <row r="51" spans="1:14" x14ac:dyDescent="0.25">
      <c r="A51" s="1" t="s">
        <v>434</v>
      </c>
      <c r="B51" s="3" t="str">
        <f t="shared" si="0"/>
        <v>LAB212_pitt</v>
      </c>
      <c r="C51" s="1"/>
      <c r="D51" s="1"/>
      <c r="E51" s="1" t="s">
        <v>384</v>
      </c>
      <c r="F51" s="1" t="s">
        <v>376</v>
      </c>
      <c r="G51" s="1" t="s">
        <v>372</v>
      </c>
      <c r="H51" s="1"/>
      <c r="I51" s="1" t="s">
        <v>288</v>
      </c>
      <c r="J51" s="1" t="s">
        <v>385</v>
      </c>
      <c r="K51">
        <f t="shared" si="1"/>
        <v>4</v>
      </c>
      <c r="N51" s="3" t="str">
        <f t="shared" si="3"/>
        <v>INSERT INTO questions_correctly_answered (question_id, username, created_date) VALUES (*4,'LAB212_pitt','2016-12-14 (07:57:00');true</v>
      </c>
    </row>
    <row r="52" spans="1:14" x14ac:dyDescent="0.25">
      <c r="A52" s="1" t="s">
        <v>436</v>
      </c>
      <c r="B52" s="3" t="str">
        <f t="shared" si="0"/>
        <v>olb13</v>
      </c>
      <c r="C52" s="1"/>
      <c r="D52" s="1"/>
      <c r="E52" s="1" t="s">
        <v>384</v>
      </c>
      <c r="F52" s="1" t="s">
        <v>376</v>
      </c>
      <c r="G52" s="1" t="s">
        <v>372</v>
      </c>
      <c r="H52" s="1"/>
      <c r="I52" s="1" t="s">
        <v>309</v>
      </c>
      <c r="J52" s="1" t="s">
        <v>385</v>
      </c>
      <c r="K52">
        <f t="shared" si="1"/>
        <v>4</v>
      </c>
      <c r="N52" s="3" t="str">
        <f t="shared" si="3"/>
        <v>INSERT INTO questions_correctly_answered (question_id, username, created_date) VALUES (*4,'olb13','2016-12-14 (00:16:50');true</v>
      </c>
    </row>
    <row r="53" spans="1:14" x14ac:dyDescent="0.25">
      <c r="A53" s="1" t="s">
        <v>436</v>
      </c>
      <c r="B53" s="3" t="str">
        <f t="shared" si="0"/>
        <v>olb13</v>
      </c>
      <c r="C53" s="1"/>
      <c r="D53" s="1"/>
      <c r="E53" s="1" t="s">
        <v>384</v>
      </c>
      <c r="F53" s="1" t="s">
        <v>376</v>
      </c>
      <c r="G53" s="1" t="s">
        <v>372</v>
      </c>
      <c r="H53" s="1"/>
      <c r="I53" s="1" t="s">
        <v>321</v>
      </c>
      <c r="J53" s="1" t="s">
        <v>385</v>
      </c>
      <c r="K53">
        <f t="shared" si="1"/>
        <v>4</v>
      </c>
      <c r="N53" s="3" t="str">
        <f t="shared" si="3"/>
        <v>INSERT INTO questions_correctly_answered (question_id, username, created_date) VALUES (*4,'olb13','2016-12-13 (02:11:25');true</v>
      </c>
    </row>
    <row r="54" spans="1:14" x14ac:dyDescent="0.25">
      <c r="A54" s="1" t="s">
        <v>437</v>
      </c>
      <c r="B54" s="3" t="str">
        <f t="shared" si="0"/>
        <v>akk54</v>
      </c>
      <c r="C54" s="1"/>
      <c r="D54" s="1"/>
      <c r="E54" s="1" t="s">
        <v>384</v>
      </c>
      <c r="F54" s="1" t="s">
        <v>376</v>
      </c>
      <c r="G54" s="1" t="s">
        <v>372</v>
      </c>
      <c r="H54" s="1"/>
      <c r="I54" s="1" t="s">
        <v>328</v>
      </c>
      <c r="J54" s="1" t="s">
        <v>385</v>
      </c>
      <c r="K54">
        <f t="shared" si="1"/>
        <v>4</v>
      </c>
      <c r="N54" s="3" t="str">
        <f t="shared" si="3"/>
        <v>INSERT INTO questions_correctly_answered (question_id, username, created_date) VALUES (*4,'akk54','2016-12-09 (21:08:16');true</v>
      </c>
    </row>
    <row r="55" spans="1:14" x14ac:dyDescent="0.25">
      <c r="A55" s="1" t="s">
        <v>439</v>
      </c>
      <c r="B55" s="3" t="str">
        <f t="shared" si="0"/>
        <v>atayyy</v>
      </c>
      <c r="C55" s="1"/>
      <c r="D55" s="1"/>
      <c r="E55" s="1" t="s">
        <v>384</v>
      </c>
      <c r="F55" s="1" t="s">
        <v>376</v>
      </c>
      <c r="G55" s="1" t="s">
        <v>372</v>
      </c>
      <c r="H55" s="1"/>
      <c r="I55" s="1" t="s">
        <v>339</v>
      </c>
      <c r="J55" s="1" t="s">
        <v>385</v>
      </c>
      <c r="K55">
        <f t="shared" si="1"/>
        <v>4</v>
      </c>
      <c r="N55" s="3" t="str">
        <f t="shared" si="3"/>
        <v>INSERT INTO questions_correctly_answered (question_id, username, created_date) VALUES (*4,'atayyy','2016-12-11 (13:42:19');true</v>
      </c>
    </row>
    <row r="56" spans="1:14" x14ac:dyDescent="0.25">
      <c r="A56" s="1" t="s">
        <v>441</v>
      </c>
      <c r="B56" s="3" t="str">
        <f t="shared" si="0"/>
        <v>map273</v>
      </c>
      <c r="C56" s="1"/>
      <c r="D56" s="1"/>
      <c r="E56" s="1" t="s">
        <v>384</v>
      </c>
      <c r="F56" s="1" t="s">
        <v>376</v>
      </c>
      <c r="G56" s="1" t="s">
        <v>372</v>
      </c>
      <c r="H56" s="1"/>
      <c r="I56" s="1" t="s">
        <v>358</v>
      </c>
      <c r="J56" s="1" t="s">
        <v>385</v>
      </c>
      <c r="K56">
        <f t="shared" si="1"/>
        <v>4</v>
      </c>
      <c r="N56" s="3" t="str">
        <f t="shared" si="3"/>
        <v>INSERT INTO questions_correctly_answered (question_id, username, created_date) VALUES (*4,'map273','2016-12-11 (16:06:56');true</v>
      </c>
    </row>
    <row r="57" spans="1:14" x14ac:dyDescent="0.25">
      <c r="A57" s="1" t="s">
        <v>402</v>
      </c>
      <c r="B57" s="3" t="str">
        <f t="shared" si="0"/>
        <v>Lil_Wang</v>
      </c>
      <c r="C57" s="1"/>
      <c r="D57" s="1"/>
      <c r="E57" s="1" t="s">
        <v>384</v>
      </c>
      <c r="F57" s="1" t="s">
        <v>380</v>
      </c>
      <c r="G57" s="1" t="s">
        <v>372</v>
      </c>
      <c r="H57" s="1"/>
      <c r="I57" s="1" t="s">
        <v>38</v>
      </c>
      <c r="J57" s="1" t="s">
        <v>405</v>
      </c>
      <c r="K57">
        <f t="shared" si="1"/>
        <v>5</v>
      </c>
      <c r="N57" s="3" t="str">
        <f t="shared" si="3"/>
        <v>INSERT INTO questions_correctly_answered (question_id, username, created_date) VALUES (*5,'Lil_Wang','2016-12-14 (10:38:36');true</v>
      </c>
    </row>
    <row r="58" spans="1:14" x14ac:dyDescent="0.25">
      <c r="A58" s="1" t="s">
        <v>402</v>
      </c>
      <c r="B58" s="3" t="str">
        <f t="shared" si="0"/>
        <v>Lil_Wang</v>
      </c>
      <c r="C58" s="1"/>
      <c r="D58" s="1"/>
      <c r="E58" s="1" t="s">
        <v>384</v>
      </c>
      <c r="F58" s="1" t="s">
        <v>380</v>
      </c>
      <c r="G58" s="1" t="s">
        <v>372</v>
      </c>
      <c r="H58" s="1"/>
      <c r="I58" s="1" t="s">
        <v>50</v>
      </c>
      <c r="J58" s="1" t="s">
        <v>405</v>
      </c>
      <c r="K58">
        <f t="shared" si="1"/>
        <v>5</v>
      </c>
      <c r="N58" s="3" t="str">
        <f t="shared" si="3"/>
        <v>INSERT INTO questions_correctly_answered (question_id, username, created_date) VALUES (*5,'Lil_Wang','2016-12-13 (14:58:33');true</v>
      </c>
    </row>
    <row r="59" spans="1:14" x14ac:dyDescent="0.25">
      <c r="A59" s="1" t="s">
        <v>402</v>
      </c>
      <c r="B59" s="3" t="str">
        <f t="shared" si="0"/>
        <v>Lil_Wang</v>
      </c>
      <c r="C59" s="1"/>
      <c r="D59" s="1"/>
      <c r="E59" s="1" t="s">
        <v>384</v>
      </c>
      <c r="F59" s="1" t="s">
        <v>380</v>
      </c>
      <c r="G59" s="1" t="s">
        <v>372</v>
      </c>
      <c r="H59" s="1"/>
      <c r="I59" s="1" t="s">
        <v>87</v>
      </c>
      <c r="J59" s="1" t="s">
        <v>405</v>
      </c>
      <c r="K59">
        <f t="shared" si="1"/>
        <v>5</v>
      </c>
      <c r="N59" s="3" t="str">
        <f t="shared" si="3"/>
        <v>INSERT INTO questions_correctly_answered (question_id, username, created_date) VALUES (*5,'Lil_Wang','2016-12-13 (10:50:23');true</v>
      </c>
    </row>
    <row r="60" spans="1:14" x14ac:dyDescent="0.25">
      <c r="A60" s="1" t="s">
        <v>422</v>
      </c>
      <c r="B60" s="3" t="str">
        <f t="shared" si="0"/>
        <v>Zjinli</v>
      </c>
      <c r="C60" s="1"/>
      <c r="D60" s="1"/>
      <c r="E60" s="1" t="s">
        <v>384</v>
      </c>
      <c r="F60" s="1" t="s">
        <v>380</v>
      </c>
      <c r="G60" s="1" t="s">
        <v>372</v>
      </c>
      <c r="H60" s="1"/>
      <c r="I60" s="1" t="s">
        <v>120</v>
      </c>
      <c r="J60" s="1" t="s">
        <v>405</v>
      </c>
      <c r="K60">
        <f t="shared" si="1"/>
        <v>5</v>
      </c>
      <c r="N60" s="3" t="str">
        <f t="shared" si="3"/>
        <v>INSERT INTO questions_correctly_answered (question_id, username, created_date) VALUES (*5,'Zjinli','2016-12-14 (11:13:48');true</v>
      </c>
    </row>
    <row r="61" spans="1:14" x14ac:dyDescent="0.25">
      <c r="A61" s="1" t="s">
        <v>425</v>
      </c>
      <c r="B61" s="3" t="str">
        <f t="shared" si="0"/>
        <v>BMURR</v>
      </c>
      <c r="C61" s="1"/>
      <c r="D61" s="1"/>
      <c r="E61" s="1" t="s">
        <v>384</v>
      </c>
      <c r="F61" s="1" t="s">
        <v>371</v>
      </c>
      <c r="G61" s="1" t="s">
        <v>377</v>
      </c>
      <c r="H61" s="1"/>
      <c r="I61" s="1" t="s">
        <v>146</v>
      </c>
      <c r="J61" s="1" t="s">
        <v>405</v>
      </c>
      <c r="K61">
        <f t="shared" si="1"/>
        <v>5</v>
      </c>
      <c r="N61" s="3" t="str">
        <f t="shared" si="3"/>
        <v>INSERT INTO questions_correctly_answered (question_id, username, created_date) VALUES (*5,'BMURR','2017-01-03 (22:25:58');false</v>
      </c>
    </row>
    <row r="62" spans="1:14" x14ac:dyDescent="0.25">
      <c r="A62" s="1" t="s">
        <v>426</v>
      </c>
      <c r="B62" s="3" t="str">
        <f t="shared" si="0"/>
        <v>marisapostava</v>
      </c>
      <c r="C62" s="1"/>
      <c r="D62" s="1"/>
      <c r="E62" s="1" t="s">
        <v>384</v>
      </c>
      <c r="F62" s="1" t="s">
        <v>380</v>
      </c>
      <c r="G62" s="1" t="s">
        <v>372</v>
      </c>
      <c r="H62" s="1"/>
      <c r="I62" s="1" t="s">
        <v>158</v>
      </c>
      <c r="J62" s="1" t="s">
        <v>405</v>
      </c>
      <c r="K62">
        <f t="shared" si="1"/>
        <v>5</v>
      </c>
      <c r="N62" s="3" t="str">
        <f t="shared" si="3"/>
        <v>INSERT INTO questions_correctly_answered (question_id, username, created_date) VALUES (*5,'marisapostava','2016-12-10 (18:17:07');true</v>
      </c>
    </row>
    <row r="63" spans="1:14" x14ac:dyDescent="0.25">
      <c r="A63" s="1" t="s">
        <v>428</v>
      </c>
      <c r="B63" s="3" t="str">
        <f t="shared" si="0"/>
        <v>jac331</v>
      </c>
      <c r="C63" s="1"/>
      <c r="D63" s="1"/>
      <c r="E63" s="1" t="s">
        <v>384</v>
      </c>
      <c r="F63" s="1" t="s">
        <v>376</v>
      </c>
      <c r="G63" s="1" t="s">
        <v>377</v>
      </c>
      <c r="H63" s="1"/>
      <c r="I63" s="1" t="s">
        <v>178</v>
      </c>
      <c r="J63" s="1" t="s">
        <v>405</v>
      </c>
      <c r="K63">
        <f t="shared" si="1"/>
        <v>5</v>
      </c>
      <c r="N63" s="3" t="str">
        <f t="shared" si="3"/>
        <v>INSERT INTO questions_correctly_answered (question_id, username, created_date) VALUES (*5,'jac331','2016-12-11 (23:39:20');false</v>
      </c>
    </row>
    <row r="64" spans="1:14" x14ac:dyDescent="0.25">
      <c r="A64" s="1" t="s">
        <v>430</v>
      </c>
      <c r="B64" s="3" t="str">
        <f t="shared" si="0"/>
        <v>mattbrock4</v>
      </c>
      <c r="C64" s="1"/>
      <c r="D64" s="1"/>
      <c r="E64" s="1" t="s">
        <v>384</v>
      </c>
      <c r="F64" s="1" t="s">
        <v>380</v>
      </c>
      <c r="G64" s="1" t="s">
        <v>372</v>
      </c>
      <c r="H64" s="1"/>
      <c r="I64" s="1" t="s">
        <v>203</v>
      </c>
      <c r="J64" s="1" t="s">
        <v>405</v>
      </c>
      <c r="K64">
        <f t="shared" si="1"/>
        <v>5</v>
      </c>
      <c r="N64" s="3" t="str">
        <f t="shared" si="3"/>
        <v>INSERT INTO questions_correctly_answered (question_id, username, created_date) VALUES (*5,'mattbrock4','2016-12-13 (10:48:58');true</v>
      </c>
    </row>
    <row r="65" spans="1:14" x14ac:dyDescent="0.25">
      <c r="A65" s="1" t="s">
        <v>430</v>
      </c>
      <c r="B65" s="3" t="str">
        <f t="shared" si="0"/>
        <v>mattbrock4</v>
      </c>
      <c r="C65" s="1"/>
      <c r="D65" s="1"/>
      <c r="E65" s="1" t="s">
        <v>384</v>
      </c>
      <c r="F65" s="1" t="s">
        <v>380</v>
      </c>
      <c r="G65" s="1" t="s">
        <v>372</v>
      </c>
      <c r="H65" s="1"/>
      <c r="I65" s="1" t="s">
        <v>214</v>
      </c>
      <c r="J65" s="1" t="s">
        <v>405</v>
      </c>
      <c r="K65">
        <f t="shared" si="1"/>
        <v>5</v>
      </c>
      <c r="N65" s="3" t="str">
        <f t="shared" si="3"/>
        <v>INSERT INTO questions_correctly_answered (question_id, username, created_date) VALUES (*5,'mattbrock4','2016-12-13 (10:50:21');true</v>
      </c>
    </row>
    <row r="66" spans="1:14" x14ac:dyDescent="0.25">
      <c r="A66" s="1" t="s">
        <v>431</v>
      </c>
      <c r="B66" s="3" t="str">
        <f t="shared" si="0"/>
        <v>zjinli96</v>
      </c>
      <c r="C66" s="1"/>
      <c r="D66" s="1"/>
      <c r="E66" s="1" t="s">
        <v>384</v>
      </c>
      <c r="F66" s="1" t="s">
        <v>388</v>
      </c>
      <c r="G66" s="1" t="s">
        <v>377</v>
      </c>
      <c r="H66" s="1"/>
      <c r="I66" s="1" t="s">
        <v>225</v>
      </c>
      <c r="J66" s="1" t="s">
        <v>405</v>
      </c>
      <c r="K66">
        <f t="shared" si="1"/>
        <v>5</v>
      </c>
      <c r="N66" s="3" t="str">
        <f t="shared" si="3"/>
        <v>INSERT INTO questions_correctly_answered (question_id, username, created_date) VALUES (*5,'zjinli96','2016-12-09 (13:13:56');false</v>
      </c>
    </row>
    <row r="67" spans="1:14" x14ac:dyDescent="0.25">
      <c r="A67" s="1" t="s">
        <v>432</v>
      </c>
      <c r="B67" s="3" t="str">
        <f t="shared" ref="B67:B130" si="4">VLOOKUP(A67,C$2:D$40,2,FALSE)</f>
        <v>sawyerbressler</v>
      </c>
      <c r="C67" s="1"/>
      <c r="D67" s="1"/>
      <c r="E67" s="1" t="s">
        <v>384</v>
      </c>
      <c r="F67" s="1" t="s">
        <v>380</v>
      </c>
      <c r="G67" s="1" t="s">
        <v>372</v>
      </c>
      <c r="H67" s="1"/>
      <c r="I67" s="1" t="s">
        <v>245</v>
      </c>
      <c r="J67" s="1" t="s">
        <v>405</v>
      </c>
      <c r="K67">
        <f t="shared" ref="K67:K130" si="5">VLOOKUP(J67,L$2:M$45,2,FALSE)</f>
        <v>5</v>
      </c>
      <c r="N67" s="3" t="str">
        <f t="shared" ref="N67:N130" si="6">"INSERT INTO questions_correctly_answered (question_id, username, created_date) VALUES (*"&amp;K67&amp;",'"&amp;TRIM(B67)&amp;"','"&amp;TRIM(LEFT(I67,20))&amp;"');"&amp;G67</f>
        <v>INSERT INTO questions_correctly_answered (question_id, username, created_date) VALUES (*5,'sawyerbressler','2016-12-10 (15:33:42');true</v>
      </c>
    </row>
    <row r="68" spans="1:14" x14ac:dyDescent="0.25">
      <c r="A68" s="1" t="s">
        <v>434</v>
      </c>
      <c r="B68" s="3" t="str">
        <f t="shared" si="4"/>
        <v>LAB212_pitt</v>
      </c>
      <c r="C68" s="1"/>
      <c r="D68" s="1"/>
      <c r="E68" s="1" t="s">
        <v>384</v>
      </c>
      <c r="F68" s="1" t="s">
        <v>380</v>
      </c>
      <c r="G68" s="1" t="s">
        <v>372</v>
      </c>
      <c r="H68" s="1"/>
      <c r="I68" s="1" t="s">
        <v>259</v>
      </c>
      <c r="J68" s="1" t="s">
        <v>405</v>
      </c>
      <c r="K68">
        <f t="shared" si="5"/>
        <v>5</v>
      </c>
      <c r="N68" s="3" t="str">
        <f t="shared" si="6"/>
        <v>INSERT INTO questions_correctly_answered (question_id, username, created_date) VALUES (*5,'LAB212_pitt','2016-12-13 (21:54:42');true</v>
      </c>
    </row>
    <row r="69" spans="1:14" x14ac:dyDescent="0.25">
      <c r="A69" s="1" t="s">
        <v>434</v>
      </c>
      <c r="B69" s="3" t="str">
        <f t="shared" si="4"/>
        <v>LAB212_pitt</v>
      </c>
      <c r="C69" s="1"/>
      <c r="D69" s="1"/>
      <c r="E69" s="1" t="s">
        <v>384</v>
      </c>
      <c r="F69" s="1" t="s">
        <v>380</v>
      </c>
      <c r="G69" s="1" t="s">
        <v>372</v>
      </c>
      <c r="H69" s="1"/>
      <c r="I69" s="1" t="s">
        <v>277</v>
      </c>
      <c r="J69" s="1" t="s">
        <v>405</v>
      </c>
      <c r="K69">
        <f t="shared" si="5"/>
        <v>5</v>
      </c>
      <c r="N69" s="3" t="str">
        <f t="shared" si="6"/>
        <v>INSERT INTO questions_correctly_answered (question_id, username, created_date) VALUES (*5,'LAB212_pitt','2016-12-14 (07:52:08');true</v>
      </c>
    </row>
    <row r="70" spans="1:14" x14ac:dyDescent="0.25">
      <c r="A70" s="1" t="s">
        <v>436</v>
      </c>
      <c r="B70" s="3" t="str">
        <f t="shared" si="4"/>
        <v>olb13</v>
      </c>
      <c r="C70" s="1"/>
      <c r="D70" s="1"/>
      <c r="E70" s="1" t="s">
        <v>384</v>
      </c>
      <c r="F70" s="1" t="s">
        <v>380</v>
      </c>
      <c r="G70" s="1" t="s">
        <v>372</v>
      </c>
      <c r="H70" s="1"/>
      <c r="I70" s="1" t="s">
        <v>305</v>
      </c>
      <c r="J70" s="1" t="s">
        <v>405</v>
      </c>
      <c r="K70">
        <f t="shared" si="5"/>
        <v>5</v>
      </c>
      <c r="N70" s="3" t="str">
        <f t="shared" si="6"/>
        <v>INSERT INTO questions_correctly_answered (question_id, username, created_date) VALUES (*5,'olb13','2016-12-13 (02:11:42');true</v>
      </c>
    </row>
    <row r="71" spans="1:14" x14ac:dyDescent="0.25">
      <c r="A71" s="1" t="s">
        <v>437</v>
      </c>
      <c r="B71" s="3" t="str">
        <f t="shared" si="4"/>
        <v>akk54</v>
      </c>
      <c r="C71" s="1"/>
      <c r="D71" s="1"/>
      <c r="E71" s="1" t="s">
        <v>384</v>
      </c>
      <c r="F71" s="1" t="s">
        <v>438</v>
      </c>
      <c r="G71" s="1" t="s">
        <v>377</v>
      </c>
      <c r="H71" s="1"/>
      <c r="I71" s="1" t="s">
        <v>325</v>
      </c>
      <c r="J71" s="1" t="s">
        <v>405</v>
      </c>
      <c r="K71">
        <f t="shared" si="5"/>
        <v>5</v>
      </c>
      <c r="N71" s="3" t="str">
        <f t="shared" si="6"/>
        <v>INSERT INTO questions_correctly_answered (question_id, username, created_date) VALUES (*5,'akk54','2016-12-09 (21:08:23');false</v>
      </c>
    </row>
    <row r="72" spans="1:14" x14ac:dyDescent="0.25">
      <c r="A72" s="1" t="s">
        <v>439</v>
      </c>
      <c r="B72" s="3" t="str">
        <f t="shared" si="4"/>
        <v>atayyy</v>
      </c>
      <c r="C72" s="1"/>
      <c r="D72" s="1"/>
      <c r="E72" s="1" t="s">
        <v>384</v>
      </c>
      <c r="F72" s="1" t="s">
        <v>380</v>
      </c>
      <c r="G72" s="1" t="s">
        <v>372</v>
      </c>
      <c r="H72" s="1"/>
      <c r="I72" s="1" t="s">
        <v>345</v>
      </c>
      <c r="J72" s="1" t="s">
        <v>405</v>
      </c>
      <c r="K72">
        <f t="shared" si="5"/>
        <v>5</v>
      </c>
      <c r="N72" s="3" t="str">
        <f t="shared" si="6"/>
        <v>INSERT INTO questions_correctly_answered (question_id, username, created_date) VALUES (*5,'atayyy','2016-12-11 (13:43:34');true</v>
      </c>
    </row>
    <row r="73" spans="1:14" x14ac:dyDescent="0.25">
      <c r="A73" s="1" t="s">
        <v>440</v>
      </c>
      <c r="B73" s="3" t="str">
        <f t="shared" si="4"/>
        <v>stg50</v>
      </c>
      <c r="C73" s="1"/>
      <c r="D73" s="1"/>
      <c r="E73" s="1" t="s">
        <v>384</v>
      </c>
      <c r="F73" s="1" t="s">
        <v>380</v>
      </c>
      <c r="G73" s="1" t="s">
        <v>372</v>
      </c>
      <c r="H73" s="1"/>
      <c r="I73" s="1" t="s">
        <v>346</v>
      </c>
      <c r="J73" s="1" t="s">
        <v>405</v>
      </c>
      <c r="K73">
        <f t="shared" si="5"/>
        <v>5</v>
      </c>
      <c r="N73" s="3" t="str">
        <f t="shared" si="6"/>
        <v>INSERT INTO questions_correctly_answered (question_id, username, created_date) VALUES (*5,'stg50','2016-12-10 (17:00:20');true</v>
      </c>
    </row>
    <row r="74" spans="1:14" x14ac:dyDescent="0.25">
      <c r="A74" s="1" t="s">
        <v>441</v>
      </c>
      <c r="B74" s="3" t="str">
        <f t="shared" si="4"/>
        <v>map273</v>
      </c>
      <c r="C74" s="1"/>
      <c r="D74" s="1"/>
      <c r="E74" s="1" t="s">
        <v>384</v>
      </c>
      <c r="F74" s="1" t="s">
        <v>380</v>
      </c>
      <c r="G74" s="1" t="s">
        <v>372</v>
      </c>
      <c r="H74" s="1"/>
      <c r="I74" s="1" t="s">
        <v>355</v>
      </c>
      <c r="J74" s="1" t="s">
        <v>405</v>
      </c>
      <c r="K74">
        <f t="shared" si="5"/>
        <v>5</v>
      </c>
      <c r="N74" s="3" t="str">
        <f t="shared" si="6"/>
        <v>INSERT INTO questions_correctly_answered (question_id, username, created_date) VALUES (*5,'map273','2016-12-11 (16:07:26');true</v>
      </c>
    </row>
    <row r="75" spans="1:14" x14ac:dyDescent="0.25">
      <c r="A75" s="1" t="s">
        <v>402</v>
      </c>
      <c r="B75" s="3" t="str">
        <f t="shared" si="4"/>
        <v>Lil_Wang</v>
      </c>
      <c r="C75" s="1"/>
      <c r="D75" s="1"/>
      <c r="E75" s="1" t="s">
        <v>384</v>
      </c>
      <c r="F75" s="1" t="s">
        <v>376</v>
      </c>
      <c r="G75" s="1" t="s">
        <v>372</v>
      </c>
      <c r="H75" s="1"/>
      <c r="I75" s="1" t="s">
        <v>48</v>
      </c>
      <c r="J75" s="1" t="s">
        <v>410</v>
      </c>
      <c r="K75">
        <f t="shared" si="5"/>
        <v>6</v>
      </c>
      <c r="N75" s="3" t="str">
        <f t="shared" si="6"/>
        <v>INSERT INTO questions_correctly_answered (question_id, username, created_date) VALUES (*6,'Lil_Wang','2016-12-13 (15:01:57');true</v>
      </c>
    </row>
    <row r="76" spans="1:14" x14ac:dyDescent="0.25">
      <c r="A76" s="1" t="s">
        <v>402</v>
      </c>
      <c r="B76" s="3" t="str">
        <f t="shared" si="4"/>
        <v>Lil_Wang</v>
      </c>
      <c r="C76" s="1"/>
      <c r="D76" s="1"/>
      <c r="E76" s="1" t="s">
        <v>384</v>
      </c>
      <c r="F76" s="1" t="s">
        <v>376</v>
      </c>
      <c r="G76" s="1" t="s">
        <v>372</v>
      </c>
      <c r="H76" s="1"/>
      <c r="I76" s="1" t="s">
        <v>92</v>
      </c>
      <c r="J76" s="1" t="s">
        <v>410</v>
      </c>
      <c r="K76">
        <f t="shared" si="5"/>
        <v>6</v>
      </c>
      <c r="N76" s="3" t="str">
        <f t="shared" si="6"/>
        <v>INSERT INTO questions_correctly_answered (question_id, username, created_date) VALUES (*6,'Lil_Wang','2016-12-14 (10:36:31');true</v>
      </c>
    </row>
    <row r="77" spans="1:14" x14ac:dyDescent="0.25">
      <c r="A77" s="1" t="s">
        <v>402</v>
      </c>
      <c r="B77" s="3" t="str">
        <f t="shared" si="4"/>
        <v>Lil_Wang</v>
      </c>
      <c r="C77" s="1"/>
      <c r="D77" s="1"/>
      <c r="E77" s="1" t="s">
        <v>384</v>
      </c>
      <c r="F77" s="1" t="s">
        <v>376</v>
      </c>
      <c r="G77" s="1" t="s">
        <v>372</v>
      </c>
      <c r="H77" s="1"/>
      <c r="I77" s="1" t="s">
        <v>98</v>
      </c>
      <c r="J77" s="1" t="s">
        <v>410</v>
      </c>
      <c r="K77">
        <f t="shared" si="5"/>
        <v>6</v>
      </c>
      <c r="N77" s="3" t="str">
        <f t="shared" si="6"/>
        <v>INSERT INTO questions_correctly_answered (question_id, username, created_date) VALUES (*6,'Lil_Wang','2016-12-13 (20:10:26');true</v>
      </c>
    </row>
    <row r="78" spans="1:14" x14ac:dyDescent="0.25">
      <c r="A78" s="1" t="s">
        <v>422</v>
      </c>
      <c r="B78" s="3" t="str">
        <f t="shared" si="4"/>
        <v>Zjinli</v>
      </c>
      <c r="C78" s="1"/>
      <c r="D78" s="1"/>
      <c r="E78" s="1" t="s">
        <v>384</v>
      </c>
      <c r="F78" s="1" t="s">
        <v>371</v>
      </c>
      <c r="G78" s="1" t="s">
        <v>377</v>
      </c>
      <c r="H78" s="1"/>
      <c r="I78" s="1" t="s">
        <v>121</v>
      </c>
      <c r="J78" s="1" t="s">
        <v>410</v>
      </c>
      <c r="K78">
        <f t="shared" si="5"/>
        <v>6</v>
      </c>
      <c r="N78" s="3" t="str">
        <f t="shared" si="6"/>
        <v>INSERT INTO questions_correctly_answered (question_id, username, created_date) VALUES (*6,'Zjinli','2016-12-14 (11:13:31');false</v>
      </c>
    </row>
    <row r="79" spans="1:14" x14ac:dyDescent="0.25">
      <c r="A79" s="1" t="s">
        <v>425</v>
      </c>
      <c r="B79" s="3" t="str">
        <f t="shared" si="4"/>
        <v>BMURR</v>
      </c>
      <c r="C79" s="1"/>
      <c r="D79" s="1"/>
      <c r="E79" s="1" t="s">
        <v>384</v>
      </c>
      <c r="F79" s="1" t="s">
        <v>380</v>
      </c>
      <c r="G79" s="1" t="s">
        <v>377</v>
      </c>
      <c r="H79" s="1"/>
      <c r="I79" s="1" t="s">
        <v>148</v>
      </c>
      <c r="J79" s="1" t="s">
        <v>410</v>
      </c>
      <c r="K79">
        <f t="shared" si="5"/>
        <v>6</v>
      </c>
      <c r="N79" s="3" t="str">
        <f t="shared" si="6"/>
        <v>INSERT INTO questions_correctly_answered (question_id, username, created_date) VALUES (*6,'BMURR','2017-01-03 (22:25:44');false</v>
      </c>
    </row>
    <row r="80" spans="1:14" x14ac:dyDescent="0.25">
      <c r="A80" s="1" t="s">
        <v>434</v>
      </c>
      <c r="B80" s="3" t="str">
        <f t="shared" si="4"/>
        <v>LAB212_pitt</v>
      </c>
      <c r="C80" s="1"/>
      <c r="D80" s="1"/>
      <c r="E80" s="1" t="s">
        <v>384</v>
      </c>
      <c r="F80" s="1" t="s">
        <v>371</v>
      </c>
      <c r="G80" s="1" t="s">
        <v>377</v>
      </c>
      <c r="H80" s="1"/>
      <c r="I80" s="1" t="s">
        <v>280</v>
      </c>
      <c r="J80" s="1" t="s">
        <v>410</v>
      </c>
      <c r="K80">
        <f t="shared" si="5"/>
        <v>6</v>
      </c>
      <c r="N80" s="3" t="str">
        <f t="shared" si="6"/>
        <v>INSERT INTO questions_correctly_answered (question_id, username, created_date) VALUES (*6,'LAB212_pitt','2016-12-14 (07:56:44');false</v>
      </c>
    </row>
    <row r="81" spans="1:14" x14ac:dyDescent="0.25">
      <c r="A81" s="1" t="s">
        <v>402</v>
      </c>
      <c r="B81" s="3" t="str">
        <f t="shared" si="4"/>
        <v>Lil_Wang</v>
      </c>
      <c r="C81" s="1"/>
      <c r="D81" s="1"/>
      <c r="E81" s="1" t="s">
        <v>384</v>
      </c>
      <c r="F81" s="1" t="s">
        <v>376</v>
      </c>
      <c r="G81" s="1" t="s">
        <v>372</v>
      </c>
      <c r="H81" s="1"/>
      <c r="I81" s="1" t="s">
        <v>64</v>
      </c>
      <c r="J81" s="1" t="s">
        <v>416</v>
      </c>
      <c r="K81">
        <f t="shared" si="5"/>
        <v>7</v>
      </c>
      <c r="N81" s="3" t="str">
        <f t="shared" si="6"/>
        <v>INSERT INTO questions_correctly_answered (question_id, username, created_date) VALUES (*7,'Lil_Wang','2016-12-13 (14:59:40');true</v>
      </c>
    </row>
    <row r="82" spans="1:14" x14ac:dyDescent="0.25">
      <c r="A82" s="1" t="s">
        <v>402</v>
      </c>
      <c r="B82" s="3" t="str">
        <f t="shared" si="4"/>
        <v>Lil_Wang</v>
      </c>
      <c r="C82" s="1"/>
      <c r="D82" s="1"/>
      <c r="E82" s="1" t="s">
        <v>384</v>
      </c>
      <c r="F82" s="1" t="s">
        <v>376</v>
      </c>
      <c r="G82" s="1" t="s">
        <v>372</v>
      </c>
      <c r="H82" s="1"/>
      <c r="I82" s="1" t="s">
        <v>96</v>
      </c>
      <c r="J82" s="1" t="s">
        <v>416</v>
      </c>
      <c r="K82">
        <f t="shared" si="5"/>
        <v>7</v>
      </c>
      <c r="N82" s="3" t="str">
        <f t="shared" si="6"/>
        <v>INSERT INTO questions_correctly_answered (question_id, username, created_date) VALUES (*7,'Lil_Wang','2016-12-13 (10:48:38');true</v>
      </c>
    </row>
    <row r="83" spans="1:14" x14ac:dyDescent="0.25">
      <c r="A83" s="1" t="s">
        <v>402</v>
      </c>
      <c r="B83" s="3" t="str">
        <f t="shared" si="4"/>
        <v>Lil_Wang</v>
      </c>
      <c r="C83" s="1"/>
      <c r="D83" s="1"/>
      <c r="E83" s="1" t="s">
        <v>384</v>
      </c>
      <c r="F83" s="1" t="s">
        <v>376</v>
      </c>
      <c r="G83" s="1" t="s">
        <v>372</v>
      </c>
      <c r="H83" s="1"/>
      <c r="I83" s="1" t="s">
        <v>106</v>
      </c>
      <c r="J83" s="1" t="s">
        <v>416</v>
      </c>
      <c r="K83">
        <f t="shared" si="5"/>
        <v>7</v>
      </c>
      <c r="N83" s="3" t="str">
        <f t="shared" si="6"/>
        <v>INSERT INTO questions_correctly_answered (question_id, username, created_date) VALUES (*7,'Lil_Wang','2016-12-14 (10:38:08');true</v>
      </c>
    </row>
    <row r="84" spans="1:14" x14ac:dyDescent="0.25">
      <c r="A84" s="1" t="s">
        <v>422</v>
      </c>
      <c r="B84" s="3" t="str">
        <f t="shared" si="4"/>
        <v>Zjinli</v>
      </c>
      <c r="C84" s="1"/>
      <c r="D84" s="1"/>
      <c r="E84" s="1" t="s">
        <v>384</v>
      </c>
      <c r="F84" s="1" t="s">
        <v>376</v>
      </c>
      <c r="G84" s="1" t="s">
        <v>372</v>
      </c>
      <c r="H84" s="1"/>
      <c r="I84" s="1" t="s">
        <v>127</v>
      </c>
      <c r="J84" s="1" t="s">
        <v>416</v>
      </c>
      <c r="K84">
        <f t="shared" si="5"/>
        <v>7</v>
      </c>
      <c r="N84" s="3" t="str">
        <f t="shared" si="6"/>
        <v>INSERT INTO questions_correctly_answered (question_id, username, created_date) VALUES (*7,'Zjinli','2016-12-14 (11:15:23');true</v>
      </c>
    </row>
    <row r="85" spans="1:14" x14ac:dyDescent="0.25">
      <c r="A85" s="1" t="s">
        <v>426</v>
      </c>
      <c r="B85" s="3" t="str">
        <f t="shared" si="4"/>
        <v>marisapostava</v>
      </c>
      <c r="C85" s="1"/>
      <c r="D85" s="1"/>
      <c r="E85" s="1" t="s">
        <v>384</v>
      </c>
      <c r="F85" s="1" t="s">
        <v>376</v>
      </c>
      <c r="G85" s="1" t="s">
        <v>372</v>
      </c>
      <c r="H85" s="1"/>
      <c r="I85" s="1" t="s">
        <v>154</v>
      </c>
      <c r="J85" s="1" t="s">
        <v>416</v>
      </c>
      <c r="K85">
        <f t="shared" si="5"/>
        <v>7</v>
      </c>
      <c r="N85" s="3" t="str">
        <f t="shared" si="6"/>
        <v>INSERT INTO questions_correctly_answered (question_id, username, created_date) VALUES (*7,'marisapostava','2016-12-10 (18:16:10');true</v>
      </c>
    </row>
    <row r="86" spans="1:14" x14ac:dyDescent="0.25">
      <c r="A86" s="1" t="s">
        <v>427</v>
      </c>
      <c r="B86" s="3" t="str">
        <f t="shared" si="4"/>
        <v>dhm14</v>
      </c>
      <c r="C86" s="1"/>
      <c r="D86" s="1"/>
      <c r="E86" s="1" t="s">
        <v>384</v>
      </c>
      <c r="F86" s="1" t="s">
        <v>376</v>
      </c>
      <c r="G86" s="1" t="s">
        <v>372</v>
      </c>
      <c r="H86" s="1"/>
      <c r="I86" s="1" t="s">
        <v>164</v>
      </c>
      <c r="J86" s="1" t="s">
        <v>416</v>
      </c>
      <c r="K86">
        <f t="shared" si="5"/>
        <v>7</v>
      </c>
      <c r="N86" s="3" t="str">
        <f t="shared" si="6"/>
        <v>INSERT INTO questions_correctly_answered (question_id, username, created_date) VALUES (*7,'dhm14','2016-12-10 (13:17:25');true</v>
      </c>
    </row>
    <row r="87" spans="1:14" x14ac:dyDescent="0.25">
      <c r="A87" s="1" t="s">
        <v>428</v>
      </c>
      <c r="B87" s="3" t="str">
        <f t="shared" si="4"/>
        <v>jac331</v>
      </c>
      <c r="C87" s="1"/>
      <c r="D87" s="1"/>
      <c r="E87" s="1" t="s">
        <v>384</v>
      </c>
      <c r="F87" s="1" t="s">
        <v>376</v>
      </c>
      <c r="G87" s="1" t="s">
        <v>372</v>
      </c>
      <c r="H87" s="1"/>
      <c r="I87" s="1" t="s">
        <v>177</v>
      </c>
      <c r="J87" s="1" t="s">
        <v>416</v>
      </c>
      <c r="K87">
        <f t="shared" si="5"/>
        <v>7</v>
      </c>
      <c r="N87" s="3" t="str">
        <f t="shared" si="6"/>
        <v>INSERT INTO questions_correctly_answered (question_id, username, created_date) VALUES (*7,'jac331','2016-12-11 (23:37:23');true</v>
      </c>
    </row>
    <row r="88" spans="1:14" x14ac:dyDescent="0.25">
      <c r="A88" s="1" t="s">
        <v>430</v>
      </c>
      <c r="B88" s="3" t="str">
        <f t="shared" si="4"/>
        <v>mattbrock4</v>
      </c>
      <c r="C88" s="1"/>
      <c r="D88" s="1"/>
      <c r="E88" s="1" t="s">
        <v>384</v>
      </c>
      <c r="F88" s="1" t="s">
        <v>376</v>
      </c>
      <c r="G88" s="1" t="s">
        <v>372</v>
      </c>
      <c r="H88" s="1"/>
      <c r="I88" s="1" t="s">
        <v>193</v>
      </c>
      <c r="J88" s="1" t="s">
        <v>416</v>
      </c>
      <c r="K88">
        <f t="shared" si="5"/>
        <v>7</v>
      </c>
      <c r="N88" s="3" t="str">
        <f t="shared" si="6"/>
        <v>INSERT INTO questions_correctly_answered (question_id, username, created_date) VALUES (*7,'mattbrock4','2016-12-13 (10:48:00');true</v>
      </c>
    </row>
    <row r="89" spans="1:14" x14ac:dyDescent="0.25">
      <c r="A89" s="1" t="s">
        <v>430</v>
      </c>
      <c r="B89" s="3" t="str">
        <f t="shared" si="4"/>
        <v>mattbrock4</v>
      </c>
      <c r="C89" s="1"/>
      <c r="D89" s="1"/>
      <c r="E89" s="1" t="s">
        <v>384</v>
      </c>
      <c r="F89" s="1" t="s">
        <v>376</v>
      </c>
      <c r="G89" s="1" t="s">
        <v>372</v>
      </c>
      <c r="H89" s="1"/>
      <c r="I89" s="1" t="s">
        <v>194</v>
      </c>
      <c r="J89" s="1" t="s">
        <v>416</v>
      </c>
      <c r="K89">
        <f t="shared" si="5"/>
        <v>7</v>
      </c>
      <c r="N89" s="3" t="str">
        <f t="shared" si="6"/>
        <v>INSERT INTO questions_correctly_answered (question_id, username, created_date) VALUES (*7,'mattbrock4','2016-12-13 (10:50:12');true</v>
      </c>
    </row>
    <row r="90" spans="1:14" x14ac:dyDescent="0.25">
      <c r="A90" s="1" t="s">
        <v>430</v>
      </c>
      <c r="B90" s="3" t="str">
        <f t="shared" si="4"/>
        <v>mattbrock4</v>
      </c>
      <c r="C90" s="1"/>
      <c r="D90" s="1"/>
      <c r="E90" s="1" t="s">
        <v>384</v>
      </c>
      <c r="F90" s="1" t="s">
        <v>376</v>
      </c>
      <c r="G90" s="1" t="s">
        <v>372</v>
      </c>
      <c r="H90" s="1"/>
      <c r="I90" s="1" t="s">
        <v>201</v>
      </c>
      <c r="J90" s="1" t="s">
        <v>416</v>
      </c>
      <c r="K90">
        <f t="shared" si="5"/>
        <v>7</v>
      </c>
      <c r="N90" s="3" t="str">
        <f t="shared" si="6"/>
        <v>INSERT INTO questions_correctly_answered (question_id, username, created_date) VALUES (*7,'mattbrock4','2016-12-13 (10:11:21');true</v>
      </c>
    </row>
    <row r="91" spans="1:14" x14ac:dyDescent="0.25">
      <c r="A91" s="1" t="s">
        <v>431</v>
      </c>
      <c r="B91" s="3" t="str">
        <f t="shared" si="4"/>
        <v>zjinli96</v>
      </c>
      <c r="C91" s="1"/>
      <c r="D91" s="1"/>
      <c r="E91" s="1" t="s">
        <v>384</v>
      </c>
      <c r="F91" s="1" t="s">
        <v>371</v>
      </c>
      <c r="G91" s="1" t="s">
        <v>377</v>
      </c>
      <c r="H91" s="1"/>
      <c r="I91" s="1" t="s">
        <v>218</v>
      </c>
      <c r="J91" s="1" t="s">
        <v>416</v>
      </c>
      <c r="K91">
        <f t="shared" si="5"/>
        <v>7</v>
      </c>
      <c r="N91" s="3" t="str">
        <f t="shared" si="6"/>
        <v>INSERT INTO questions_correctly_answered (question_id, username, created_date) VALUES (*7,'zjinli96','2016-12-09 (13:14:08');false</v>
      </c>
    </row>
    <row r="92" spans="1:14" x14ac:dyDescent="0.25">
      <c r="A92" s="1" t="s">
        <v>432</v>
      </c>
      <c r="B92" s="3" t="str">
        <f t="shared" si="4"/>
        <v>sawyerbressler</v>
      </c>
      <c r="C92" s="1"/>
      <c r="D92" s="1"/>
      <c r="E92" s="1" t="s">
        <v>384</v>
      </c>
      <c r="F92" s="1" t="s">
        <v>376</v>
      </c>
      <c r="G92" s="1" t="s">
        <v>372</v>
      </c>
      <c r="H92" s="1"/>
      <c r="I92" s="1" t="s">
        <v>232</v>
      </c>
      <c r="J92" s="1" t="s">
        <v>416</v>
      </c>
      <c r="K92">
        <f t="shared" si="5"/>
        <v>7</v>
      </c>
      <c r="N92" s="3" t="str">
        <f t="shared" si="6"/>
        <v>INSERT INTO questions_correctly_answered (question_id, username, created_date) VALUES (*7,'sawyerbressler','2016-12-10 (15:33:50');true</v>
      </c>
    </row>
    <row r="93" spans="1:14" x14ac:dyDescent="0.25">
      <c r="A93" s="1" t="s">
        <v>434</v>
      </c>
      <c r="B93" s="3" t="str">
        <f t="shared" si="4"/>
        <v>LAB212_pitt</v>
      </c>
      <c r="C93" s="1"/>
      <c r="D93" s="1"/>
      <c r="E93" s="1" t="s">
        <v>384</v>
      </c>
      <c r="F93" s="1" t="s">
        <v>376</v>
      </c>
      <c r="G93" s="1" t="s">
        <v>372</v>
      </c>
      <c r="H93" s="1"/>
      <c r="I93" s="1" t="s">
        <v>257</v>
      </c>
      <c r="J93" s="1" t="s">
        <v>416</v>
      </c>
      <c r="K93">
        <f t="shared" si="5"/>
        <v>7</v>
      </c>
      <c r="N93" s="3" t="str">
        <f t="shared" si="6"/>
        <v>INSERT INTO questions_correctly_answered (question_id, username, created_date) VALUES (*7,'LAB212_pitt','2016-12-14 (07:56:51');true</v>
      </c>
    </row>
    <row r="94" spans="1:14" x14ac:dyDescent="0.25">
      <c r="A94" s="1" t="s">
        <v>434</v>
      </c>
      <c r="B94" s="3" t="str">
        <f t="shared" si="4"/>
        <v>LAB212_pitt</v>
      </c>
      <c r="C94" s="1"/>
      <c r="D94" s="1"/>
      <c r="E94" s="1" t="s">
        <v>384</v>
      </c>
      <c r="F94" s="1" t="s">
        <v>376</v>
      </c>
      <c r="G94" s="1" t="s">
        <v>372</v>
      </c>
      <c r="H94" s="1"/>
      <c r="I94" s="1" t="s">
        <v>283</v>
      </c>
      <c r="J94" s="1" t="s">
        <v>416</v>
      </c>
      <c r="K94">
        <f t="shared" si="5"/>
        <v>7</v>
      </c>
      <c r="N94" s="3" t="str">
        <f t="shared" si="6"/>
        <v>INSERT INTO questions_correctly_answered (question_id, username, created_date) VALUES (*7,'LAB212_pitt','2016-12-13 (21:52:57');true</v>
      </c>
    </row>
    <row r="95" spans="1:14" x14ac:dyDescent="0.25">
      <c r="A95" s="1" t="s">
        <v>436</v>
      </c>
      <c r="B95" s="3" t="str">
        <f t="shared" si="4"/>
        <v>olb13</v>
      </c>
      <c r="C95" s="1"/>
      <c r="D95" s="1"/>
      <c r="E95" s="1" t="s">
        <v>384</v>
      </c>
      <c r="F95" s="1" t="s">
        <v>376</v>
      </c>
      <c r="G95" s="1" t="s">
        <v>372</v>
      </c>
      <c r="H95" s="1"/>
      <c r="I95" s="1" t="s">
        <v>314</v>
      </c>
      <c r="J95" s="1" t="s">
        <v>416</v>
      </c>
      <c r="K95">
        <f t="shared" si="5"/>
        <v>7</v>
      </c>
      <c r="N95" s="3" t="str">
        <f t="shared" si="6"/>
        <v>INSERT INTO questions_correctly_answered (question_id, username, created_date) VALUES (*7,'olb13','2016-12-13 (02:11:49');true</v>
      </c>
    </row>
    <row r="96" spans="1:14" x14ac:dyDescent="0.25">
      <c r="A96" s="1" t="s">
        <v>437</v>
      </c>
      <c r="B96" s="3" t="str">
        <f t="shared" si="4"/>
        <v>akk54</v>
      </c>
      <c r="C96" s="1"/>
      <c r="D96" s="1"/>
      <c r="E96" s="1" t="s">
        <v>384</v>
      </c>
      <c r="F96" s="1" t="s">
        <v>371</v>
      </c>
      <c r="G96" s="1" t="s">
        <v>377</v>
      </c>
      <c r="H96" s="1"/>
      <c r="I96" s="1" t="s">
        <v>326</v>
      </c>
      <c r="J96" s="1" t="s">
        <v>416</v>
      </c>
      <c r="K96">
        <f t="shared" si="5"/>
        <v>7</v>
      </c>
      <c r="N96" s="3" t="str">
        <f t="shared" si="6"/>
        <v>INSERT INTO questions_correctly_answered (question_id, username, created_date) VALUES (*7,'akk54','2016-12-09 (21:09:15');false</v>
      </c>
    </row>
    <row r="97" spans="1:14" x14ac:dyDescent="0.25">
      <c r="A97" s="1" t="s">
        <v>439</v>
      </c>
      <c r="B97" s="3" t="str">
        <f t="shared" si="4"/>
        <v>atayyy</v>
      </c>
      <c r="C97" s="1"/>
      <c r="D97" s="1"/>
      <c r="E97" s="1" t="s">
        <v>384</v>
      </c>
      <c r="F97" s="1" t="s">
        <v>376</v>
      </c>
      <c r="G97" s="1" t="s">
        <v>372</v>
      </c>
      <c r="H97" s="1"/>
      <c r="I97" s="1" t="s">
        <v>341</v>
      </c>
      <c r="J97" s="1" t="s">
        <v>416</v>
      </c>
      <c r="K97">
        <f t="shared" si="5"/>
        <v>7</v>
      </c>
      <c r="N97" s="3" t="str">
        <f t="shared" si="6"/>
        <v>INSERT INTO questions_correctly_answered (question_id, username, created_date) VALUES (*7,'atayyy','2016-12-11 (13:42:08');true</v>
      </c>
    </row>
    <row r="98" spans="1:14" x14ac:dyDescent="0.25">
      <c r="A98" s="1" t="s">
        <v>383</v>
      </c>
      <c r="B98" s="3" t="str">
        <f t="shared" si="4"/>
        <v>mjb236</v>
      </c>
      <c r="C98" s="1"/>
      <c r="D98" s="1"/>
      <c r="E98" s="1" t="s">
        <v>396</v>
      </c>
      <c r="F98" s="1" t="s">
        <v>371</v>
      </c>
      <c r="G98" s="1" t="s">
        <v>372</v>
      </c>
      <c r="H98" s="1"/>
      <c r="I98" s="1" t="s">
        <v>23</v>
      </c>
      <c r="J98" s="1" t="s">
        <v>397</v>
      </c>
      <c r="K98">
        <f t="shared" si="5"/>
        <v>8</v>
      </c>
      <c r="N98" s="3" t="str">
        <f t="shared" si="6"/>
        <v>INSERT INTO questions_correctly_answered (question_id, username, created_date) VALUES (*8,'mjb236','2017-02-05 (20:44:20');true</v>
      </c>
    </row>
    <row r="99" spans="1:14" x14ac:dyDescent="0.25">
      <c r="A99" s="1" t="s">
        <v>383</v>
      </c>
      <c r="B99" s="3" t="str">
        <f t="shared" si="4"/>
        <v>mjb236</v>
      </c>
      <c r="C99" s="1"/>
      <c r="D99" s="1"/>
      <c r="E99" s="1" t="s">
        <v>370</v>
      </c>
      <c r="F99" s="1" t="s">
        <v>388</v>
      </c>
      <c r="G99" s="1" t="s">
        <v>377</v>
      </c>
      <c r="H99" s="1"/>
      <c r="I99" s="1" t="s">
        <v>24</v>
      </c>
      <c r="J99" s="1" t="s">
        <v>398</v>
      </c>
      <c r="K99">
        <f t="shared" si="5"/>
        <v>9</v>
      </c>
      <c r="N99" s="3" t="str">
        <f t="shared" si="6"/>
        <v>INSERT INTO questions_correctly_answered (question_id, username, created_date) VALUES (*9,'mjb236','2017-02-05 (20:43:01');false</v>
      </c>
    </row>
    <row r="100" spans="1:14" x14ac:dyDescent="0.25">
      <c r="A100" s="1" t="s">
        <v>400</v>
      </c>
      <c r="B100" s="3" t="str">
        <f t="shared" si="4"/>
        <v>emcgeary</v>
      </c>
      <c r="C100" s="1"/>
      <c r="D100" s="1"/>
      <c r="E100" s="1" t="s">
        <v>370</v>
      </c>
      <c r="F100" s="1" t="s">
        <v>376</v>
      </c>
      <c r="G100" s="1" t="s">
        <v>372</v>
      </c>
      <c r="H100" s="1"/>
      <c r="I100" s="1" t="s">
        <v>35</v>
      </c>
      <c r="J100" s="1" t="s">
        <v>398</v>
      </c>
      <c r="K100">
        <f t="shared" si="5"/>
        <v>9</v>
      </c>
      <c r="N100" s="3" t="str">
        <f t="shared" si="6"/>
        <v>INSERT INTO questions_correctly_answered (question_id, username, created_date) VALUES (*9,'emcgeary','2016-12-09 (12:59:17');true</v>
      </c>
    </row>
    <row r="101" spans="1:14" x14ac:dyDescent="0.25">
      <c r="A101" s="1" t="s">
        <v>428</v>
      </c>
      <c r="B101" s="3" t="str">
        <f t="shared" si="4"/>
        <v>jac331</v>
      </c>
      <c r="C101" s="1"/>
      <c r="D101" s="1"/>
      <c r="E101" s="1" t="s">
        <v>370</v>
      </c>
      <c r="F101" s="1" t="s">
        <v>371</v>
      </c>
      <c r="G101" s="1" t="s">
        <v>377</v>
      </c>
      <c r="H101" s="1"/>
      <c r="I101" s="1" t="s">
        <v>184</v>
      </c>
      <c r="J101" s="1" t="s">
        <v>398</v>
      </c>
      <c r="K101">
        <f t="shared" si="5"/>
        <v>9</v>
      </c>
      <c r="N101" s="3" t="str">
        <f t="shared" si="6"/>
        <v>INSERT INTO questions_correctly_answered (question_id, username, created_date) VALUES (*9,'jac331','2016-12-11 (23:41:57');false</v>
      </c>
    </row>
    <row r="102" spans="1:14" x14ac:dyDescent="0.25">
      <c r="A102" s="1" t="s">
        <v>402</v>
      </c>
      <c r="B102" s="3" t="str">
        <f t="shared" si="4"/>
        <v>Lil_Wang</v>
      </c>
      <c r="C102" s="1"/>
      <c r="D102" s="1"/>
      <c r="E102" s="1" t="s">
        <v>384</v>
      </c>
      <c r="F102" s="1" t="s">
        <v>380</v>
      </c>
      <c r="G102" s="1" t="s">
        <v>372</v>
      </c>
      <c r="H102" s="1"/>
      <c r="I102" s="1" t="s">
        <v>54</v>
      </c>
      <c r="J102" s="1" t="s">
        <v>413</v>
      </c>
      <c r="K102">
        <f t="shared" si="5"/>
        <v>10</v>
      </c>
      <c r="N102" s="3" t="str">
        <f t="shared" si="6"/>
        <v>INSERT INTO questions_correctly_answered (question_id, username, created_date) VALUES (*10,'Lil_Wang','2016-12-14 (10:36:18');true</v>
      </c>
    </row>
    <row r="103" spans="1:14" x14ac:dyDescent="0.25">
      <c r="A103" s="1" t="s">
        <v>402</v>
      </c>
      <c r="B103" s="3" t="str">
        <f t="shared" si="4"/>
        <v>Lil_Wang</v>
      </c>
      <c r="C103" s="1"/>
      <c r="D103" s="1"/>
      <c r="E103" s="1" t="s">
        <v>384</v>
      </c>
      <c r="F103" s="1" t="s">
        <v>380</v>
      </c>
      <c r="G103" s="1" t="s">
        <v>372</v>
      </c>
      <c r="H103" s="1"/>
      <c r="I103" s="1" t="s">
        <v>61</v>
      </c>
      <c r="J103" s="1" t="s">
        <v>413</v>
      </c>
      <c r="K103">
        <f t="shared" si="5"/>
        <v>10</v>
      </c>
      <c r="N103" s="3" t="str">
        <f t="shared" si="6"/>
        <v>INSERT INTO questions_correctly_answered (question_id, username, created_date) VALUES (*10,'Lil_Wang','2016-12-13 (15:00:31');true</v>
      </c>
    </row>
    <row r="104" spans="1:14" x14ac:dyDescent="0.25">
      <c r="A104" s="1" t="s">
        <v>402</v>
      </c>
      <c r="B104" s="3" t="str">
        <f t="shared" si="4"/>
        <v>Lil_Wang</v>
      </c>
      <c r="C104" s="1"/>
      <c r="D104" s="1"/>
      <c r="E104" s="1" t="s">
        <v>384</v>
      </c>
      <c r="F104" s="1" t="s">
        <v>380</v>
      </c>
      <c r="G104" s="1" t="s">
        <v>372</v>
      </c>
      <c r="H104" s="1"/>
      <c r="I104" s="1" t="s">
        <v>69</v>
      </c>
      <c r="J104" s="1" t="s">
        <v>413</v>
      </c>
      <c r="K104">
        <f t="shared" si="5"/>
        <v>10</v>
      </c>
      <c r="N104" s="3" t="str">
        <f t="shared" si="6"/>
        <v>INSERT INTO questions_correctly_answered (question_id, username, created_date) VALUES (*10,'Lil_Wang','2016-12-13 (20:12:15');true</v>
      </c>
    </row>
    <row r="105" spans="1:14" x14ac:dyDescent="0.25">
      <c r="A105" s="1" t="s">
        <v>422</v>
      </c>
      <c r="B105" s="3" t="str">
        <f t="shared" si="4"/>
        <v>Zjinli</v>
      </c>
      <c r="C105" s="1"/>
      <c r="D105" s="1"/>
      <c r="E105" s="1" t="s">
        <v>384</v>
      </c>
      <c r="F105" s="1" t="s">
        <v>376</v>
      </c>
      <c r="G105" s="1" t="s">
        <v>377</v>
      </c>
      <c r="H105" s="1"/>
      <c r="I105" s="1" t="s">
        <v>117</v>
      </c>
      <c r="J105" s="1" t="s">
        <v>413</v>
      </c>
      <c r="K105">
        <f t="shared" si="5"/>
        <v>10</v>
      </c>
      <c r="N105" s="3" t="str">
        <f t="shared" si="6"/>
        <v>INSERT INTO questions_correctly_answered (question_id, username, created_date) VALUES (*10,'Zjinli','2016-12-14 (11:14:43');false</v>
      </c>
    </row>
    <row r="106" spans="1:14" x14ac:dyDescent="0.25">
      <c r="A106" s="1" t="s">
        <v>425</v>
      </c>
      <c r="B106" s="3" t="str">
        <f t="shared" si="4"/>
        <v>BMURR</v>
      </c>
      <c r="C106" s="1"/>
      <c r="D106" s="1"/>
      <c r="E106" s="1" t="s">
        <v>384</v>
      </c>
      <c r="F106" s="1" t="s">
        <v>388</v>
      </c>
      <c r="G106" s="1" t="s">
        <v>377</v>
      </c>
      <c r="H106" s="1"/>
      <c r="I106" s="1" t="s">
        <v>147</v>
      </c>
      <c r="J106" s="1" t="s">
        <v>413</v>
      </c>
      <c r="K106">
        <f t="shared" si="5"/>
        <v>10</v>
      </c>
      <c r="N106" s="3" t="str">
        <f t="shared" si="6"/>
        <v>INSERT INTO questions_correctly_answered (question_id, username, created_date) VALUES (*10,'BMURR','2017-01-03 (22:25:55');false</v>
      </c>
    </row>
    <row r="107" spans="1:14" x14ac:dyDescent="0.25">
      <c r="A107" s="1" t="s">
        <v>434</v>
      </c>
      <c r="B107" s="3" t="str">
        <f t="shared" si="4"/>
        <v>LAB212_pitt</v>
      </c>
      <c r="C107" s="1"/>
      <c r="D107" s="1"/>
      <c r="E107" s="1" t="s">
        <v>384</v>
      </c>
      <c r="F107" s="1" t="s">
        <v>376</v>
      </c>
      <c r="G107" s="1" t="s">
        <v>377</v>
      </c>
      <c r="H107" s="1"/>
      <c r="I107" s="1" t="s">
        <v>269</v>
      </c>
      <c r="J107" s="1" t="s">
        <v>413</v>
      </c>
      <c r="K107">
        <f t="shared" si="5"/>
        <v>10</v>
      </c>
      <c r="N107" s="3" t="str">
        <f t="shared" si="6"/>
        <v>INSERT INTO questions_correctly_answered (question_id, username, created_date) VALUES (*10,'LAB212_pitt','2016-12-14 (07:54:15');false</v>
      </c>
    </row>
    <row r="108" spans="1:14" x14ac:dyDescent="0.25">
      <c r="A108" s="1" t="s">
        <v>369</v>
      </c>
      <c r="B108" s="3" t="str">
        <f t="shared" si="4"/>
        <v>sgs38</v>
      </c>
      <c r="C108" s="1"/>
      <c r="D108" s="1"/>
      <c r="E108" s="1" t="s">
        <v>374</v>
      </c>
      <c r="F108" s="1" t="s">
        <v>371</v>
      </c>
      <c r="G108" s="1" t="s">
        <v>372</v>
      </c>
      <c r="H108" s="1"/>
      <c r="I108" s="1" t="s">
        <v>1</v>
      </c>
      <c r="J108" s="1" t="s">
        <v>375</v>
      </c>
      <c r="K108">
        <f t="shared" si="5"/>
        <v>11</v>
      </c>
      <c r="N108" s="3" t="str">
        <f t="shared" si="6"/>
        <v>INSERT INTO questions_correctly_answered (question_id, username, created_date) VALUES (*11,'sgs38','2016-11-20 (20:54:55');true</v>
      </c>
    </row>
    <row r="109" spans="1:14" x14ac:dyDescent="0.25">
      <c r="A109" s="1" t="s">
        <v>399</v>
      </c>
      <c r="B109" s="3" t="str">
        <f t="shared" si="4"/>
        <v>smc156</v>
      </c>
      <c r="C109" s="1"/>
      <c r="D109" s="1"/>
      <c r="E109" s="1" t="s">
        <v>374</v>
      </c>
      <c r="F109" s="1" t="s">
        <v>371</v>
      </c>
      <c r="G109" s="1" t="s">
        <v>372</v>
      </c>
      <c r="H109" s="1"/>
      <c r="I109" s="1" t="s">
        <v>26</v>
      </c>
      <c r="J109" s="1" t="s">
        <v>375</v>
      </c>
      <c r="K109">
        <f t="shared" si="5"/>
        <v>11</v>
      </c>
      <c r="N109" s="3" t="str">
        <f t="shared" si="6"/>
        <v>INSERT INTO questions_correctly_answered (question_id, username, created_date) VALUES (*11,'smc156','2016-11-21 (11:37:01');true</v>
      </c>
    </row>
    <row r="110" spans="1:14" x14ac:dyDescent="0.25">
      <c r="A110" s="1" t="s">
        <v>429</v>
      </c>
      <c r="B110" s="3" t="str">
        <f t="shared" si="4"/>
        <v>janelio</v>
      </c>
      <c r="C110" s="1"/>
      <c r="D110" s="1"/>
      <c r="E110" s="1" t="s">
        <v>374</v>
      </c>
      <c r="F110" s="1" t="s">
        <v>371</v>
      </c>
      <c r="G110" s="1" t="s">
        <v>372</v>
      </c>
      <c r="H110" s="1"/>
      <c r="I110" s="1" t="s">
        <v>185</v>
      </c>
      <c r="J110" s="1" t="s">
        <v>375</v>
      </c>
      <c r="K110">
        <f t="shared" si="5"/>
        <v>11</v>
      </c>
      <c r="N110" s="3" t="str">
        <f t="shared" si="6"/>
        <v>INSERT INTO questions_correctly_answered (question_id, username, created_date) VALUES (*11,'janelio','2016-11-29 (12:37:21');true</v>
      </c>
    </row>
    <row r="111" spans="1:14" x14ac:dyDescent="0.25">
      <c r="A111" s="1" t="s">
        <v>402</v>
      </c>
      <c r="B111" s="3" t="str">
        <f t="shared" si="4"/>
        <v>Lil_Wang</v>
      </c>
      <c r="C111" s="1"/>
      <c r="D111" s="1"/>
      <c r="E111" s="1" t="s">
        <v>384</v>
      </c>
      <c r="F111" s="1" t="s">
        <v>380</v>
      </c>
      <c r="G111" s="1" t="s">
        <v>372</v>
      </c>
      <c r="H111" s="1"/>
      <c r="I111" s="1" t="s">
        <v>36</v>
      </c>
      <c r="J111" s="1" t="s">
        <v>403</v>
      </c>
      <c r="K111">
        <f t="shared" si="5"/>
        <v>12</v>
      </c>
      <c r="N111" s="3" t="str">
        <f t="shared" si="6"/>
        <v>INSERT INTO questions_correctly_answered (question_id, username, created_date) VALUES (*12,'Lil_Wang','2016-12-14 (10:36:10');true</v>
      </c>
    </row>
    <row r="112" spans="1:14" x14ac:dyDescent="0.25">
      <c r="A112" s="1" t="s">
        <v>402</v>
      </c>
      <c r="B112" s="3" t="str">
        <f t="shared" si="4"/>
        <v>Lil_Wang</v>
      </c>
      <c r="C112" s="1"/>
      <c r="D112" s="1"/>
      <c r="E112" s="1" t="s">
        <v>384</v>
      </c>
      <c r="F112" s="1" t="s">
        <v>380</v>
      </c>
      <c r="G112" s="1" t="s">
        <v>372</v>
      </c>
      <c r="H112" s="1"/>
      <c r="I112" s="1" t="s">
        <v>71</v>
      </c>
      <c r="J112" s="1" t="s">
        <v>403</v>
      </c>
      <c r="K112">
        <f t="shared" si="5"/>
        <v>12</v>
      </c>
      <c r="N112" s="3" t="str">
        <f t="shared" si="6"/>
        <v>INSERT INTO questions_correctly_answered (question_id, username, created_date) VALUES (*12,'Lil_Wang','2016-12-13 (14:59:00');true</v>
      </c>
    </row>
    <row r="113" spans="1:14" x14ac:dyDescent="0.25">
      <c r="A113" s="1" t="s">
        <v>402</v>
      </c>
      <c r="B113" s="3" t="str">
        <f t="shared" si="4"/>
        <v>Lil_Wang</v>
      </c>
      <c r="C113" s="1"/>
      <c r="D113" s="1"/>
      <c r="E113" s="1" t="s">
        <v>384</v>
      </c>
      <c r="F113" s="1" t="s">
        <v>380</v>
      </c>
      <c r="G113" s="1" t="s">
        <v>372</v>
      </c>
      <c r="H113" s="1"/>
      <c r="I113" s="1" t="s">
        <v>104</v>
      </c>
      <c r="J113" s="1" t="s">
        <v>403</v>
      </c>
      <c r="K113">
        <f t="shared" si="5"/>
        <v>12</v>
      </c>
      <c r="N113" s="3" t="str">
        <f t="shared" si="6"/>
        <v>INSERT INTO questions_correctly_answered (question_id, username, created_date) VALUES (*12,'Lil_Wang','2016-12-13 (20:11:27');true</v>
      </c>
    </row>
    <row r="114" spans="1:14" x14ac:dyDescent="0.25">
      <c r="A114" s="1" t="s">
        <v>422</v>
      </c>
      <c r="B114" s="3" t="str">
        <f t="shared" si="4"/>
        <v>Zjinli</v>
      </c>
      <c r="C114" s="1"/>
      <c r="D114" s="1"/>
      <c r="E114" s="1" t="s">
        <v>384</v>
      </c>
      <c r="F114" s="1" t="s">
        <v>380</v>
      </c>
      <c r="G114" s="1" t="s">
        <v>372</v>
      </c>
      <c r="H114" s="1"/>
      <c r="I114" s="1" t="s">
        <v>133</v>
      </c>
      <c r="J114" s="1" t="s">
        <v>403</v>
      </c>
      <c r="K114">
        <f t="shared" si="5"/>
        <v>12</v>
      </c>
      <c r="N114" s="3" t="str">
        <f t="shared" si="6"/>
        <v>INSERT INTO questions_correctly_answered (question_id, username, created_date) VALUES (*12,'Zjinli','2016-12-14 (11:14:34');true</v>
      </c>
    </row>
    <row r="115" spans="1:14" x14ac:dyDescent="0.25">
      <c r="A115" s="1" t="s">
        <v>434</v>
      </c>
      <c r="B115" s="3" t="str">
        <f t="shared" si="4"/>
        <v>LAB212_pitt</v>
      </c>
      <c r="C115" s="1"/>
      <c r="D115" s="1"/>
      <c r="E115" s="1" t="s">
        <v>384</v>
      </c>
      <c r="F115" s="1" t="s">
        <v>376</v>
      </c>
      <c r="G115" s="1" t="s">
        <v>377</v>
      </c>
      <c r="H115" s="1"/>
      <c r="I115" s="1" t="s">
        <v>273</v>
      </c>
      <c r="J115" s="1" t="s">
        <v>403</v>
      </c>
      <c r="K115">
        <f t="shared" si="5"/>
        <v>12</v>
      </c>
      <c r="N115" s="3" t="str">
        <f t="shared" si="6"/>
        <v>INSERT INTO questions_correctly_answered (question_id, username, created_date) VALUES (*12,'LAB212_pitt','2016-12-13 (21:52:42');false</v>
      </c>
    </row>
    <row r="116" spans="1:14" x14ac:dyDescent="0.25">
      <c r="A116" s="1" t="s">
        <v>434</v>
      </c>
      <c r="B116" s="3" t="str">
        <f t="shared" si="4"/>
        <v>LAB212_pitt</v>
      </c>
      <c r="C116" s="1"/>
      <c r="D116" s="1"/>
      <c r="E116" s="1" t="s">
        <v>384</v>
      </c>
      <c r="F116" s="1" t="s">
        <v>371</v>
      </c>
      <c r="G116" s="1" t="s">
        <v>377</v>
      </c>
      <c r="H116" s="1"/>
      <c r="I116" s="1" t="s">
        <v>275</v>
      </c>
      <c r="J116" s="1" t="s">
        <v>403</v>
      </c>
      <c r="K116">
        <f t="shared" si="5"/>
        <v>12</v>
      </c>
      <c r="N116" s="3" t="str">
        <f t="shared" si="6"/>
        <v>INSERT INTO questions_correctly_answered (question_id, username, created_date) VALUES (*12,'LAB212_pitt','2016-12-14 (07:55:42');false</v>
      </c>
    </row>
    <row r="117" spans="1:14" x14ac:dyDescent="0.25">
      <c r="A117" s="1" t="s">
        <v>402</v>
      </c>
      <c r="B117" s="3" t="str">
        <f t="shared" si="4"/>
        <v>Lil_Wang</v>
      </c>
      <c r="C117" s="1"/>
      <c r="D117" s="1"/>
      <c r="E117" s="1" t="s">
        <v>384</v>
      </c>
      <c r="F117" s="1" t="s">
        <v>376</v>
      </c>
      <c r="G117" s="1" t="s">
        <v>372</v>
      </c>
      <c r="H117" s="1"/>
      <c r="I117" s="1" t="s">
        <v>60</v>
      </c>
      <c r="J117" s="1" t="s">
        <v>415</v>
      </c>
      <c r="K117">
        <f t="shared" si="5"/>
        <v>14</v>
      </c>
      <c r="N117" s="3" t="str">
        <f t="shared" si="6"/>
        <v>INSERT INTO questions_correctly_answered (question_id, username, created_date) VALUES (*14,'Lil_Wang','2016-12-14 (10:26:55');true</v>
      </c>
    </row>
    <row r="118" spans="1:14" x14ac:dyDescent="0.25">
      <c r="A118" s="1" t="s">
        <v>402</v>
      </c>
      <c r="B118" s="3" t="str">
        <f t="shared" si="4"/>
        <v>Lil_Wang</v>
      </c>
      <c r="C118" s="1"/>
      <c r="D118" s="1"/>
      <c r="E118" s="1" t="s">
        <v>384</v>
      </c>
      <c r="F118" s="1" t="s">
        <v>376</v>
      </c>
      <c r="G118" s="1" t="s">
        <v>372</v>
      </c>
      <c r="H118" s="1"/>
      <c r="I118" s="1" t="s">
        <v>79</v>
      </c>
      <c r="J118" s="1" t="s">
        <v>415</v>
      </c>
      <c r="K118">
        <f t="shared" si="5"/>
        <v>14</v>
      </c>
      <c r="N118" s="3" t="str">
        <f t="shared" si="6"/>
        <v>INSERT INTO questions_correctly_answered (question_id, username, created_date) VALUES (*14,'Lil_Wang','2016-12-13 (14:58:07');true</v>
      </c>
    </row>
    <row r="119" spans="1:14" x14ac:dyDescent="0.25">
      <c r="A119" s="1" t="s">
        <v>402</v>
      </c>
      <c r="B119" s="3" t="str">
        <f t="shared" si="4"/>
        <v>Lil_Wang</v>
      </c>
      <c r="C119" s="1"/>
      <c r="D119" s="1"/>
      <c r="E119" s="1" t="s">
        <v>384</v>
      </c>
      <c r="F119" s="1" t="s">
        <v>376</v>
      </c>
      <c r="G119" s="1" t="s">
        <v>372</v>
      </c>
      <c r="H119" s="1"/>
      <c r="I119" s="1" t="s">
        <v>89</v>
      </c>
      <c r="J119" s="1" t="s">
        <v>415</v>
      </c>
      <c r="K119">
        <f t="shared" si="5"/>
        <v>14</v>
      </c>
      <c r="N119" s="3" t="str">
        <f t="shared" si="6"/>
        <v>INSERT INTO questions_correctly_answered (question_id, username, created_date) VALUES (*14,'Lil_Wang','2016-12-13 (20:12:57');true</v>
      </c>
    </row>
    <row r="120" spans="1:14" x14ac:dyDescent="0.25">
      <c r="A120" s="1" t="s">
        <v>422</v>
      </c>
      <c r="B120" s="3" t="str">
        <f t="shared" si="4"/>
        <v>Zjinli</v>
      </c>
      <c r="C120" s="1"/>
      <c r="D120" s="1"/>
      <c r="E120" s="1" t="s">
        <v>384</v>
      </c>
      <c r="F120" s="1" t="s">
        <v>376</v>
      </c>
      <c r="G120" s="1" t="s">
        <v>372</v>
      </c>
      <c r="H120" s="1"/>
      <c r="I120" s="1" t="s">
        <v>128</v>
      </c>
      <c r="J120" s="1" t="s">
        <v>415</v>
      </c>
      <c r="K120">
        <f t="shared" si="5"/>
        <v>14</v>
      </c>
      <c r="N120" s="3" t="str">
        <f t="shared" si="6"/>
        <v>INSERT INTO questions_correctly_answered (question_id, username, created_date) VALUES (*14,'Zjinli','2016-12-14 (11:12:15');true</v>
      </c>
    </row>
    <row r="121" spans="1:14" x14ac:dyDescent="0.25">
      <c r="A121" s="1" t="s">
        <v>434</v>
      </c>
      <c r="B121" s="3" t="str">
        <f t="shared" si="4"/>
        <v>LAB212_pitt</v>
      </c>
      <c r="C121" s="1"/>
      <c r="D121" s="1"/>
      <c r="E121" s="1" t="s">
        <v>384</v>
      </c>
      <c r="F121" s="1" t="s">
        <v>371</v>
      </c>
      <c r="G121" s="1" t="s">
        <v>377</v>
      </c>
      <c r="H121" s="1"/>
      <c r="I121" s="1" t="s">
        <v>261</v>
      </c>
      <c r="J121" s="1" t="s">
        <v>415</v>
      </c>
      <c r="K121">
        <f t="shared" si="5"/>
        <v>14</v>
      </c>
      <c r="N121" s="3" t="str">
        <f t="shared" si="6"/>
        <v>INSERT INTO questions_correctly_answered (question_id, username, created_date) VALUES (*14,'LAB212_pitt','2016-12-14 (07:55:33');false</v>
      </c>
    </row>
    <row r="122" spans="1:14" x14ac:dyDescent="0.25">
      <c r="A122" s="1" t="s">
        <v>434</v>
      </c>
      <c r="B122" s="3" t="str">
        <f t="shared" si="4"/>
        <v>LAB212_pitt</v>
      </c>
      <c r="C122" s="1"/>
      <c r="D122" s="1"/>
      <c r="E122" s="1" t="s">
        <v>384</v>
      </c>
      <c r="F122" s="1" t="s">
        <v>380</v>
      </c>
      <c r="G122" s="1" t="s">
        <v>377</v>
      </c>
      <c r="H122" s="1"/>
      <c r="I122" s="1" t="s">
        <v>270</v>
      </c>
      <c r="J122" s="1" t="s">
        <v>415</v>
      </c>
      <c r="K122">
        <f t="shared" si="5"/>
        <v>14</v>
      </c>
      <c r="N122" s="3" t="str">
        <f t="shared" si="6"/>
        <v>INSERT INTO questions_correctly_answered (question_id, username, created_date) VALUES (*14,'LAB212_pitt','2016-12-13 (21:51:17');false</v>
      </c>
    </row>
    <row r="123" spans="1:14" x14ac:dyDescent="0.25">
      <c r="A123" s="1" t="s">
        <v>383</v>
      </c>
      <c r="B123" s="3" t="str">
        <f t="shared" si="4"/>
        <v>mjb236</v>
      </c>
      <c r="C123" s="1"/>
      <c r="D123" s="1"/>
      <c r="E123" s="1" t="s">
        <v>386</v>
      </c>
      <c r="F123" s="1" t="s">
        <v>371</v>
      </c>
      <c r="G123" s="1" t="s">
        <v>372</v>
      </c>
      <c r="H123" s="1"/>
      <c r="I123" s="1" t="s">
        <v>16</v>
      </c>
      <c r="J123" s="1" t="s">
        <v>391</v>
      </c>
      <c r="K123">
        <f t="shared" si="5"/>
        <v>15</v>
      </c>
      <c r="N123" s="3" t="str">
        <f t="shared" si="6"/>
        <v>INSERT INTO questions_correctly_answered (question_id, username, created_date) VALUES (*15,'mjb236','2017-02-06 (20:38:36');true</v>
      </c>
    </row>
    <row r="124" spans="1:14" x14ac:dyDescent="0.25">
      <c r="A124" s="1" t="s">
        <v>383</v>
      </c>
      <c r="B124" s="3" t="str">
        <f t="shared" si="4"/>
        <v>mjb236</v>
      </c>
      <c r="C124" s="1"/>
      <c r="D124" s="1"/>
      <c r="E124" s="1" t="s">
        <v>386</v>
      </c>
      <c r="F124" s="1" t="s">
        <v>371</v>
      </c>
      <c r="G124" s="1" t="s">
        <v>372</v>
      </c>
      <c r="H124" s="1"/>
      <c r="I124" s="1" t="s">
        <v>18</v>
      </c>
      <c r="J124" s="1" t="s">
        <v>391</v>
      </c>
      <c r="K124">
        <f t="shared" si="5"/>
        <v>15</v>
      </c>
      <c r="N124" s="3" t="str">
        <f t="shared" si="6"/>
        <v>INSERT INTO questions_correctly_answered (question_id, username, created_date) VALUES (*15,'mjb236','2017-02-06 (20:30:45');true</v>
      </c>
    </row>
    <row r="125" spans="1:14" x14ac:dyDescent="0.25">
      <c r="A125" s="1" t="s">
        <v>383</v>
      </c>
      <c r="B125" s="3" t="str">
        <f t="shared" si="4"/>
        <v>mjb236</v>
      </c>
      <c r="C125" s="1"/>
      <c r="D125" s="1"/>
      <c r="E125" s="1" t="s">
        <v>386</v>
      </c>
      <c r="F125" s="1" t="s">
        <v>371</v>
      </c>
      <c r="G125" s="1" t="s">
        <v>372</v>
      </c>
      <c r="H125" s="1"/>
      <c r="I125" s="1" t="s">
        <v>25</v>
      </c>
      <c r="J125" s="1" t="s">
        <v>391</v>
      </c>
      <c r="K125">
        <f t="shared" si="5"/>
        <v>15</v>
      </c>
      <c r="N125" s="3" t="str">
        <f t="shared" si="6"/>
        <v>INSERT INTO questions_correctly_answered (question_id, username, created_date) VALUES (*15,'mjb236','2017-02-06 (20:36:48');true</v>
      </c>
    </row>
    <row r="126" spans="1:14" x14ac:dyDescent="0.25">
      <c r="A126" s="1" t="s">
        <v>423</v>
      </c>
      <c r="B126" s="3" t="str">
        <f t="shared" si="4"/>
        <v>lizieaxes</v>
      </c>
      <c r="C126" s="1"/>
      <c r="D126" s="1"/>
      <c r="E126" s="1" t="s">
        <v>386</v>
      </c>
      <c r="F126" s="1" t="s">
        <v>371</v>
      </c>
      <c r="G126" s="1" t="s">
        <v>372</v>
      </c>
      <c r="H126" s="1"/>
      <c r="I126" s="1" t="s">
        <v>139</v>
      </c>
      <c r="J126" s="1" t="s">
        <v>391</v>
      </c>
      <c r="K126">
        <f t="shared" si="5"/>
        <v>15</v>
      </c>
      <c r="N126" s="3" t="str">
        <f t="shared" si="6"/>
        <v>INSERT INTO questions_correctly_answered (question_id, username, created_date) VALUES (*15,'lizieaxes','2017-02-06 (20:53:02');true</v>
      </c>
    </row>
    <row r="127" spans="1:14" x14ac:dyDescent="0.25">
      <c r="A127" s="1" t="s">
        <v>423</v>
      </c>
      <c r="B127" s="3" t="str">
        <f t="shared" si="4"/>
        <v>lizieaxes</v>
      </c>
      <c r="C127" s="1"/>
      <c r="D127" s="1"/>
      <c r="E127" s="1" t="s">
        <v>386</v>
      </c>
      <c r="F127" s="1" t="s">
        <v>371</v>
      </c>
      <c r="G127" s="1" t="s">
        <v>372</v>
      </c>
      <c r="H127" s="1"/>
      <c r="I127" s="1" t="s">
        <v>141</v>
      </c>
      <c r="J127" s="1" t="s">
        <v>391</v>
      </c>
      <c r="K127">
        <f t="shared" si="5"/>
        <v>15</v>
      </c>
      <c r="N127" s="3" t="str">
        <f t="shared" si="6"/>
        <v>INSERT INTO questions_correctly_answered (question_id, username, created_date) VALUES (*15,'lizieaxes','2017-02-06 (20:32:17');true</v>
      </c>
    </row>
    <row r="128" spans="1:14" x14ac:dyDescent="0.25">
      <c r="A128" s="1" t="s">
        <v>423</v>
      </c>
      <c r="B128" s="3" t="str">
        <f t="shared" si="4"/>
        <v>lizieaxes</v>
      </c>
      <c r="C128" s="1"/>
      <c r="D128" s="1"/>
      <c r="E128" s="1" t="s">
        <v>386</v>
      </c>
      <c r="F128" s="1" t="s">
        <v>371</v>
      </c>
      <c r="G128" s="1" t="s">
        <v>372</v>
      </c>
      <c r="H128" s="1"/>
      <c r="I128" s="1" t="s">
        <v>142</v>
      </c>
      <c r="J128" s="1" t="s">
        <v>391</v>
      </c>
      <c r="K128">
        <f t="shared" si="5"/>
        <v>15</v>
      </c>
      <c r="N128" s="3" t="str">
        <f t="shared" si="6"/>
        <v>INSERT INTO questions_correctly_answered (question_id, username, created_date) VALUES (*15,'lizieaxes','2017-02-06 (20:55:12');true</v>
      </c>
    </row>
    <row r="129" spans="1:14" x14ac:dyDescent="0.25">
      <c r="A129" s="1" t="s">
        <v>369</v>
      </c>
      <c r="B129" s="3" t="str">
        <f t="shared" si="4"/>
        <v>sgs38</v>
      </c>
      <c r="C129" s="1"/>
      <c r="D129" s="1"/>
      <c r="E129" s="1" t="s">
        <v>370</v>
      </c>
      <c r="F129" s="1" t="s">
        <v>371</v>
      </c>
      <c r="G129" s="1" t="s">
        <v>372</v>
      </c>
      <c r="H129" s="1"/>
      <c r="I129" s="1" t="s">
        <v>0</v>
      </c>
      <c r="J129" s="1" t="s">
        <v>373</v>
      </c>
      <c r="K129">
        <f t="shared" si="5"/>
        <v>16</v>
      </c>
      <c r="N129" s="3" t="str">
        <f t="shared" si="6"/>
        <v>INSERT INTO questions_correctly_answered (question_id, username, created_date) VALUES (*16,'sgs38','2016-12-09 (12:55:57');true</v>
      </c>
    </row>
    <row r="130" spans="1:14" x14ac:dyDescent="0.25">
      <c r="A130" s="1" t="s">
        <v>383</v>
      </c>
      <c r="B130" s="3" t="str">
        <f t="shared" si="4"/>
        <v>mjb236</v>
      </c>
      <c r="C130" s="1"/>
      <c r="D130" s="1"/>
      <c r="E130" s="1" t="s">
        <v>370</v>
      </c>
      <c r="F130" s="1" t="s">
        <v>371</v>
      </c>
      <c r="G130" s="1" t="s">
        <v>372</v>
      </c>
      <c r="H130" s="1"/>
      <c r="I130" s="1" t="s">
        <v>9</v>
      </c>
      <c r="J130" s="1" t="s">
        <v>373</v>
      </c>
      <c r="K130">
        <f t="shared" si="5"/>
        <v>16</v>
      </c>
      <c r="N130" s="3" t="str">
        <f t="shared" si="6"/>
        <v>INSERT INTO questions_correctly_answered (question_id, username, created_date) VALUES (*16,'mjb236','2017-02-05 (20:43:11');true</v>
      </c>
    </row>
    <row r="131" spans="1:14" x14ac:dyDescent="0.25">
      <c r="A131" s="1" t="s">
        <v>400</v>
      </c>
      <c r="B131" s="3" t="str">
        <f t="shared" ref="B131:B194" si="7">VLOOKUP(A131,C$2:D$40,2,FALSE)</f>
        <v>emcgeary</v>
      </c>
      <c r="C131" s="1"/>
      <c r="D131" s="1"/>
      <c r="E131" s="1" t="s">
        <v>370</v>
      </c>
      <c r="F131" s="1" t="s">
        <v>371</v>
      </c>
      <c r="G131" s="1" t="s">
        <v>372</v>
      </c>
      <c r="H131" s="1"/>
      <c r="I131" s="1" t="s">
        <v>30</v>
      </c>
      <c r="J131" s="1" t="s">
        <v>373</v>
      </c>
      <c r="K131">
        <f t="shared" ref="K131:K194" si="8">VLOOKUP(J131,L$2:M$45,2,FALSE)</f>
        <v>16</v>
      </c>
      <c r="N131" s="3" t="str">
        <f t="shared" ref="N131:N194" si="9">"INSERT INTO questions_correctly_answered (question_id, username, created_date) VALUES (*"&amp;K131&amp;",'"&amp;TRIM(B131)&amp;"','"&amp;TRIM(LEFT(I131,20))&amp;"');"&amp;G131</f>
        <v>INSERT INTO questions_correctly_answered (question_id, username, created_date) VALUES (*16,'emcgeary','2016-12-09 (12:58:34');true</v>
      </c>
    </row>
    <row r="132" spans="1:14" x14ac:dyDescent="0.25">
      <c r="A132" s="1" t="s">
        <v>428</v>
      </c>
      <c r="B132" s="3" t="str">
        <f t="shared" si="7"/>
        <v>jac331</v>
      </c>
      <c r="C132" s="1"/>
      <c r="D132" s="1"/>
      <c r="E132" s="1" t="s">
        <v>370</v>
      </c>
      <c r="F132" s="1" t="s">
        <v>371</v>
      </c>
      <c r="G132" s="1" t="s">
        <v>372</v>
      </c>
      <c r="H132" s="1"/>
      <c r="I132" s="1" t="s">
        <v>176</v>
      </c>
      <c r="J132" s="1" t="s">
        <v>373</v>
      </c>
      <c r="K132">
        <f t="shared" si="8"/>
        <v>16</v>
      </c>
      <c r="N132" s="3" t="str">
        <f t="shared" si="9"/>
        <v>INSERT INTO questions_correctly_answered (question_id, username, created_date) VALUES (*16,'jac331','2016-12-11 (23:41:41');true</v>
      </c>
    </row>
    <row r="133" spans="1:14" x14ac:dyDescent="0.25">
      <c r="A133" s="1" t="s">
        <v>369</v>
      </c>
      <c r="B133" s="3" t="str">
        <f t="shared" si="7"/>
        <v>sgs38</v>
      </c>
      <c r="C133" s="1"/>
      <c r="D133" s="1"/>
      <c r="E133" s="1" t="s">
        <v>379</v>
      </c>
      <c r="F133" s="1" t="s">
        <v>380</v>
      </c>
      <c r="G133" s="1" t="s">
        <v>372</v>
      </c>
      <c r="H133" s="1"/>
      <c r="I133" s="1" t="s">
        <v>5</v>
      </c>
      <c r="J133" s="1" t="s">
        <v>381</v>
      </c>
      <c r="K133">
        <f t="shared" si="8"/>
        <v>17</v>
      </c>
      <c r="N133" s="3" t="str">
        <f t="shared" si="9"/>
        <v>INSERT INTO questions_correctly_answered (question_id, username, created_date) VALUES (*17,'sgs38','2016-11-20 (20:55:20');true</v>
      </c>
    </row>
    <row r="134" spans="1:14" x14ac:dyDescent="0.25">
      <c r="A134" s="1" t="s">
        <v>399</v>
      </c>
      <c r="B134" s="3" t="str">
        <f t="shared" si="7"/>
        <v>smc156</v>
      </c>
      <c r="C134" s="1"/>
      <c r="D134" s="1"/>
      <c r="E134" s="1" t="s">
        <v>379</v>
      </c>
      <c r="F134" s="1" t="s">
        <v>380</v>
      </c>
      <c r="G134" s="1" t="s">
        <v>372</v>
      </c>
      <c r="H134" s="1"/>
      <c r="I134" s="1" t="s">
        <v>27</v>
      </c>
      <c r="J134" s="1" t="s">
        <v>381</v>
      </c>
      <c r="K134">
        <f t="shared" si="8"/>
        <v>17</v>
      </c>
      <c r="N134" s="3" t="str">
        <f t="shared" si="9"/>
        <v>INSERT INTO questions_correctly_answered (question_id, username, created_date) VALUES (*17,'smc156','2016-11-21 (11:36:46');true</v>
      </c>
    </row>
    <row r="135" spans="1:14" x14ac:dyDescent="0.25">
      <c r="A135" s="1" t="s">
        <v>424</v>
      </c>
      <c r="B135" s="3" t="str">
        <f t="shared" si="7"/>
        <v>kmccor2008</v>
      </c>
      <c r="C135" s="1"/>
      <c r="D135" s="1"/>
      <c r="E135" s="1" t="s">
        <v>379</v>
      </c>
      <c r="F135" s="1" t="s">
        <v>380</v>
      </c>
      <c r="G135" s="1" t="s">
        <v>372</v>
      </c>
      <c r="H135" s="1"/>
      <c r="I135" s="1" t="s">
        <v>145</v>
      </c>
      <c r="J135" s="1" t="s">
        <v>381</v>
      </c>
      <c r="K135">
        <f t="shared" si="8"/>
        <v>17</v>
      </c>
      <c r="N135" s="3" t="str">
        <f t="shared" si="9"/>
        <v>INSERT INTO questions_correctly_answered (question_id, username, created_date) VALUES (*17,'kmccor2008','2016-11-15 (08:44:45');true</v>
      </c>
    </row>
    <row r="136" spans="1:14" x14ac:dyDescent="0.25">
      <c r="A136" s="1" t="s">
        <v>429</v>
      </c>
      <c r="B136" s="3" t="str">
        <f t="shared" si="7"/>
        <v>janelio</v>
      </c>
      <c r="C136" s="1"/>
      <c r="D136" s="1"/>
      <c r="E136" s="1" t="s">
        <v>379</v>
      </c>
      <c r="F136" s="1" t="s">
        <v>380</v>
      </c>
      <c r="G136" s="1" t="s">
        <v>372</v>
      </c>
      <c r="H136" s="1"/>
      <c r="I136" s="1" t="s">
        <v>186</v>
      </c>
      <c r="J136" s="1" t="s">
        <v>381</v>
      </c>
      <c r="K136">
        <f t="shared" si="8"/>
        <v>17</v>
      </c>
      <c r="N136" s="3" t="str">
        <f t="shared" si="9"/>
        <v>INSERT INTO questions_correctly_answered (question_id, username, created_date) VALUES (*17,'janelio','2016-11-29 (12:37:34');true</v>
      </c>
    </row>
    <row r="137" spans="1:14" x14ac:dyDescent="0.25">
      <c r="A137" s="1" t="s">
        <v>429</v>
      </c>
      <c r="B137" s="3" t="str">
        <f t="shared" si="7"/>
        <v>janelio</v>
      </c>
      <c r="C137" s="1"/>
      <c r="D137" s="1"/>
      <c r="E137" s="1" t="s">
        <v>379</v>
      </c>
      <c r="F137" s="1" t="s">
        <v>380</v>
      </c>
      <c r="G137" s="1" t="s">
        <v>372</v>
      </c>
      <c r="H137" s="1"/>
      <c r="I137" s="1" t="s">
        <v>187</v>
      </c>
      <c r="J137" s="1" t="s">
        <v>381</v>
      </c>
      <c r="K137">
        <f t="shared" si="8"/>
        <v>17</v>
      </c>
      <c r="N137" s="3" t="str">
        <f t="shared" si="9"/>
        <v>INSERT INTO questions_correctly_answered (question_id, username, created_date) VALUES (*17,'janelio','2016-11-29 (12:31:58');true</v>
      </c>
    </row>
    <row r="138" spans="1:14" x14ac:dyDescent="0.25">
      <c r="A138" s="1" t="s">
        <v>429</v>
      </c>
      <c r="B138" s="3" t="str">
        <f t="shared" si="7"/>
        <v>janelio</v>
      </c>
      <c r="C138" s="1"/>
      <c r="D138" s="1"/>
      <c r="E138" s="1" t="s">
        <v>379</v>
      </c>
      <c r="F138" s="1" t="s">
        <v>380</v>
      </c>
      <c r="G138" s="1" t="s">
        <v>372</v>
      </c>
      <c r="H138" s="1"/>
      <c r="I138" s="1" t="s">
        <v>188</v>
      </c>
      <c r="J138" s="1" t="s">
        <v>381</v>
      </c>
      <c r="K138">
        <f t="shared" si="8"/>
        <v>17</v>
      </c>
      <c r="N138" s="3" t="str">
        <f t="shared" si="9"/>
        <v>INSERT INTO questions_correctly_answered (question_id, username, created_date) VALUES (*17,'janelio','2016-11-29 (12:39:06');true</v>
      </c>
    </row>
    <row r="139" spans="1:14" x14ac:dyDescent="0.25">
      <c r="A139" s="1" t="s">
        <v>429</v>
      </c>
      <c r="B139" s="3" t="str">
        <f t="shared" si="7"/>
        <v>janelio</v>
      </c>
      <c r="C139" s="1"/>
      <c r="D139" s="1"/>
      <c r="E139" s="1" t="s">
        <v>379</v>
      </c>
      <c r="F139" s="1" t="s">
        <v>380</v>
      </c>
      <c r="G139" s="1" t="s">
        <v>372</v>
      </c>
      <c r="H139" s="1"/>
      <c r="I139" s="1" t="s">
        <v>189</v>
      </c>
      <c r="J139" s="1" t="s">
        <v>381</v>
      </c>
      <c r="K139">
        <f t="shared" si="8"/>
        <v>17</v>
      </c>
      <c r="N139" s="3" t="str">
        <f t="shared" si="9"/>
        <v>INSERT INTO questions_correctly_answered (question_id, username, created_date) VALUES (*17,'janelio','2016-11-29 (12:31:27');true</v>
      </c>
    </row>
    <row r="140" spans="1:14" x14ac:dyDescent="0.25">
      <c r="A140" s="1" t="s">
        <v>429</v>
      </c>
      <c r="B140" s="3" t="str">
        <f t="shared" si="7"/>
        <v>janelio</v>
      </c>
      <c r="C140" s="1"/>
      <c r="D140" s="1"/>
      <c r="E140" s="1" t="s">
        <v>379</v>
      </c>
      <c r="F140" s="1" t="s">
        <v>380</v>
      </c>
      <c r="G140" s="1" t="s">
        <v>372</v>
      </c>
      <c r="H140" s="1"/>
      <c r="I140" s="1" t="s">
        <v>190</v>
      </c>
      <c r="J140" s="1" t="s">
        <v>381</v>
      </c>
      <c r="K140">
        <f t="shared" si="8"/>
        <v>17</v>
      </c>
      <c r="N140" s="3" t="str">
        <f t="shared" si="9"/>
        <v>INSERT INTO questions_correctly_answered (question_id, username, created_date) VALUES (*17,'janelio','2016-11-29 (12:39:01');true</v>
      </c>
    </row>
    <row r="141" spans="1:14" x14ac:dyDescent="0.25">
      <c r="A141" s="1" t="s">
        <v>429</v>
      </c>
      <c r="B141" s="3" t="str">
        <f t="shared" si="7"/>
        <v>janelio</v>
      </c>
      <c r="C141" s="1"/>
      <c r="D141" s="1"/>
      <c r="E141" s="1" t="s">
        <v>379</v>
      </c>
      <c r="F141" s="1" t="s">
        <v>380</v>
      </c>
      <c r="G141" s="1" t="s">
        <v>372</v>
      </c>
      <c r="H141" s="1"/>
      <c r="I141" s="1" t="s">
        <v>191</v>
      </c>
      <c r="J141" s="1" t="s">
        <v>381</v>
      </c>
      <c r="K141">
        <f t="shared" si="8"/>
        <v>17</v>
      </c>
      <c r="N141" s="3" t="str">
        <f t="shared" si="9"/>
        <v>INSERT INTO questions_correctly_answered (question_id, username, created_date) VALUES (*17,'janelio','2016-11-29 (12:39:12');true</v>
      </c>
    </row>
    <row r="142" spans="1:14" x14ac:dyDescent="0.25">
      <c r="A142" s="1" t="s">
        <v>435</v>
      </c>
      <c r="B142" s="3" t="str">
        <f t="shared" si="7"/>
        <v>Ra_vee</v>
      </c>
      <c r="C142" s="1"/>
      <c r="D142" s="1"/>
      <c r="E142" s="1" t="s">
        <v>379</v>
      </c>
      <c r="F142" s="1" t="s">
        <v>380</v>
      </c>
      <c r="G142" s="1" t="s">
        <v>372</v>
      </c>
      <c r="H142" s="1"/>
      <c r="I142" s="1" t="s">
        <v>290</v>
      </c>
      <c r="J142" s="1" t="s">
        <v>381</v>
      </c>
      <c r="K142">
        <f t="shared" si="8"/>
        <v>17</v>
      </c>
      <c r="N142" s="3" t="str">
        <f t="shared" si="9"/>
        <v>INSERT INTO questions_correctly_answered (question_id, username, created_date) VALUES (*17,'Ra_vee','2016-11-14 (11:41:38');true</v>
      </c>
    </row>
    <row r="143" spans="1:14" x14ac:dyDescent="0.25">
      <c r="A143" s="1" t="s">
        <v>435</v>
      </c>
      <c r="B143" s="3" t="str">
        <f t="shared" si="7"/>
        <v>Ra_vee</v>
      </c>
      <c r="C143" s="1"/>
      <c r="D143" s="1"/>
      <c r="E143" s="1" t="s">
        <v>379</v>
      </c>
      <c r="F143" s="1" t="s">
        <v>376</v>
      </c>
      <c r="G143" s="1" t="s">
        <v>377</v>
      </c>
      <c r="H143" s="1"/>
      <c r="I143" s="1" t="s">
        <v>291</v>
      </c>
      <c r="J143" s="1" t="s">
        <v>381</v>
      </c>
      <c r="K143">
        <f t="shared" si="8"/>
        <v>17</v>
      </c>
      <c r="N143" s="3" t="str">
        <f t="shared" si="9"/>
        <v>INSERT INTO questions_correctly_answered (question_id, username, created_date) VALUES (*17,'Ra_vee','2016-11-14 (11:41:31');false</v>
      </c>
    </row>
    <row r="144" spans="1:14" x14ac:dyDescent="0.25">
      <c r="A144" s="1" t="s">
        <v>435</v>
      </c>
      <c r="B144" s="3" t="str">
        <f t="shared" si="7"/>
        <v>Ra_vee</v>
      </c>
      <c r="C144" s="1"/>
      <c r="D144" s="1"/>
      <c r="E144" s="1" t="s">
        <v>379</v>
      </c>
      <c r="F144" s="1" t="s">
        <v>380</v>
      </c>
      <c r="G144" s="1" t="s">
        <v>372</v>
      </c>
      <c r="H144" s="1"/>
      <c r="I144" s="1" t="s">
        <v>292</v>
      </c>
      <c r="J144" s="1" t="s">
        <v>381</v>
      </c>
      <c r="K144">
        <f t="shared" si="8"/>
        <v>17</v>
      </c>
      <c r="N144" s="3" t="str">
        <f t="shared" si="9"/>
        <v>INSERT INTO questions_correctly_answered (question_id, username, created_date) VALUES (*17,'Ra_vee','2016-11-14 (12:43:59');true</v>
      </c>
    </row>
    <row r="145" spans="1:14" x14ac:dyDescent="0.25">
      <c r="A145" s="1" t="s">
        <v>435</v>
      </c>
      <c r="B145" s="3" t="str">
        <f t="shared" si="7"/>
        <v>Ra_vee</v>
      </c>
      <c r="C145" s="1"/>
      <c r="D145" s="1"/>
      <c r="E145" s="1" t="s">
        <v>379</v>
      </c>
      <c r="F145" s="1" t="s">
        <v>380</v>
      </c>
      <c r="G145" s="1" t="s">
        <v>372</v>
      </c>
      <c r="H145" s="1"/>
      <c r="I145" s="1" t="s">
        <v>293</v>
      </c>
      <c r="J145" s="1" t="s">
        <v>381</v>
      </c>
      <c r="K145">
        <f t="shared" si="8"/>
        <v>17</v>
      </c>
      <c r="N145" s="3" t="str">
        <f t="shared" si="9"/>
        <v>INSERT INTO questions_correctly_answered (question_id, username, created_date) VALUES (*17,'Ra_vee','2016-11-14 (11:41:49');true</v>
      </c>
    </row>
    <row r="146" spans="1:14" x14ac:dyDescent="0.25">
      <c r="A146" s="1" t="s">
        <v>435</v>
      </c>
      <c r="B146" s="3" t="str">
        <f t="shared" si="7"/>
        <v>Ra_vee</v>
      </c>
      <c r="C146" s="1"/>
      <c r="D146" s="1"/>
      <c r="E146" s="1" t="s">
        <v>379</v>
      </c>
      <c r="F146" s="1" t="s">
        <v>380</v>
      </c>
      <c r="G146" s="1" t="s">
        <v>372</v>
      </c>
      <c r="H146" s="1"/>
      <c r="I146" s="1" t="s">
        <v>294</v>
      </c>
      <c r="J146" s="1" t="s">
        <v>381</v>
      </c>
      <c r="K146">
        <f t="shared" si="8"/>
        <v>17</v>
      </c>
      <c r="N146" s="3" t="str">
        <f t="shared" si="9"/>
        <v>INSERT INTO questions_correctly_answered (question_id, username, created_date) VALUES (*17,'Ra_vee','2016-11-15 (13:11:00');true</v>
      </c>
    </row>
    <row r="147" spans="1:14" x14ac:dyDescent="0.25">
      <c r="A147" s="1" t="s">
        <v>435</v>
      </c>
      <c r="B147" s="3" t="str">
        <f t="shared" si="7"/>
        <v>Ra_vee</v>
      </c>
      <c r="C147" s="1"/>
      <c r="D147" s="1"/>
      <c r="E147" s="1" t="s">
        <v>379</v>
      </c>
      <c r="F147" s="1" t="s">
        <v>380</v>
      </c>
      <c r="G147" s="1" t="s">
        <v>372</v>
      </c>
      <c r="H147" s="1"/>
      <c r="I147" s="1" t="s">
        <v>296</v>
      </c>
      <c r="J147" s="1" t="s">
        <v>381</v>
      </c>
      <c r="K147">
        <f t="shared" si="8"/>
        <v>17</v>
      </c>
      <c r="N147" s="3" t="str">
        <f t="shared" si="9"/>
        <v>INSERT INTO questions_correctly_answered (question_id, username, created_date) VALUES (*17,'Ra_vee','2016-11-28 (16:58:09');true</v>
      </c>
    </row>
    <row r="148" spans="1:14" x14ac:dyDescent="0.25">
      <c r="A148" s="1" t="s">
        <v>435</v>
      </c>
      <c r="B148" s="3" t="str">
        <f t="shared" si="7"/>
        <v>Ra_vee</v>
      </c>
      <c r="C148" s="1"/>
      <c r="D148" s="1"/>
      <c r="E148" s="1" t="s">
        <v>379</v>
      </c>
      <c r="F148" s="1" t="s">
        <v>371</v>
      </c>
      <c r="G148" s="1" t="s">
        <v>377</v>
      </c>
      <c r="H148" s="1"/>
      <c r="I148" s="1" t="s">
        <v>297</v>
      </c>
      <c r="J148" s="1" t="s">
        <v>381</v>
      </c>
      <c r="K148">
        <f t="shared" si="8"/>
        <v>17</v>
      </c>
      <c r="N148" s="3" t="str">
        <f t="shared" si="9"/>
        <v>INSERT INTO questions_correctly_answered (question_id, username, created_date) VALUES (*17,'Ra_vee','2016-11-14 (11:41:44');false</v>
      </c>
    </row>
    <row r="149" spans="1:14" x14ac:dyDescent="0.25">
      <c r="A149" s="1" t="s">
        <v>435</v>
      </c>
      <c r="B149" s="3" t="str">
        <f t="shared" si="7"/>
        <v>Ra_vee</v>
      </c>
      <c r="C149" s="1"/>
      <c r="D149" s="1"/>
      <c r="E149" s="1" t="s">
        <v>379</v>
      </c>
      <c r="F149" s="1" t="s">
        <v>380</v>
      </c>
      <c r="G149" s="1" t="s">
        <v>372</v>
      </c>
      <c r="H149" s="1"/>
      <c r="I149" s="1" t="s">
        <v>299</v>
      </c>
      <c r="J149" s="1" t="s">
        <v>381</v>
      </c>
      <c r="K149">
        <f t="shared" si="8"/>
        <v>17</v>
      </c>
      <c r="N149" s="3" t="str">
        <f t="shared" si="9"/>
        <v>INSERT INTO questions_correctly_answered (question_id, username, created_date) VALUES (*17,'Ra_vee','2016-11-14 (11:41:54');true</v>
      </c>
    </row>
    <row r="150" spans="1:14" x14ac:dyDescent="0.25">
      <c r="A150" s="1" t="s">
        <v>435</v>
      </c>
      <c r="B150" s="3" t="str">
        <f t="shared" si="7"/>
        <v>Ra_vee</v>
      </c>
      <c r="C150" s="1"/>
      <c r="D150" s="1"/>
      <c r="E150" s="1" t="s">
        <v>379</v>
      </c>
      <c r="F150" s="1" t="s">
        <v>380</v>
      </c>
      <c r="G150" s="1" t="s">
        <v>372</v>
      </c>
      <c r="H150" s="1"/>
      <c r="I150" s="1" t="s">
        <v>300</v>
      </c>
      <c r="J150" s="1" t="s">
        <v>381</v>
      </c>
      <c r="K150">
        <f t="shared" si="8"/>
        <v>17</v>
      </c>
      <c r="N150" s="3" t="str">
        <f t="shared" si="9"/>
        <v>INSERT INTO questions_correctly_answered (question_id, username, created_date) VALUES (*17,'Ra_vee','2016-11-15 (13:13:39');true</v>
      </c>
    </row>
    <row r="151" spans="1:14" x14ac:dyDescent="0.25">
      <c r="A151" s="1" t="s">
        <v>383</v>
      </c>
      <c r="B151" s="3" t="str">
        <f t="shared" si="7"/>
        <v>mjb236</v>
      </c>
      <c r="C151" s="1"/>
      <c r="D151" s="1"/>
      <c r="E151" s="1" t="s">
        <v>384</v>
      </c>
      <c r="F151" s="1" t="s">
        <v>371</v>
      </c>
      <c r="G151" s="1" t="s">
        <v>372</v>
      </c>
      <c r="H151" s="1"/>
      <c r="I151" s="1" t="s">
        <v>20</v>
      </c>
      <c r="J151" s="1" t="s">
        <v>393</v>
      </c>
      <c r="K151">
        <f t="shared" si="8"/>
        <v>18</v>
      </c>
      <c r="N151" s="3" t="str">
        <f t="shared" si="9"/>
        <v>INSERT INTO questions_correctly_answered (question_id, username, created_date) VALUES (*18,'mjb236','2017-01-27 (08:41:01');true</v>
      </c>
    </row>
    <row r="152" spans="1:14" x14ac:dyDescent="0.25">
      <c r="A152" s="1" t="s">
        <v>402</v>
      </c>
      <c r="B152" s="3" t="str">
        <f t="shared" si="7"/>
        <v>Lil_Wang</v>
      </c>
      <c r="C152" s="1"/>
      <c r="D152" s="1"/>
      <c r="E152" s="1" t="s">
        <v>384</v>
      </c>
      <c r="F152" s="1" t="s">
        <v>371</v>
      </c>
      <c r="G152" s="1" t="s">
        <v>372</v>
      </c>
      <c r="H152" s="1"/>
      <c r="I152" s="1" t="s">
        <v>46</v>
      </c>
      <c r="J152" s="1" t="s">
        <v>393</v>
      </c>
      <c r="K152">
        <f t="shared" si="8"/>
        <v>18</v>
      </c>
      <c r="N152" s="3" t="str">
        <f t="shared" si="9"/>
        <v>INSERT INTO questions_correctly_answered (question_id, username, created_date) VALUES (*18,'Lil_Wang','2016-12-14 (10:36:25');true</v>
      </c>
    </row>
    <row r="153" spans="1:14" x14ac:dyDescent="0.25">
      <c r="A153" s="1" t="s">
        <v>402</v>
      </c>
      <c r="B153" s="3" t="str">
        <f t="shared" si="7"/>
        <v>Lil_Wang</v>
      </c>
      <c r="C153" s="1"/>
      <c r="D153" s="1"/>
      <c r="E153" s="1" t="s">
        <v>384</v>
      </c>
      <c r="F153" s="1" t="s">
        <v>371</v>
      </c>
      <c r="G153" s="1" t="s">
        <v>372</v>
      </c>
      <c r="H153" s="1"/>
      <c r="I153" s="1" t="s">
        <v>62</v>
      </c>
      <c r="J153" s="1" t="s">
        <v>393</v>
      </c>
      <c r="K153">
        <f t="shared" si="8"/>
        <v>18</v>
      </c>
      <c r="N153" s="3" t="str">
        <f t="shared" si="9"/>
        <v>INSERT INTO questions_correctly_answered (question_id, username, created_date) VALUES (*18,'Lil_Wang','2016-12-13 (10:48:51');true</v>
      </c>
    </row>
    <row r="154" spans="1:14" x14ac:dyDescent="0.25">
      <c r="A154" s="1" t="s">
        <v>402</v>
      </c>
      <c r="B154" s="3" t="str">
        <f t="shared" si="7"/>
        <v>Lil_Wang</v>
      </c>
      <c r="C154" s="1"/>
      <c r="D154" s="1"/>
      <c r="E154" s="1" t="s">
        <v>384</v>
      </c>
      <c r="F154" s="1" t="s">
        <v>371</v>
      </c>
      <c r="G154" s="1" t="s">
        <v>372</v>
      </c>
      <c r="H154" s="1"/>
      <c r="I154" s="1" t="s">
        <v>74</v>
      </c>
      <c r="J154" s="1" t="s">
        <v>393</v>
      </c>
      <c r="K154">
        <f t="shared" si="8"/>
        <v>18</v>
      </c>
      <c r="N154" s="3" t="str">
        <f t="shared" si="9"/>
        <v>INSERT INTO questions_correctly_answered (question_id, username, created_date) VALUES (*18,'Lil_Wang','2016-12-13 (14:57:13');true</v>
      </c>
    </row>
    <row r="155" spans="1:14" x14ac:dyDescent="0.25">
      <c r="A155" s="1" t="s">
        <v>422</v>
      </c>
      <c r="B155" s="3" t="str">
        <f t="shared" si="7"/>
        <v>Zjinli</v>
      </c>
      <c r="C155" s="1"/>
      <c r="D155" s="1"/>
      <c r="E155" s="1" t="s">
        <v>384</v>
      </c>
      <c r="F155" s="1" t="s">
        <v>371</v>
      </c>
      <c r="G155" s="1" t="s">
        <v>372</v>
      </c>
      <c r="H155" s="1"/>
      <c r="I155" s="1" t="s">
        <v>119</v>
      </c>
      <c r="J155" s="1" t="s">
        <v>393</v>
      </c>
      <c r="K155">
        <f t="shared" si="8"/>
        <v>18</v>
      </c>
      <c r="N155" s="3" t="str">
        <f t="shared" si="9"/>
        <v>INSERT INTO questions_correctly_answered (question_id, username, created_date) VALUES (*18,'Zjinli','2016-12-14 (11:14:10');true</v>
      </c>
    </row>
    <row r="156" spans="1:14" x14ac:dyDescent="0.25">
      <c r="A156" s="1" t="s">
        <v>426</v>
      </c>
      <c r="B156" s="3" t="str">
        <f t="shared" si="7"/>
        <v>marisapostava</v>
      </c>
      <c r="C156" s="1"/>
      <c r="D156" s="1"/>
      <c r="E156" s="1" t="s">
        <v>384</v>
      </c>
      <c r="F156" s="1" t="s">
        <v>371</v>
      </c>
      <c r="G156" s="1" t="s">
        <v>372</v>
      </c>
      <c r="H156" s="1"/>
      <c r="I156" s="1" t="s">
        <v>161</v>
      </c>
      <c r="J156" s="1" t="s">
        <v>393</v>
      </c>
      <c r="K156">
        <f t="shared" si="8"/>
        <v>18</v>
      </c>
      <c r="N156" s="3" t="str">
        <f t="shared" si="9"/>
        <v>INSERT INTO questions_correctly_answered (question_id, username, created_date) VALUES (*18,'marisapostava','2016-12-10 (18:16:37');true</v>
      </c>
    </row>
    <row r="157" spans="1:14" x14ac:dyDescent="0.25">
      <c r="A157" s="1" t="s">
        <v>428</v>
      </c>
      <c r="B157" s="3" t="str">
        <f t="shared" si="7"/>
        <v>jac331</v>
      </c>
      <c r="C157" s="1"/>
      <c r="D157" s="1"/>
      <c r="E157" s="1" t="s">
        <v>384</v>
      </c>
      <c r="F157" s="1" t="s">
        <v>371</v>
      </c>
      <c r="G157" s="1" t="s">
        <v>372</v>
      </c>
      <c r="H157" s="1"/>
      <c r="I157" s="1" t="s">
        <v>174</v>
      </c>
      <c r="J157" s="1" t="s">
        <v>393</v>
      </c>
      <c r="K157">
        <f t="shared" si="8"/>
        <v>18</v>
      </c>
      <c r="N157" s="3" t="str">
        <f t="shared" si="9"/>
        <v>INSERT INTO questions_correctly_answered (question_id, username, created_date) VALUES (*18,'jac331','2016-12-11 (23:39:30');true</v>
      </c>
    </row>
    <row r="158" spans="1:14" x14ac:dyDescent="0.25">
      <c r="A158" s="1" t="s">
        <v>430</v>
      </c>
      <c r="B158" s="3" t="str">
        <f t="shared" si="7"/>
        <v>mattbrock4</v>
      </c>
      <c r="C158" s="1"/>
      <c r="D158" s="1"/>
      <c r="E158" s="1" t="s">
        <v>384</v>
      </c>
      <c r="F158" s="1" t="s">
        <v>371</v>
      </c>
      <c r="G158" s="1" t="s">
        <v>372</v>
      </c>
      <c r="H158" s="1"/>
      <c r="I158" s="1" t="s">
        <v>204</v>
      </c>
      <c r="J158" s="1" t="s">
        <v>393</v>
      </c>
      <c r="K158">
        <f t="shared" si="8"/>
        <v>18</v>
      </c>
      <c r="N158" s="3" t="str">
        <f t="shared" si="9"/>
        <v>INSERT INTO questions_correctly_answered (question_id, username, created_date) VALUES (*18,'mattbrock4','2016-12-13 (10:47:39');true</v>
      </c>
    </row>
    <row r="159" spans="1:14" x14ac:dyDescent="0.25">
      <c r="A159" s="1" t="s">
        <v>430</v>
      </c>
      <c r="B159" s="3" t="str">
        <f t="shared" si="7"/>
        <v>mattbrock4</v>
      </c>
      <c r="C159" s="1"/>
      <c r="D159" s="1"/>
      <c r="E159" s="1" t="s">
        <v>384</v>
      </c>
      <c r="F159" s="1" t="s">
        <v>371</v>
      </c>
      <c r="G159" s="1" t="s">
        <v>372</v>
      </c>
      <c r="H159" s="1"/>
      <c r="I159" s="1" t="s">
        <v>216</v>
      </c>
      <c r="J159" s="1" t="s">
        <v>393</v>
      </c>
      <c r="K159">
        <f t="shared" si="8"/>
        <v>18</v>
      </c>
      <c r="N159" s="3" t="str">
        <f t="shared" si="9"/>
        <v>INSERT INTO questions_correctly_answered (question_id, username, created_date) VALUES (*18,'mattbrock4','2016-12-13 (10:49:50');true</v>
      </c>
    </row>
    <row r="160" spans="1:14" x14ac:dyDescent="0.25">
      <c r="A160" s="1" t="s">
        <v>431</v>
      </c>
      <c r="B160" s="3" t="str">
        <f t="shared" si="7"/>
        <v>zjinli96</v>
      </c>
      <c r="C160" s="1"/>
      <c r="D160" s="1"/>
      <c r="E160" s="1" t="s">
        <v>384</v>
      </c>
      <c r="F160" s="1" t="s">
        <v>371</v>
      </c>
      <c r="G160" s="1" t="s">
        <v>372</v>
      </c>
      <c r="H160" s="1"/>
      <c r="I160" s="1" t="s">
        <v>219</v>
      </c>
      <c r="J160" s="1" t="s">
        <v>393</v>
      </c>
      <c r="K160">
        <f t="shared" si="8"/>
        <v>18</v>
      </c>
      <c r="N160" s="3" t="str">
        <f t="shared" si="9"/>
        <v>INSERT INTO questions_correctly_answered (question_id, username, created_date) VALUES (*18,'zjinli96','2016-12-09 (13:13:50');true</v>
      </c>
    </row>
    <row r="161" spans="1:14" x14ac:dyDescent="0.25">
      <c r="A161" s="1" t="s">
        <v>432</v>
      </c>
      <c r="B161" s="3" t="str">
        <f t="shared" si="7"/>
        <v>sawyerbressler</v>
      </c>
      <c r="C161" s="1"/>
      <c r="D161" s="1"/>
      <c r="E161" s="1" t="s">
        <v>384</v>
      </c>
      <c r="F161" s="1" t="s">
        <v>380</v>
      </c>
      <c r="G161" s="1" t="s">
        <v>377</v>
      </c>
      <c r="H161" s="1"/>
      <c r="I161" s="1" t="s">
        <v>242</v>
      </c>
      <c r="J161" s="1" t="s">
        <v>393</v>
      </c>
      <c r="K161">
        <f t="shared" si="8"/>
        <v>18</v>
      </c>
      <c r="N161" s="3" t="str">
        <f t="shared" si="9"/>
        <v>INSERT INTO questions_correctly_answered (question_id, username, created_date) VALUES (*18,'sawyerbressler','2016-12-10 (15:30:56');false</v>
      </c>
    </row>
    <row r="162" spans="1:14" x14ac:dyDescent="0.25">
      <c r="A162" s="1" t="s">
        <v>432</v>
      </c>
      <c r="B162" s="3" t="str">
        <f t="shared" si="7"/>
        <v>sawyerbressler</v>
      </c>
      <c r="C162" s="1"/>
      <c r="D162" s="1"/>
      <c r="E162" s="1" t="s">
        <v>384</v>
      </c>
      <c r="F162" s="1" t="s">
        <v>371</v>
      </c>
      <c r="G162" s="1" t="s">
        <v>372</v>
      </c>
      <c r="H162" s="1"/>
      <c r="I162" s="1" t="s">
        <v>250</v>
      </c>
      <c r="J162" s="1" t="s">
        <v>393</v>
      </c>
      <c r="K162">
        <f t="shared" si="8"/>
        <v>18</v>
      </c>
      <c r="N162" s="3" t="str">
        <f t="shared" si="9"/>
        <v>INSERT INTO questions_correctly_answered (question_id, username, created_date) VALUES (*18,'sawyerbressler','2016-12-10 (15:34:16');true</v>
      </c>
    </row>
    <row r="163" spans="1:14" x14ac:dyDescent="0.25">
      <c r="A163" s="1" t="s">
        <v>434</v>
      </c>
      <c r="B163" s="3" t="str">
        <f t="shared" si="7"/>
        <v>LAB212_pitt</v>
      </c>
      <c r="C163" s="1"/>
      <c r="D163" s="1"/>
      <c r="E163" s="1" t="s">
        <v>384</v>
      </c>
      <c r="F163" s="1" t="s">
        <v>371</v>
      </c>
      <c r="G163" s="1" t="s">
        <v>372</v>
      </c>
      <c r="H163" s="1"/>
      <c r="I163" s="1" t="s">
        <v>279</v>
      </c>
      <c r="J163" s="1" t="s">
        <v>393</v>
      </c>
      <c r="K163">
        <f t="shared" si="8"/>
        <v>18</v>
      </c>
      <c r="N163" s="3" t="str">
        <f t="shared" si="9"/>
        <v>INSERT INTO questions_correctly_answered (question_id, username, created_date) VALUES (*18,'LAB212_pitt','2016-12-14 (07:54:27');true</v>
      </c>
    </row>
    <row r="164" spans="1:14" x14ac:dyDescent="0.25">
      <c r="A164" s="1" t="s">
        <v>436</v>
      </c>
      <c r="B164" s="3" t="str">
        <f t="shared" si="7"/>
        <v>olb13</v>
      </c>
      <c r="C164" s="1"/>
      <c r="D164" s="1"/>
      <c r="E164" s="1" t="s">
        <v>384</v>
      </c>
      <c r="F164" s="1" t="s">
        <v>371</v>
      </c>
      <c r="G164" s="1" t="s">
        <v>372</v>
      </c>
      <c r="H164" s="1"/>
      <c r="I164" s="1" t="s">
        <v>310</v>
      </c>
      <c r="J164" s="1" t="s">
        <v>393</v>
      </c>
      <c r="K164">
        <f t="shared" si="8"/>
        <v>18</v>
      </c>
      <c r="N164" s="3" t="str">
        <f t="shared" si="9"/>
        <v>INSERT INTO questions_correctly_answered (question_id, username, created_date) VALUES (*18,'olb13','2016-12-13 (02:11:12');true</v>
      </c>
    </row>
    <row r="165" spans="1:14" x14ac:dyDescent="0.25">
      <c r="A165" s="1" t="s">
        <v>437</v>
      </c>
      <c r="B165" s="3" t="str">
        <f t="shared" si="7"/>
        <v>akk54</v>
      </c>
      <c r="C165" s="1"/>
      <c r="D165" s="1"/>
      <c r="E165" s="1" t="s">
        <v>384</v>
      </c>
      <c r="F165" s="1" t="s">
        <v>371</v>
      </c>
      <c r="G165" s="1" t="s">
        <v>372</v>
      </c>
      <c r="H165" s="1"/>
      <c r="I165" s="1" t="s">
        <v>331</v>
      </c>
      <c r="J165" s="1" t="s">
        <v>393</v>
      </c>
      <c r="K165">
        <f t="shared" si="8"/>
        <v>18</v>
      </c>
      <c r="N165" s="3" t="str">
        <f t="shared" si="9"/>
        <v>INSERT INTO questions_correctly_answered (question_id, username, created_date) VALUES (*18,'akk54','2016-12-09 (21:08:29');true</v>
      </c>
    </row>
    <row r="166" spans="1:14" x14ac:dyDescent="0.25">
      <c r="A166" s="1" t="s">
        <v>439</v>
      </c>
      <c r="B166" s="3" t="str">
        <f t="shared" si="7"/>
        <v>atayyy</v>
      </c>
      <c r="C166" s="1"/>
      <c r="D166" s="1"/>
      <c r="E166" s="1" t="s">
        <v>384</v>
      </c>
      <c r="F166" s="1" t="s">
        <v>371</v>
      </c>
      <c r="G166" s="1" t="s">
        <v>372</v>
      </c>
      <c r="H166" s="1"/>
      <c r="I166" s="1" t="s">
        <v>334</v>
      </c>
      <c r="J166" s="1" t="s">
        <v>393</v>
      </c>
      <c r="K166">
        <f t="shared" si="8"/>
        <v>18</v>
      </c>
      <c r="N166" s="3" t="str">
        <f t="shared" si="9"/>
        <v>INSERT INTO questions_correctly_answered (question_id, username, created_date) VALUES (*18,'atayyy','2016-12-11 (13:42:49');true</v>
      </c>
    </row>
    <row r="167" spans="1:14" x14ac:dyDescent="0.25">
      <c r="A167" s="1" t="s">
        <v>441</v>
      </c>
      <c r="B167" s="3" t="str">
        <f t="shared" si="7"/>
        <v>map273</v>
      </c>
      <c r="C167" s="1"/>
      <c r="D167" s="1"/>
      <c r="E167" s="1" t="s">
        <v>384</v>
      </c>
      <c r="F167" s="1" t="s">
        <v>371</v>
      </c>
      <c r="G167" s="1" t="s">
        <v>372</v>
      </c>
      <c r="H167" s="1"/>
      <c r="I167" s="1" t="s">
        <v>356</v>
      </c>
      <c r="J167" s="1" t="s">
        <v>393</v>
      </c>
      <c r="K167">
        <f t="shared" si="8"/>
        <v>18</v>
      </c>
      <c r="N167" s="3" t="str">
        <f t="shared" si="9"/>
        <v>INSERT INTO questions_correctly_answered (question_id, username, created_date) VALUES (*18,'map273','2016-12-11 (16:07:05');true</v>
      </c>
    </row>
    <row r="168" spans="1:14" x14ac:dyDescent="0.25">
      <c r="A168" s="1" t="s">
        <v>402</v>
      </c>
      <c r="B168" s="3" t="str">
        <f t="shared" si="7"/>
        <v>Lil_Wang</v>
      </c>
      <c r="C168" s="1"/>
      <c r="D168" s="1"/>
      <c r="E168" s="1" t="s">
        <v>384</v>
      </c>
      <c r="F168" s="1" t="s">
        <v>380</v>
      </c>
      <c r="G168" s="1" t="s">
        <v>372</v>
      </c>
      <c r="H168" s="1"/>
      <c r="I168" s="1" t="s">
        <v>82</v>
      </c>
      <c r="J168" s="1" t="s">
        <v>419</v>
      </c>
      <c r="K168">
        <f t="shared" si="8"/>
        <v>19</v>
      </c>
      <c r="N168" s="3" t="str">
        <f t="shared" si="9"/>
        <v>INSERT INTO questions_correctly_answered (question_id, username, created_date) VALUES (*19,'Lil_Wang','2016-12-14 (10:38:44');true</v>
      </c>
    </row>
    <row r="169" spans="1:14" x14ac:dyDescent="0.25">
      <c r="A169" s="1" t="s">
        <v>402</v>
      </c>
      <c r="B169" s="3" t="str">
        <f t="shared" si="7"/>
        <v>Lil_Wang</v>
      </c>
      <c r="C169" s="1"/>
      <c r="D169" s="1"/>
      <c r="E169" s="1" t="s">
        <v>384</v>
      </c>
      <c r="F169" s="1" t="s">
        <v>380</v>
      </c>
      <c r="G169" s="1" t="s">
        <v>372</v>
      </c>
      <c r="H169" s="1"/>
      <c r="I169" s="1" t="s">
        <v>84</v>
      </c>
      <c r="J169" s="1" t="s">
        <v>419</v>
      </c>
      <c r="K169">
        <f t="shared" si="8"/>
        <v>19</v>
      </c>
      <c r="N169" s="3" t="str">
        <f t="shared" si="9"/>
        <v>INSERT INTO questions_correctly_answered (question_id, username, created_date) VALUES (*19,'Lil_Wang','2016-12-13 (10:48:21');true</v>
      </c>
    </row>
    <row r="170" spans="1:14" x14ac:dyDescent="0.25">
      <c r="A170" s="1" t="s">
        <v>402</v>
      </c>
      <c r="B170" s="3" t="str">
        <f t="shared" si="7"/>
        <v>Lil_Wang</v>
      </c>
      <c r="C170" s="1"/>
      <c r="D170" s="1"/>
      <c r="E170" s="1" t="s">
        <v>384</v>
      </c>
      <c r="F170" s="1" t="s">
        <v>380</v>
      </c>
      <c r="G170" s="1" t="s">
        <v>372</v>
      </c>
      <c r="H170" s="1"/>
      <c r="I170" s="1" t="s">
        <v>95</v>
      </c>
      <c r="J170" s="1" t="s">
        <v>419</v>
      </c>
      <c r="K170">
        <f t="shared" si="8"/>
        <v>19</v>
      </c>
      <c r="N170" s="3" t="str">
        <f t="shared" si="9"/>
        <v>INSERT INTO questions_correctly_answered (question_id, username, created_date) VALUES (*19,'Lil_Wang','2016-12-13 (14:59:21');true</v>
      </c>
    </row>
    <row r="171" spans="1:14" x14ac:dyDescent="0.25">
      <c r="A171" s="1" t="s">
        <v>422</v>
      </c>
      <c r="B171" s="3" t="str">
        <f t="shared" si="7"/>
        <v>Zjinli</v>
      </c>
      <c r="C171" s="1"/>
      <c r="D171" s="1"/>
      <c r="E171" s="1" t="s">
        <v>384</v>
      </c>
      <c r="F171" s="1" t="s">
        <v>380</v>
      </c>
      <c r="G171" s="1" t="s">
        <v>372</v>
      </c>
      <c r="H171" s="1"/>
      <c r="I171" s="1" t="s">
        <v>116</v>
      </c>
      <c r="J171" s="1" t="s">
        <v>419</v>
      </c>
      <c r="K171">
        <f t="shared" si="8"/>
        <v>19</v>
      </c>
      <c r="N171" s="3" t="str">
        <f t="shared" si="9"/>
        <v>INSERT INTO questions_correctly_answered (question_id, username, created_date) VALUES (*19,'Zjinli','2016-12-14 (11:15:13');true</v>
      </c>
    </row>
    <row r="172" spans="1:14" x14ac:dyDescent="0.25">
      <c r="A172" s="1" t="s">
        <v>426</v>
      </c>
      <c r="B172" s="3" t="str">
        <f t="shared" si="7"/>
        <v>marisapostava</v>
      </c>
      <c r="C172" s="1"/>
      <c r="D172" s="1"/>
      <c r="E172" s="1" t="s">
        <v>384</v>
      </c>
      <c r="F172" s="1" t="s">
        <v>380</v>
      </c>
      <c r="G172" s="1" t="s">
        <v>372</v>
      </c>
      <c r="H172" s="1"/>
      <c r="I172" s="1" t="s">
        <v>151</v>
      </c>
      <c r="J172" s="1" t="s">
        <v>419</v>
      </c>
      <c r="K172">
        <f t="shared" si="8"/>
        <v>19</v>
      </c>
      <c r="N172" s="3" t="str">
        <f t="shared" si="9"/>
        <v>INSERT INTO questions_correctly_answered (question_id, username, created_date) VALUES (*19,'marisapostava','2016-12-10 (18:16:59');true</v>
      </c>
    </row>
    <row r="173" spans="1:14" x14ac:dyDescent="0.25">
      <c r="A173" s="1" t="s">
        <v>427</v>
      </c>
      <c r="B173" s="3" t="str">
        <f t="shared" si="7"/>
        <v>dhm14</v>
      </c>
      <c r="C173" s="1"/>
      <c r="D173" s="1"/>
      <c r="E173" s="1" t="s">
        <v>384</v>
      </c>
      <c r="F173" s="1" t="s">
        <v>380</v>
      </c>
      <c r="G173" s="1" t="s">
        <v>372</v>
      </c>
      <c r="H173" s="1"/>
      <c r="I173" s="1" t="s">
        <v>167</v>
      </c>
      <c r="J173" s="1" t="s">
        <v>419</v>
      </c>
      <c r="K173">
        <f t="shared" si="8"/>
        <v>19</v>
      </c>
      <c r="N173" s="3" t="str">
        <f t="shared" si="9"/>
        <v>INSERT INTO questions_correctly_answered (question_id, username, created_date) VALUES (*19,'dhm14','2016-12-10 (13:17:33');true</v>
      </c>
    </row>
    <row r="174" spans="1:14" x14ac:dyDescent="0.25">
      <c r="A174" s="1" t="s">
        <v>428</v>
      </c>
      <c r="B174" s="3" t="str">
        <f t="shared" si="7"/>
        <v>jac331</v>
      </c>
      <c r="C174" s="1"/>
      <c r="D174" s="1"/>
      <c r="E174" s="1" t="s">
        <v>384</v>
      </c>
      <c r="F174" s="1" t="s">
        <v>380</v>
      </c>
      <c r="G174" s="1" t="s">
        <v>372</v>
      </c>
      <c r="H174" s="1"/>
      <c r="I174" s="1" t="s">
        <v>182</v>
      </c>
      <c r="J174" s="1" t="s">
        <v>419</v>
      </c>
      <c r="K174">
        <f t="shared" si="8"/>
        <v>19</v>
      </c>
      <c r="N174" s="3" t="str">
        <f t="shared" si="9"/>
        <v>INSERT INTO questions_correctly_answered (question_id, username, created_date) VALUES (*19,'jac331','2016-12-11 (23:40:10');true</v>
      </c>
    </row>
    <row r="175" spans="1:14" x14ac:dyDescent="0.25">
      <c r="A175" s="1" t="s">
        <v>430</v>
      </c>
      <c r="B175" s="3" t="str">
        <f t="shared" si="7"/>
        <v>mattbrock4</v>
      </c>
      <c r="C175" s="1"/>
      <c r="D175" s="1"/>
      <c r="E175" s="1" t="s">
        <v>384</v>
      </c>
      <c r="F175" s="1" t="s">
        <v>380</v>
      </c>
      <c r="G175" s="1" t="s">
        <v>372</v>
      </c>
      <c r="H175" s="1"/>
      <c r="I175" s="1" t="s">
        <v>205</v>
      </c>
      <c r="J175" s="1" t="s">
        <v>419</v>
      </c>
      <c r="K175">
        <f t="shared" si="8"/>
        <v>19</v>
      </c>
      <c r="N175" s="3" t="str">
        <f t="shared" si="9"/>
        <v>INSERT INTO questions_correctly_answered (question_id, username, created_date) VALUES (*19,'mattbrock4','2016-12-13 (10:50:03');true</v>
      </c>
    </row>
    <row r="176" spans="1:14" x14ac:dyDescent="0.25">
      <c r="A176" s="1" t="s">
        <v>430</v>
      </c>
      <c r="B176" s="3" t="str">
        <f t="shared" si="7"/>
        <v>mattbrock4</v>
      </c>
      <c r="C176" s="1"/>
      <c r="D176" s="1"/>
      <c r="E176" s="1" t="s">
        <v>384</v>
      </c>
      <c r="F176" s="1" t="s">
        <v>380</v>
      </c>
      <c r="G176" s="1" t="s">
        <v>372</v>
      </c>
      <c r="H176" s="1"/>
      <c r="I176" s="1" t="s">
        <v>209</v>
      </c>
      <c r="J176" s="1" t="s">
        <v>419</v>
      </c>
      <c r="K176">
        <f t="shared" si="8"/>
        <v>19</v>
      </c>
      <c r="N176" s="3" t="str">
        <f t="shared" si="9"/>
        <v>INSERT INTO questions_correctly_answered (question_id, username, created_date) VALUES (*19,'mattbrock4','2016-12-13 (10:12:12');true</v>
      </c>
    </row>
    <row r="177" spans="1:14" x14ac:dyDescent="0.25">
      <c r="A177" s="1" t="s">
        <v>431</v>
      </c>
      <c r="B177" s="3" t="str">
        <f t="shared" si="7"/>
        <v>zjinli96</v>
      </c>
      <c r="C177" s="1"/>
      <c r="D177" s="1"/>
      <c r="E177" s="1" t="s">
        <v>384</v>
      </c>
      <c r="F177" s="1" t="s">
        <v>380</v>
      </c>
      <c r="G177" s="1" t="s">
        <v>372</v>
      </c>
      <c r="H177" s="1"/>
      <c r="I177" s="1" t="s">
        <v>227</v>
      </c>
      <c r="J177" s="1" t="s">
        <v>419</v>
      </c>
      <c r="K177">
        <f t="shared" si="8"/>
        <v>19</v>
      </c>
      <c r="N177" s="3" t="str">
        <f t="shared" si="9"/>
        <v>INSERT INTO questions_correctly_answered (question_id, username, created_date) VALUES (*19,'zjinli96','2016-12-09 (13:14:06');true</v>
      </c>
    </row>
    <row r="178" spans="1:14" x14ac:dyDescent="0.25">
      <c r="A178" s="1" t="s">
        <v>432</v>
      </c>
      <c r="B178" s="3" t="str">
        <f t="shared" si="7"/>
        <v>sawyerbressler</v>
      </c>
      <c r="C178" s="1"/>
      <c r="D178" s="1"/>
      <c r="E178" s="1" t="s">
        <v>384</v>
      </c>
      <c r="F178" s="1" t="s">
        <v>380</v>
      </c>
      <c r="G178" s="1" t="s">
        <v>372</v>
      </c>
      <c r="H178" s="1"/>
      <c r="I178" s="1" t="s">
        <v>237</v>
      </c>
      <c r="J178" s="1" t="s">
        <v>419</v>
      </c>
      <c r="K178">
        <f t="shared" si="8"/>
        <v>19</v>
      </c>
      <c r="N178" s="3" t="str">
        <f t="shared" si="9"/>
        <v>INSERT INTO questions_correctly_answered (question_id, username, created_date) VALUES (*19,'sawyerbressler','2016-12-10 (15:33:37');true</v>
      </c>
    </row>
    <row r="179" spans="1:14" x14ac:dyDescent="0.25">
      <c r="A179" s="1" t="s">
        <v>433</v>
      </c>
      <c r="B179" s="3" t="str">
        <f t="shared" si="7"/>
        <v>MelHawn</v>
      </c>
      <c r="C179" s="1"/>
      <c r="D179" s="1"/>
      <c r="E179" s="1" t="s">
        <v>384</v>
      </c>
      <c r="F179" s="1" t="s">
        <v>380</v>
      </c>
      <c r="G179" s="1" t="s">
        <v>372</v>
      </c>
      <c r="H179" s="1"/>
      <c r="I179" s="1" t="s">
        <v>253</v>
      </c>
      <c r="J179" s="1" t="s">
        <v>419</v>
      </c>
      <c r="K179">
        <f t="shared" si="8"/>
        <v>19</v>
      </c>
      <c r="N179" s="3" t="str">
        <f t="shared" si="9"/>
        <v>INSERT INTO questions_correctly_answered (question_id, username, created_date) VALUES (*19,'MelHawn','2016-12-09 (16:42:37');true</v>
      </c>
    </row>
    <row r="180" spans="1:14" x14ac:dyDescent="0.25">
      <c r="A180" s="1" t="s">
        <v>434</v>
      </c>
      <c r="B180" s="3" t="str">
        <f t="shared" si="7"/>
        <v>LAB212_pitt</v>
      </c>
      <c r="C180" s="1"/>
      <c r="D180" s="1"/>
      <c r="E180" s="1" t="s">
        <v>384</v>
      </c>
      <c r="F180" s="1" t="s">
        <v>380</v>
      </c>
      <c r="G180" s="1" t="s">
        <v>372</v>
      </c>
      <c r="H180" s="1"/>
      <c r="I180" s="1" t="s">
        <v>267</v>
      </c>
      <c r="J180" s="1" t="s">
        <v>419</v>
      </c>
      <c r="K180">
        <f t="shared" si="8"/>
        <v>19</v>
      </c>
      <c r="N180" s="3" t="str">
        <f t="shared" si="9"/>
        <v>INSERT INTO questions_correctly_answered (question_id, username, created_date) VALUES (*19,'LAB212_pitt','2016-12-13 (21:54:09');true</v>
      </c>
    </row>
    <row r="181" spans="1:14" x14ac:dyDescent="0.25">
      <c r="A181" s="1" t="s">
        <v>434</v>
      </c>
      <c r="B181" s="3" t="str">
        <f t="shared" si="7"/>
        <v>LAB212_pitt</v>
      </c>
      <c r="C181" s="1"/>
      <c r="D181" s="1"/>
      <c r="E181" s="1" t="s">
        <v>384</v>
      </c>
      <c r="F181" s="1" t="s">
        <v>380</v>
      </c>
      <c r="G181" s="1" t="s">
        <v>372</v>
      </c>
      <c r="H181" s="1"/>
      <c r="I181" s="1" t="s">
        <v>287</v>
      </c>
      <c r="J181" s="1" t="s">
        <v>419</v>
      </c>
      <c r="K181">
        <f t="shared" si="8"/>
        <v>19</v>
      </c>
      <c r="N181" s="3" t="str">
        <f t="shared" si="9"/>
        <v>INSERT INTO questions_correctly_answered (question_id, username, created_date) VALUES (*19,'LAB212_pitt','2016-12-14 (07:58:06');true</v>
      </c>
    </row>
    <row r="182" spans="1:14" x14ac:dyDescent="0.25">
      <c r="A182" s="1" t="s">
        <v>436</v>
      </c>
      <c r="B182" s="3" t="str">
        <f t="shared" si="7"/>
        <v>olb13</v>
      </c>
      <c r="C182" s="1"/>
      <c r="D182" s="1"/>
      <c r="E182" s="1" t="s">
        <v>384</v>
      </c>
      <c r="F182" s="1" t="s">
        <v>380</v>
      </c>
      <c r="G182" s="1" t="s">
        <v>372</v>
      </c>
      <c r="H182" s="1"/>
      <c r="I182" s="1" t="s">
        <v>303</v>
      </c>
      <c r="J182" s="1" t="s">
        <v>419</v>
      </c>
      <c r="K182">
        <f t="shared" si="8"/>
        <v>19</v>
      </c>
      <c r="N182" s="3" t="str">
        <f t="shared" si="9"/>
        <v>INSERT INTO questions_correctly_answered (question_id, username, created_date) VALUES (*19,'olb13','2016-12-14 (00:16:44');true</v>
      </c>
    </row>
    <row r="183" spans="1:14" x14ac:dyDescent="0.25">
      <c r="A183" s="1" t="s">
        <v>436</v>
      </c>
      <c r="B183" s="3" t="str">
        <f t="shared" si="7"/>
        <v>olb13</v>
      </c>
      <c r="C183" s="1"/>
      <c r="D183" s="1"/>
      <c r="E183" s="1" t="s">
        <v>384</v>
      </c>
      <c r="F183" s="1" t="s">
        <v>380</v>
      </c>
      <c r="G183" s="1" t="s">
        <v>372</v>
      </c>
      <c r="H183" s="1"/>
      <c r="I183" s="1" t="s">
        <v>315</v>
      </c>
      <c r="J183" s="1" t="s">
        <v>419</v>
      </c>
      <c r="K183">
        <f t="shared" si="8"/>
        <v>19</v>
      </c>
      <c r="N183" s="3" t="str">
        <f t="shared" si="9"/>
        <v>INSERT INTO questions_correctly_answered (question_id, username, created_date) VALUES (*19,'olb13','2016-12-13 (02:10:54');true</v>
      </c>
    </row>
    <row r="184" spans="1:14" x14ac:dyDescent="0.25">
      <c r="A184" s="1" t="s">
        <v>437</v>
      </c>
      <c r="B184" s="3" t="str">
        <f t="shared" si="7"/>
        <v>akk54</v>
      </c>
      <c r="C184" s="1"/>
      <c r="D184" s="1"/>
      <c r="E184" s="1" t="s">
        <v>384</v>
      </c>
      <c r="F184" s="1" t="s">
        <v>380</v>
      </c>
      <c r="G184" s="1" t="s">
        <v>372</v>
      </c>
      <c r="H184" s="1"/>
      <c r="I184" s="1" t="s">
        <v>323</v>
      </c>
      <c r="J184" s="1" t="s">
        <v>419</v>
      </c>
      <c r="K184">
        <f t="shared" si="8"/>
        <v>19</v>
      </c>
      <c r="N184" s="3" t="str">
        <f t="shared" si="9"/>
        <v>INSERT INTO questions_correctly_answered (question_id, username, created_date) VALUES (*19,'akk54','2016-12-09 (21:09:01');true</v>
      </c>
    </row>
    <row r="185" spans="1:14" x14ac:dyDescent="0.25">
      <c r="A185" s="1" t="s">
        <v>439</v>
      </c>
      <c r="B185" s="3" t="str">
        <f t="shared" si="7"/>
        <v>atayyy</v>
      </c>
      <c r="C185" s="1"/>
      <c r="D185" s="1"/>
      <c r="E185" s="1" t="s">
        <v>384</v>
      </c>
      <c r="F185" s="1" t="s">
        <v>380</v>
      </c>
      <c r="G185" s="1" t="s">
        <v>372</v>
      </c>
      <c r="H185" s="1"/>
      <c r="I185" s="1" t="s">
        <v>342</v>
      </c>
      <c r="J185" s="1" t="s">
        <v>419</v>
      </c>
      <c r="K185">
        <f t="shared" si="8"/>
        <v>19</v>
      </c>
      <c r="N185" s="3" t="str">
        <f t="shared" si="9"/>
        <v>INSERT INTO questions_correctly_answered (question_id, username, created_date) VALUES (*19,'atayyy','2016-12-11 (13:42:55');true</v>
      </c>
    </row>
    <row r="186" spans="1:14" x14ac:dyDescent="0.25">
      <c r="A186" s="1" t="s">
        <v>440</v>
      </c>
      <c r="B186" s="3" t="str">
        <f t="shared" si="7"/>
        <v>stg50</v>
      </c>
      <c r="C186" s="1"/>
      <c r="D186" s="1"/>
      <c r="E186" s="1" t="s">
        <v>384</v>
      </c>
      <c r="F186" s="1" t="s">
        <v>380</v>
      </c>
      <c r="G186" s="1" t="s">
        <v>372</v>
      </c>
      <c r="H186" s="1"/>
      <c r="I186" s="1" t="s">
        <v>347</v>
      </c>
      <c r="J186" s="1" t="s">
        <v>419</v>
      </c>
      <c r="K186">
        <f t="shared" si="8"/>
        <v>19</v>
      </c>
      <c r="N186" s="3" t="str">
        <f t="shared" si="9"/>
        <v>INSERT INTO questions_correctly_answered (question_id, username, created_date) VALUES (*19,'stg50','2016-12-10 (17:00:02');true</v>
      </c>
    </row>
    <row r="187" spans="1:14" x14ac:dyDescent="0.25">
      <c r="A187" s="1" t="s">
        <v>441</v>
      </c>
      <c r="B187" s="3" t="str">
        <f t="shared" si="7"/>
        <v>map273</v>
      </c>
      <c r="C187" s="1"/>
      <c r="D187" s="1"/>
      <c r="E187" s="1" t="s">
        <v>384</v>
      </c>
      <c r="F187" s="1" t="s">
        <v>380</v>
      </c>
      <c r="G187" s="1" t="s">
        <v>372</v>
      </c>
      <c r="H187" s="1"/>
      <c r="I187" s="1" t="s">
        <v>361</v>
      </c>
      <c r="J187" s="1" t="s">
        <v>419</v>
      </c>
      <c r="K187">
        <f t="shared" si="8"/>
        <v>19</v>
      </c>
      <c r="N187" s="3" t="str">
        <f t="shared" si="9"/>
        <v>INSERT INTO questions_correctly_answered (question_id, username, created_date) VALUES (*19,'map273','2016-12-11 (16:07:45');true</v>
      </c>
    </row>
    <row r="188" spans="1:14" x14ac:dyDescent="0.25">
      <c r="A188" s="1" t="s">
        <v>402</v>
      </c>
      <c r="B188" s="3" t="str">
        <f t="shared" si="7"/>
        <v>Lil_Wang</v>
      </c>
      <c r="C188" s="1"/>
      <c r="D188" s="1"/>
      <c r="E188" s="1" t="s">
        <v>384</v>
      </c>
      <c r="F188" s="1" t="s">
        <v>371</v>
      </c>
      <c r="G188" s="1" t="s">
        <v>372</v>
      </c>
      <c r="H188" s="1"/>
      <c r="I188" s="1" t="s">
        <v>58</v>
      </c>
      <c r="J188" s="1" t="s">
        <v>414</v>
      </c>
      <c r="K188">
        <f t="shared" si="8"/>
        <v>20</v>
      </c>
      <c r="N188" s="3" t="str">
        <f t="shared" si="9"/>
        <v>INSERT INTO questions_correctly_answered (question_id, username, created_date) VALUES (*20,'Lil_Wang','2016-12-14 (10:38:19');true</v>
      </c>
    </row>
    <row r="189" spans="1:14" x14ac:dyDescent="0.25">
      <c r="A189" s="1" t="s">
        <v>402</v>
      </c>
      <c r="B189" s="3" t="str">
        <f t="shared" si="7"/>
        <v>Lil_Wang</v>
      </c>
      <c r="C189" s="1"/>
      <c r="D189" s="1"/>
      <c r="E189" s="1" t="s">
        <v>384</v>
      </c>
      <c r="F189" s="1" t="s">
        <v>371</v>
      </c>
      <c r="G189" s="1" t="s">
        <v>372</v>
      </c>
      <c r="H189" s="1"/>
      <c r="I189" s="1" t="s">
        <v>59</v>
      </c>
      <c r="J189" s="1" t="s">
        <v>414</v>
      </c>
      <c r="K189">
        <f t="shared" si="8"/>
        <v>20</v>
      </c>
      <c r="N189" s="3" t="str">
        <f t="shared" si="9"/>
        <v>INSERT INTO questions_correctly_answered (question_id, username, created_date) VALUES (*20,'Lil_Wang','2016-12-13 (10:50:01');true</v>
      </c>
    </row>
    <row r="190" spans="1:14" x14ac:dyDescent="0.25">
      <c r="A190" s="1" t="s">
        <v>402</v>
      </c>
      <c r="B190" s="3" t="str">
        <f t="shared" si="7"/>
        <v>Lil_Wang</v>
      </c>
      <c r="C190" s="1"/>
      <c r="D190" s="1"/>
      <c r="E190" s="1" t="s">
        <v>384</v>
      </c>
      <c r="F190" s="1" t="s">
        <v>371</v>
      </c>
      <c r="G190" s="1" t="s">
        <v>372</v>
      </c>
      <c r="H190" s="1"/>
      <c r="I190" s="1" t="s">
        <v>109</v>
      </c>
      <c r="J190" s="1" t="s">
        <v>414</v>
      </c>
      <c r="K190">
        <f t="shared" si="8"/>
        <v>20</v>
      </c>
      <c r="N190" s="3" t="str">
        <f t="shared" si="9"/>
        <v>INSERT INTO questions_correctly_answered (question_id, username, created_date) VALUES (*20,'Lil_Wang','2016-12-13 (15:02:06');true</v>
      </c>
    </row>
    <row r="191" spans="1:14" x14ac:dyDescent="0.25">
      <c r="A191" s="1" t="s">
        <v>422</v>
      </c>
      <c r="B191" s="3" t="str">
        <f t="shared" si="7"/>
        <v>Zjinli</v>
      </c>
      <c r="C191" s="1"/>
      <c r="D191" s="1"/>
      <c r="E191" s="1" t="s">
        <v>384</v>
      </c>
      <c r="F191" s="1" t="s">
        <v>371</v>
      </c>
      <c r="G191" s="1" t="s">
        <v>372</v>
      </c>
      <c r="H191" s="1"/>
      <c r="I191" s="1" t="s">
        <v>126</v>
      </c>
      <c r="J191" s="1" t="s">
        <v>414</v>
      </c>
      <c r="K191">
        <f t="shared" si="8"/>
        <v>20</v>
      </c>
      <c r="N191" s="3" t="str">
        <f t="shared" si="9"/>
        <v>INSERT INTO questions_correctly_answered (question_id, username, created_date) VALUES (*20,'Zjinli','2016-12-14 (11:13:02');true</v>
      </c>
    </row>
    <row r="192" spans="1:14" x14ac:dyDescent="0.25">
      <c r="A192" s="1" t="s">
        <v>426</v>
      </c>
      <c r="B192" s="3" t="str">
        <f t="shared" si="7"/>
        <v>marisapostava</v>
      </c>
      <c r="C192" s="1"/>
      <c r="D192" s="1"/>
      <c r="E192" s="1" t="s">
        <v>384</v>
      </c>
      <c r="F192" s="1" t="s">
        <v>371</v>
      </c>
      <c r="G192" s="1" t="s">
        <v>372</v>
      </c>
      <c r="H192" s="1"/>
      <c r="I192" s="1" t="s">
        <v>153</v>
      </c>
      <c r="J192" s="1" t="s">
        <v>414</v>
      </c>
      <c r="K192">
        <f t="shared" si="8"/>
        <v>20</v>
      </c>
      <c r="N192" s="3" t="str">
        <f t="shared" si="9"/>
        <v>INSERT INTO questions_correctly_answered (question_id, username, created_date) VALUES (*20,'marisapostava','2016-12-10 (18:16:47');true</v>
      </c>
    </row>
    <row r="193" spans="1:14" x14ac:dyDescent="0.25">
      <c r="A193" s="1" t="s">
        <v>428</v>
      </c>
      <c r="B193" s="3" t="str">
        <f t="shared" si="7"/>
        <v>jac331</v>
      </c>
      <c r="C193" s="1"/>
      <c r="D193" s="1"/>
      <c r="E193" s="1" t="s">
        <v>384</v>
      </c>
      <c r="F193" s="1" t="s">
        <v>388</v>
      </c>
      <c r="G193" s="1" t="s">
        <v>377</v>
      </c>
      <c r="H193" s="1"/>
      <c r="I193" s="1" t="s">
        <v>181</v>
      </c>
      <c r="J193" s="1" t="s">
        <v>414</v>
      </c>
      <c r="K193">
        <f t="shared" si="8"/>
        <v>20</v>
      </c>
      <c r="N193" s="3" t="str">
        <f t="shared" si="9"/>
        <v>INSERT INTO questions_correctly_answered (question_id, username, created_date) VALUES (*20,'jac331','2016-12-11 (23:38:01');false</v>
      </c>
    </row>
    <row r="194" spans="1:14" x14ac:dyDescent="0.25">
      <c r="A194" s="1" t="s">
        <v>430</v>
      </c>
      <c r="B194" s="3" t="str">
        <f t="shared" si="7"/>
        <v>mattbrock4</v>
      </c>
      <c r="C194" s="1"/>
      <c r="D194" s="1"/>
      <c r="E194" s="1" t="s">
        <v>384</v>
      </c>
      <c r="F194" s="1" t="s">
        <v>371</v>
      </c>
      <c r="G194" s="1" t="s">
        <v>372</v>
      </c>
      <c r="H194" s="1"/>
      <c r="I194" s="1" t="s">
        <v>200</v>
      </c>
      <c r="J194" s="1" t="s">
        <v>414</v>
      </c>
      <c r="K194">
        <f t="shared" si="8"/>
        <v>20</v>
      </c>
      <c r="N194" s="3" t="str">
        <f t="shared" si="9"/>
        <v>INSERT INTO questions_correctly_answered (question_id, username, created_date) VALUES (*20,'mattbrock4','2016-12-13 (10:49:19');true</v>
      </c>
    </row>
    <row r="195" spans="1:14" x14ac:dyDescent="0.25">
      <c r="A195" s="1" t="s">
        <v>430</v>
      </c>
      <c r="B195" s="3" t="str">
        <f t="shared" ref="B195:B258" si="10">VLOOKUP(A195,C$2:D$40,2,FALSE)</f>
        <v>mattbrock4</v>
      </c>
      <c r="C195" s="1"/>
      <c r="D195" s="1"/>
      <c r="E195" s="1" t="s">
        <v>384</v>
      </c>
      <c r="F195" s="1" t="s">
        <v>371</v>
      </c>
      <c r="G195" s="1" t="s">
        <v>372</v>
      </c>
      <c r="H195" s="1"/>
      <c r="I195" s="1" t="s">
        <v>202</v>
      </c>
      <c r="J195" s="1" t="s">
        <v>414</v>
      </c>
      <c r="K195">
        <f t="shared" ref="K195:K258" si="11">VLOOKUP(J195,L$2:M$45,2,FALSE)</f>
        <v>20</v>
      </c>
      <c r="N195" s="3" t="str">
        <f t="shared" ref="N195:N258" si="12">"INSERT INTO questions_correctly_answered (question_id, username, created_date) VALUES (*"&amp;K195&amp;",'"&amp;TRIM(B195)&amp;"','"&amp;TRIM(LEFT(I195,20))&amp;"');"&amp;G195</f>
        <v>INSERT INTO questions_correctly_answered (question_id, username, created_date) VALUES (*20,'mattbrock4','2016-12-13 (10:50:58');true</v>
      </c>
    </row>
    <row r="196" spans="1:14" x14ac:dyDescent="0.25">
      <c r="A196" s="1" t="s">
        <v>431</v>
      </c>
      <c r="B196" s="3" t="str">
        <f t="shared" si="10"/>
        <v>zjinli96</v>
      </c>
      <c r="C196" s="1"/>
      <c r="D196" s="1"/>
      <c r="E196" s="1" t="s">
        <v>384</v>
      </c>
      <c r="F196" s="1" t="s">
        <v>371</v>
      </c>
      <c r="G196" s="1" t="s">
        <v>372</v>
      </c>
      <c r="H196" s="1"/>
      <c r="I196" s="1" t="s">
        <v>222</v>
      </c>
      <c r="J196" s="1" t="s">
        <v>414</v>
      </c>
      <c r="K196">
        <f t="shared" si="11"/>
        <v>20</v>
      </c>
      <c r="N196" s="3" t="str">
        <f t="shared" si="12"/>
        <v>INSERT INTO questions_correctly_answered (question_id, username, created_date) VALUES (*20,'zjinli96','2016-12-09 (13:14:02');true</v>
      </c>
    </row>
    <row r="197" spans="1:14" x14ac:dyDescent="0.25">
      <c r="A197" s="1" t="s">
        <v>432</v>
      </c>
      <c r="B197" s="3" t="str">
        <f t="shared" si="10"/>
        <v>sawyerbressler</v>
      </c>
      <c r="C197" s="1"/>
      <c r="D197" s="1"/>
      <c r="E197" s="1" t="s">
        <v>384</v>
      </c>
      <c r="F197" s="1" t="s">
        <v>371</v>
      </c>
      <c r="G197" s="1" t="s">
        <v>372</v>
      </c>
      <c r="H197" s="1"/>
      <c r="I197" s="1" t="s">
        <v>228</v>
      </c>
      <c r="J197" s="1" t="s">
        <v>414</v>
      </c>
      <c r="K197">
        <f t="shared" si="11"/>
        <v>20</v>
      </c>
      <c r="N197" s="3" t="str">
        <f t="shared" si="12"/>
        <v>INSERT INTO questions_correctly_answered (question_id, username, created_date) VALUES (*20,'sawyerbressler','2016-12-10 (15:34:05');true</v>
      </c>
    </row>
    <row r="198" spans="1:14" x14ac:dyDescent="0.25">
      <c r="A198" s="1" t="s">
        <v>432</v>
      </c>
      <c r="B198" s="3" t="str">
        <f t="shared" si="10"/>
        <v>sawyerbressler</v>
      </c>
      <c r="C198" s="1"/>
      <c r="D198" s="1"/>
      <c r="E198" s="1" t="s">
        <v>384</v>
      </c>
      <c r="F198" s="1" t="s">
        <v>371</v>
      </c>
      <c r="G198" s="1" t="s">
        <v>372</v>
      </c>
      <c r="H198" s="1"/>
      <c r="I198" s="1" t="s">
        <v>236</v>
      </c>
      <c r="J198" s="1" t="s">
        <v>414</v>
      </c>
      <c r="K198">
        <f t="shared" si="11"/>
        <v>20</v>
      </c>
      <c r="N198" s="3" t="str">
        <f t="shared" si="12"/>
        <v>INSERT INTO questions_correctly_answered (question_id, username, created_date) VALUES (*20,'sawyerbressler','2016-12-10 (15:32:11');true</v>
      </c>
    </row>
    <row r="199" spans="1:14" x14ac:dyDescent="0.25">
      <c r="A199" s="1" t="s">
        <v>432</v>
      </c>
      <c r="B199" s="3" t="str">
        <f t="shared" si="10"/>
        <v>sawyerbressler</v>
      </c>
      <c r="C199" s="1"/>
      <c r="D199" s="1"/>
      <c r="E199" s="1" t="s">
        <v>384</v>
      </c>
      <c r="F199" s="1" t="s">
        <v>371</v>
      </c>
      <c r="G199" s="1" t="s">
        <v>372</v>
      </c>
      <c r="H199" s="1"/>
      <c r="I199" s="1" t="s">
        <v>243</v>
      </c>
      <c r="J199" s="1" t="s">
        <v>414</v>
      </c>
      <c r="K199">
        <f t="shared" si="11"/>
        <v>20</v>
      </c>
      <c r="N199" s="3" t="str">
        <f t="shared" si="12"/>
        <v>INSERT INTO questions_correctly_answered (question_id, username, created_date) VALUES (*20,'sawyerbressler','2016-12-10 (15:32:52');true</v>
      </c>
    </row>
    <row r="200" spans="1:14" x14ac:dyDescent="0.25">
      <c r="A200" s="1" t="s">
        <v>434</v>
      </c>
      <c r="B200" s="3" t="str">
        <f t="shared" si="10"/>
        <v>LAB212_pitt</v>
      </c>
      <c r="C200" s="1"/>
      <c r="D200" s="1"/>
      <c r="E200" s="1" t="s">
        <v>384</v>
      </c>
      <c r="F200" s="1" t="s">
        <v>371</v>
      </c>
      <c r="G200" s="1" t="s">
        <v>372</v>
      </c>
      <c r="H200" s="1"/>
      <c r="I200" s="1" t="s">
        <v>265</v>
      </c>
      <c r="J200" s="1" t="s">
        <v>414</v>
      </c>
      <c r="K200">
        <f t="shared" si="11"/>
        <v>20</v>
      </c>
      <c r="N200" s="3" t="str">
        <f t="shared" si="12"/>
        <v>INSERT INTO questions_correctly_answered (question_id, username, created_date) VALUES (*20,'LAB212_pitt','2016-12-14 (07:56:11');true</v>
      </c>
    </row>
    <row r="201" spans="1:14" x14ac:dyDescent="0.25">
      <c r="A201" s="1" t="s">
        <v>436</v>
      </c>
      <c r="B201" s="3" t="str">
        <f t="shared" si="10"/>
        <v>olb13</v>
      </c>
      <c r="C201" s="1"/>
      <c r="D201" s="1"/>
      <c r="E201" s="1" t="s">
        <v>384</v>
      </c>
      <c r="F201" s="1" t="s">
        <v>371</v>
      </c>
      <c r="G201" s="1" t="s">
        <v>372</v>
      </c>
      <c r="H201" s="1"/>
      <c r="I201" s="1" t="s">
        <v>306</v>
      </c>
      <c r="J201" s="1" t="s">
        <v>414</v>
      </c>
      <c r="K201">
        <f t="shared" si="11"/>
        <v>20</v>
      </c>
      <c r="N201" s="3" t="str">
        <f t="shared" si="12"/>
        <v>INSERT INTO questions_correctly_answered (question_id, username, created_date) VALUES (*20,'olb13','2016-12-13 (02:10:16');true</v>
      </c>
    </row>
    <row r="202" spans="1:14" x14ac:dyDescent="0.25">
      <c r="A202" s="1" t="s">
        <v>436</v>
      </c>
      <c r="B202" s="3" t="str">
        <f t="shared" si="10"/>
        <v>olb13</v>
      </c>
      <c r="C202" s="1"/>
      <c r="D202" s="1"/>
      <c r="E202" s="1" t="s">
        <v>384</v>
      </c>
      <c r="F202" s="1" t="s">
        <v>371</v>
      </c>
      <c r="G202" s="1" t="s">
        <v>372</v>
      </c>
      <c r="H202" s="1"/>
      <c r="I202" s="1" t="s">
        <v>316</v>
      </c>
      <c r="J202" s="1" t="s">
        <v>414</v>
      </c>
      <c r="K202">
        <f t="shared" si="11"/>
        <v>20</v>
      </c>
      <c r="N202" s="3" t="str">
        <f t="shared" si="12"/>
        <v>INSERT INTO questions_correctly_answered (question_id, username, created_date) VALUES (*20,'olb13','2016-12-14 (00:15:09');true</v>
      </c>
    </row>
    <row r="203" spans="1:14" x14ac:dyDescent="0.25">
      <c r="A203" s="1" t="s">
        <v>437</v>
      </c>
      <c r="B203" s="3" t="str">
        <f t="shared" si="10"/>
        <v>akk54</v>
      </c>
      <c r="C203" s="1"/>
      <c r="D203" s="1"/>
      <c r="E203" s="1" t="s">
        <v>384</v>
      </c>
      <c r="F203" s="1" t="s">
        <v>371</v>
      </c>
      <c r="G203" s="1" t="s">
        <v>372</v>
      </c>
      <c r="H203" s="1"/>
      <c r="I203" s="1" t="s">
        <v>333</v>
      </c>
      <c r="J203" s="1" t="s">
        <v>414</v>
      </c>
      <c r="K203">
        <f t="shared" si="11"/>
        <v>20</v>
      </c>
      <c r="N203" s="3" t="str">
        <f t="shared" si="12"/>
        <v>INSERT INTO questions_correctly_answered (question_id, username, created_date) VALUES (*20,'akk54','2016-12-09 (21:08:55');true</v>
      </c>
    </row>
    <row r="204" spans="1:14" x14ac:dyDescent="0.25">
      <c r="A204" s="1" t="s">
        <v>439</v>
      </c>
      <c r="B204" s="3" t="str">
        <f t="shared" si="10"/>
        <v>atayyy</v>
      </c>
      <c r="C204" s="1"/>
      <c r="D204" s="1"/>
      <c r="E204" s="1" t="s">
        <v>384</v>
      </c>
      <c r="F204" s="1" t="s">
        <v>371</v>
      </c>
      <c r="G204" s="1" t="s">
        <v>372</v>
      </c>
      <c r="H204" s="1"/>
      <c r="I204" s="1" t="s">
        <v>336</v>
      </c>
      <c r="J204" s="1" t="s">
        <v>414</v>
      </c>
      <c r="K204">
        <f t="shared" si="11"/>
        <v>20</v>
      </c>
      <c r="N204" s="3" t="str">
        <f t="shared" si="12"/>
        <v>INSERT INTO questions_correctly_answered (question_id, username, created_date) VALUES (*20,'atayyy','2016-12-11 (13:43:24');true</v>
      </c>
    </row>
    <row r="205" spans="1:14" x14ac:dyDescent="0.25">
      <c r="A205" s="1" t="s">
        <v>441</v>
      </c>
      <c r="B205" s="3" t="str">
        <f t="shared" si="10"/>
        <v>map273</v>
      </c>
      <c r="C205" s="1"/>
      <c r="D205" s="1"/>
      <c r="E205" s="1" t="s">
        <v>384</v>
      </c>
      <c r="F205" s="1" t="s">
        <v>371</v>
      </c>
      <c r="G205" s="1" t="s">
        <v>372</v>
      </c>
      <c r="H205" s="1"/>
      <c r="I205" s="1" t="s">
        <v>351</v>
      </c>
      <c r="J205" s="1" t="s">
        <v>414</v>
      </c>
      <c r="K205">
        <f t="shared" si="11"/>
        <v>20</v>
      </c>
      <c r="N205" s="3" t="str">
        <f t="shared" si="12"/>
        <v>INSERT INTO questions_correctly_answered (question_id, username, created_date) VALUES (*20,'map273','2016-12-11 (16:07:55');true</v>
      </c>
    </row>
    <row r="206" spans="1:14" x14ac:dyDescent="0.25">
      <c r="A206" s="1" t="s">
        <v>402</v>
      </c>
      <c r="B206" s="3" t="str">
        <f t="shared" si="10"/>
        <v>Lil_Wang</v>
      </c>
      <c r="C206" s="1"/>
      <c r="D206" s="1"/>
      <c r="E206" s="1" t="s">
        <v>384</v>
      </c>
      <c r="F206" s="1" t="s">
        <v>371</v>
      </c>
      <c r="G206" s="1" t="s">
        <v>372</v>
      </c>
      <c r="H206" s="1"/>
      <c r="I206" s="1" t="s">
        <v>39</v>
      </c>
      <c r="J206" s="1" t="s">
        <v>406</v>
      </c>
      <c r="K206">
        <f t="shared" si="11"/>
        <v>23</v>
      </c>
      <c r="N206" s="3" t="str">
        <f t="shared" si="12"/>
        <v>INSERT INTO questions_correctly_answered (question_id, username, created_date) VALUES (*23,'Lil_Wang','2016-12-14 (10:26:15');true</v>
      </c>
    </row>
    <row r="207" spans="1:14" x14ac:dyDescent="0.25">
      <c r="A207" s="1" t="s">
        <v>402</v>
      </c>
      <c r="B207" s="3" t="str">
        <f t="shared" si="10"/>
        <v>Lil_Wang</v>
      </c>
      <c r="C207" s="1"/>
      <c r="D207" s="1"/>
      <c r="E207" s="1" t="s">
        <v>384</v>
      </c>
      <c r="F207" s="1" t="s">
        <v>371</v>
      </c>
      <c r="G207" s="1" t="s">
        <v>372</v>
      </c>
      <c r="H207" s="1"/>
      <c r="I207" s="1" t="s">
        <v>44</v>
      </c>
      <c r="J207" s="1" t="s">
        <v>406</v>
      </c>
      <c r="K207">
        <f t="shared" si="11"/>
        <v>23</v>
      </c>
      <c r="N207" s="3" t="str">
        <f t="shared" si="12"/>
        <v>INSERT INTO questions_correctly_answered (question_id, username, created_date) VALUES (*23,'Lil_Wang','2016-12-13 (15:00:46');true</v>
      </c>
    </row>
    <row r="208" spans="1:14" x14ac:dyDescent="0.25">
      <c r="A208" s="1" t="s">
        <v>402</v>
      </c>
      <c r="B208" s="3" t="str">
        <f t="shared" si="10"/>
        <v>Lil_Wang</v>
      </c>
      <c r="C208" s="1"/>
      <c r="D208" s="1"/>
      <c r="E208" s="1" t="s">
        <v>384</v>
      </c>
      <c r="F208" s="1" t="s">
        <v>371</v>
      </c>
      <c r="G208" s="1" t="s">
        <v>372</v>
      </c>
      <c r="H208" s="1"/>
      <c r="I208" s="1" t="s">
        <v>56</v>
      </c>
      <c r="J208" s="1" t="s">
        <v>406</v>
      </c>
      <c r="K208">
        <f t="shared" si="11"/>
        <v>23</v>
      </c>
      <c r="N208" s="3" t="str">
        <f t="shared" si="12"/>
        <v>INSERT INTO questions_correctly_answered (question_id, username, created_date) VALUES (*23,'Lil_Wang','2016-12-13 (20:11:42');true</v>
      </c>
    </row>
    <row r="209" spans="1:14" x14ac:dyDescent="0.25">
      <c r="A209" s="1" t="s">
        <v>421</v>
      </c>
      <c r="B209" s="3" t="str">
        <f t="shared" si="10"/>
        <v>cdb69</v>
      </c>
      <c r="C209" s="1"/>
      <c r="D209" s="1"/>
      <c r="E209" s="1" t="s">
        <v>384</v>
      </c>
      <c r="F209" s="1" t="s">
        <v>380</v>
      </c>
      <c r="G209" s="1" t="s">
        <v>377</v>
      </c>
      <c r="H209" s="1"/>
      <c r="I209" s="1" t="s">
        <v>111</v>
      </c>
      <c r="J209" s="1" t="s">
        <v>406</v>
      </c>
      <c r="K209">
        <f t="shared" si="11"/>
        <v>23</v>
      </c>
      <c r="N209" s="3" t="str">
        <f t="shared" si="12"/>
        <v>INSERT INTO questions_correctly_answered (question_id, username, created_date) VALUES (*23,'cdb69','2016-12-13 (15:44:27');false</v>
      </c>
    </row>
    <row r="210" spans="1:14" x14ac:dyDescent="0.25">
      <c r="A210" s="1" t="s">
        <v>422</v>
      </c>
      <c r="B210" s="3" t="str">
        <f t="shared" si="10"/>
        <v>Zjinli</v>
      </c>
      <c r="C210" s="1"/>
      <c r="D210" s="1"/>
      <c r="E210" s="1" t="s">
        <v>384</v>
      </c>
      <c r="F210" s="1" t="s">
        <v>371</v>
      </c>
      <c r="G210" s="1" t="s">
        <v>372</v>
      </c>
      <c r="H210" s="1"/>
      <c r="I210" s="1" t="s">
        <v>131</v>
      </c>
      <c r="J210" s="1" t="s">
        <v>406</v>
      </c>
      <c r="K210">
        <f t="shared" si="11"/>
        <v>23</v>
      </c>
      <c r="N210" s="3" t="str">
        <f t="shared" si="12"/>
        <v>INSERT INTO questions_correctly_answered (question_id, username, created_date) VALUES (*23,'Zjinli','2016-12-14 (11:15:10');true</v>
      </c>
    </row>
    <row r="211" spans="1:14" x14ac:dyDescent="0.25">
      <c r="A211" s="1" t="s">
        <v>434</v>
      </c>
      <c r="B211" s="3" t="str">
        <f t="shared" si="10"/>
        <v>LAB212_pitt</v>
      </c>
      <c r="C211" s="1"/>
      <c r="D211" s="1"/>
      <c r="E211" s="1" t="s">
        <v>384</v>
      </c>
      <c r="F211" s="1" t="s">
        <v>371</v>
      </c>
      <c r="G211" s="1" t="s">
        <v>372</v>
      </c>
      <c r="H211" s="1"/>
      <c r="I211" s="1" t="s">
        <v>263</v>
      </c>
      <c r="J211" s="1" t="s">
        <v>406</v>
      </c>
      <c r="K211">
        <f t="shared" si="11"/>
        <v>23</v>
      </c>
      <c r="N211" s="3" t="str">
        <f t="shared" si="12"/>
        <v>INSERT INTO questions_correctly_answered (question_id, username, created_date) VALUES (*23,'LAB212_pitt','2016-12-14 (07:57:58');true</v>
      </c>
    </row>
    <row r="212" spans="1:14" x14ac:dyDescent="0.25">
      <c r="A212" s="1" t="s">
        <v>436</v>
      </c>
      <c r="B212" s="3" t="str">
        <f t="shared" si="10"/>
        <v>olb13</v>
      </c>
      <c r="C212" s="1"/>
      <c r="D212" s="1"/>
      <c r="E212" s="1" t="s">
        <v>384</v>
      </c>
      <c r="F212" s="1" t="s">
        <v>371</v>
      </c>
      <c r="G212" s="1" t="s">
        <v>372</v>
      </c>
      <c r="H212" s="1"/>
      <c r="I212" s="1" t="s">
        <v>320</v>
      </c>
      <c r="J212" s="1" t="s">
        <v>406</v>
      </c>
      <c r="K212">
        <f t="shared" si="11"/>
        <v>23</v>
      </c>
      <c r="N212" s="3" t="str">
        <f t="shared" si="12"/>
        <v>INSERT INTO questions_correctly_answered (question_id, username, created_date) VALUES (*23,'olb13','2016-12-14 (00:15:35');true</v>
      </c>
    </row>
    <row r="213" spans="1:14" x14ac:dyDescent="0.25">
      <c r="A213" s="1" t="s">
        <v>369</v>
      </c>
      <c r="B213" s="3" t="str">
        <f t="shared" si="10"/>
        <v>sgs38</v>
      </c>
      <c r="C213" s="1"/>
      <c r="D213" s="1"/>
      <c r="E213" s="1" t="s">
        <v>370</v>
      </c>
      <c r="F213" s="1" t="s">
        <v>376</v>
      </c>
      <c r="G213" s="1" t="s">
        <v>377</v>
      </c>
      <c r="H213" s="1"/>
      <c r="I213" s="1" t="s">
        <v>3</v>
      </c>
      <c r="J213" s="1" t="s">
        <v>378</v>
      </c>
      <c r="K213">
        <f t="shared" si="11"/>
        <v>24</v>
      </c>
      <c r="N213" s="3" t="str">
        <f t="shared" si="12"/>
        <v>INSERT INTO questions_correctly_answered (question_id, username, created_date) VALUES (*24,'sgs38','2016-12-09 (12:55:51');false</v>
      </c>
    </row>
    <row r="214" spans="1:14" x14ac:dyDescent="0.25">
      <c r="A214" s="1" t="s">
        <v>383</v>
      </c>
      <c r="B214" s="3" t="str">
        <f t="shared" si="10"/>
        <v>mjb236</v>
      </c>
      <c r="C214" s="1"/>
      <c r="D214" s="1"/>
      <c r="E214" s="1" t="s">
        <v>370</v>
      </c>
      <c r="F214" s="1" t="s">
        <v>371</v>
      </c>
      <c r="G214" s="1" t="s">
        <v>372</v>
      </c>
      <c r="H214" s="1"/>
      <c r="I214" s="1" t="s">
        <v>17</v>
      </c>
      <c r="J214" s="1" t="s">
        <v>378</v>
      </c>
      <c r="K214">
        <f t="shared" si="11"/>
        <v>24</v>
      </c>
      <c r="N214" s="3" t="str">
        <f t="shared" si="12"/>
        <v>INSERT INTO questions_correctly_answered (question_id, username, created_date) VALUES (*24,'mjb236','2017-02-05 (20:42:54');true</v>
      </c>
    </row>
    <row r="215" spans="1:14" x14ac:dyDescent="0.25">
      <c r="A215" s="1" t="s">
        <v>400</v>
      </c>
      <c r="B215" s="3" t="str">
        <f t="shared" si="10"/>
        <v>emcgeary</v>
      </c>
      <c r="C215" s="1"/>
      <c r="D215" s="1"/>
      <c r="E215" s="1" t="s">
        <v>370</v>
      </c>
      <c r="F215" s="1" t="s">
        <v>371</v>
      </c>
      <c r="G215" s="1" t="s">
        <v>372</v>
      </c>
      <c r="H215" s="1"/>
      <c r="I215" s="1" t="s">
        <v>33</v>
      </c>
      <c r="J215" s="1" t="s">
        <v>378</v>
      </c>
      <c r="K215">
        <f t="shared" si="11"/>
        <v>24</v>
      </c>
      <c r="N215" s="3" t="str">
        <f t="shared" si="12"/>
        <v>INSERT INTO questions_correctly_answered (question_id, username, created_date) VALUES (*24,'emcgeary','2016-12-09 (12:58:44');true</v>
      </c>
    </row>
    <row r="216" spans="1:14" x14ac:dyDescent="0.25">
      <c r="A216" s="1" t="s">
        <v>428</v>
      </c>
      <c r="B216" s="3" t="str">
        <f t="shared" si="10"/>
        <v>jac331</v>
      </c>
      <c r="C216" s="1"/>
      <c r="D216" s="1"/>
      <c r="E216" s="1" t="s">
        <v>370</v>
      </c>
      <c r="F216" s="1" t="s">
        <v>371</v>
      </c>
      <c r="G216" s="1" t="s">
        <v>372</v>
      </c>
      <c r="H216" s="1"/>
      <c r="I216" s="1" t="s">
        <v>169</v>
      </c>
      <c r="J216" s="1" t="s">
        <v>378</v>
      </c>
      <c r="K216">
        <f t="shared" si="11"/>
        <v>24</v>
      </c>
      <c r="N216" s="3" t="str">
        <f t="shared" si="12"/>
        <v>INSERT INTO questions_correctly_answered (question_id, username, created_date) VALUES (*24,'jac331','2016-12-11 (23:41:26');true</v>
      </c>
    </row>
    <row r="217" spans="1:14" x14ac:dyDescent="0.25">
      <c r="A217" s="1" t="s">
        <v>435</v>
      </c>
      <c r="B217" s="3" t="str">
        <f t="shared" si="10"/>
        <v>Ra_vee</v>
      </c>
      <c r="C217" s="1"/>
      <c r="D217" s="1"/>
      <c r="E217" s="1" t="s">
        <v>370</v>
      </c>
      <c r="F217" s="1" t="s">
        <v>371</v>
      </c>
      <c r="G217" s="1" t="s">
        <v>372</v>
      </c>
      <c r="H217" s="1"/>
      <c r="I217" s="1" t="s">
        <v>298</v>
      </c>
      <c r="J217" s="1" t="s">
        <v>378</v>
      </c>
      <c r="K217">
        <f t="shared" si="11"/>
        <v>24</v>
      </c>
      <c r="N217" s="3" t="str">
        <f t="shared" si="12"/>
        <v>INSERT INTO questions_correctly_answered (question_id, username, created_date) VALUES (*24,'Ra_vee','2016-11-29 (13:37:26');true</v>
      </c>
    </row>
    <row r="218" spans="1:14" x14ac:dyDescent="0.25">
      <c r="A218" s="1" t="s">
        <v>402</v>
      </c>
      <c r="B218" s="3" t="str">
        <f t="shared" si="10"/>
        <v>Lil_Wang</v>
      </c>
      <c r="C218" s="1"/>
      <c r="D218" s="1"/>
      <c r="E218" s="1" t="s">
        <v>384</v>
      </c>
      <c r="F218" s="1" t="s">
        <v>376</v>
      </c>
      <c r="G218" s="1" t="s">
        <v>372</v>
      </c>
      <c r="H218" s="1"/>
      <c r="I218" s="1" t="s">
        <v>68</v>
      </c>
      <c r="J218" s="1" t="s">
        <v>418</v>
      </c>
      <c r="K218">
        <f t="shared" si="11"/>
        <v>25</v>
      </c>
      <c r="N218" s="3" t="str">
        <f t="shared" si="12"/>
        <v>INSERT INTO questions_correctly_answered (question_id, username, created_date) VALUES (*25,'Lil_Wang','2016-12-13 (20:10:34');true</v>
      </c>
    </row>
    <row r="219" spans="1:14" x14ac:dyDescent="0.25">
      <c r="A219" s="1" t="s">
        <v>402</v>
      </c>
      <c r="B219" s="3" t="str">
        <f t="shared" si="10"/>
        <v>Lil_Wang</v>
      </c>
      <c r="C219" s="1"/>
      <c r="D219" s="1"/>
      <c r="E219" s="1" t="s">
        <v>384</v>
      </c>
      <c r="F219" s="1" t="s">
        <v>376</v>
      </c>
      <c r="G219" s="1" t="s">
        <v>372</v>
      </c>
      <c r="H219" s="1"/>
      <c r="I219" s="1" t="s">
        <v>105</v>
      </c>
      <c r="J219" s="1" t="s">
        <v>418</v>
      </c>
      <c r="K219">
        <f t="shared" si="11"/>
        <v>25</v>
      </c>
      <c r="N219" s="3" t="str">
        <f t="shared" si="12"/>
        <v>INSERT INTO questions_correctly_answered (question_id, username, created_date) VALUES (*25,'Lil_Wang','2016-12-13 (14:58:26');true</v>
      </c>
    </row>
    <row r="220" spans="1:14" x14ac:dyDescent="0.25">
      <c r="A220" s="1" t="s">
        <v>402</v>
      </c>
      <c r="B220" s="3" t="str">
        <f t="shared" si="10"/>
        <v>Lil_Wang</v>
      </c>
      <c r="C220" s="1"/>
      <c r="D220" s="1"/>
      <c r="E220" s="1" t="s">
        <v>384</v>
      </c>
      <c r="F220" s="1" t="s">
        <v>376</v>
      </c>
      <c r="G220" s="1" t="s">
        <v>372</v>
      </c>
      <c r="H220" s="1"/>
      <c r="I220" s="1" t="s">
        <v>108</v>
      </c>
      <c r="J220" s="1" t="s">
        <v>418</v>
      </c>
      <c r="K220">
        <f t="shared" si="11"/>
        <v>25</v>
      </c>
      <c r="N220" s="3" t="str">
        <f t="shared" si="12"/>
        <v>INSERT INTO questions_correctly_answered (question_id, username, created_date) VALUES (*25,'Lil_Wang','2016-12-14 (10:38:27');true</v>
      </c>
    </row>
    <row r="221" spans="1:14" x14ac:dyDescent="0.25">
      <c r="A221" s="1" t="s">
        <v>422</v>
      </c>
      <c r="B221" s="3" t="str">
        <f t="shared" si="10"/>
        <v>Zjinli</v>
      </c>
      <c r="C221" s="1"/>
      <c r="D221" s="1"/>
      <c r="E221" s="1" t="s">
        <v>384</v>
      </c>
      <c r="F221" s="1" t="s">
        <v>376</v>
      </c>
      <c r="G221" s="1" t="s">
        <v>372</v>
      </c>
      <c r="H221" s="1"/>
      <c r="I221" s="1" t="s">
        <v>132</v>
      </c>
      <c r="J221" s="1" t="s">
        <v>418</v>
      </c>
      <c r="K221">
        <f t="shared" si="11"/>
        <v>25</v>
      </c>
      <c r="N221" s="3" t="str">
        <f t="shared" si="12"/>
        <v>INSERT INTO questions_correctly_answered (question_id, username, created_date) VALUES (*25,'Zjinli','2016-12-14 (11:12:40');true</v>
      </c>
    </row>
    <row r="222" spans="1:14" x14ac:dyDescent="0.25">
      <c r="A222" s="1" t="s">
        <v>434</v>
      </c>
      <c r="B222" s="3" t="str">
        <f t="shared" si="10"/>
        <v>LAB212_pitt</v>
      </c>
      <c r="C222" s="1"/>
      <c r="D222" s="1"/>
      <c r="E222" s="1" t="s">
        <v>384</v>
      </c>
      <c r="F222" s="1" t="s">
        <v>371</v>
      </c>
      <c r="G222" s="1" t="s">
        <v>377</v>
      </c>
      <c r="H222" s="1"/>
      <c r="I222" s="1" t="s">
        <v>271</v>
      </c>
      <c r="J222" s="1" t="s">
        <v>418</v>
      </c>
      <c r="K222">
        <f t="shared" si="11"/>
        <v>25</v>
      </c>
      <c r="N222" s="3" t="str">
        <f t="shared" si="12"/>
        <v>INSERT INTO questions_correctly_answered (question_id, username, created_date) VALUES (*25,'LAB212_pitt','2016-12-14 (07:56:23');false</v>
      </c>
    </row>
    <row r="223" spans="1:14" x14ac:dyDescent="0.25">
      <c r="A223" s="1" t="s">
        <v>436</v>
      </c>
      <c r="B223" s="3" t="str">
        <f t="shared" si="10"/>
        <v>olb13</v>
      </c>
      <c r="C223" s="1"/>
      <c r="D223" s="1"/>
      <c r="E223" s="1" t="s">
        <v>384</v>
      </c>
      <c r="F223" s="1" t="s">
        <v>376</v>
      </c>
      <c r="G223" s="1" t="s">
        <v>372</v>
      </c>
      <c r="H223" s="1"/>
      <c r="I223" s="1" t="s">
        <v>304</v>
      </c>
      <c r="J223" s="1" t="s">
        <v>418</v>
      </c>
      <c r="K223">
        <f t="shared" si="11"/>
        <v>25</v>
      </c>
      <c r="N223" s="3" t="str">
        <f t="shared" si="12"/>
        <v>INSERT INTO questions_correctly_answered (question_id, username, created_date) VALUES (*25,'olb13','2016-12-14 (00:15:56');true</v>
      </c>
    </row>
    <row r="224" spans="1:14" x14ac:dyDescent="0.25">
      <c r="A224" s="1" t="s">
        <v>402</v>
      </c>
      <c r="B224" s="3" t="str">
        <f t="shared" si="10"/>
        <v>Lil_Wang</v>
      </c>
      <c r="C224" s="1"/>
      <c r="D224" s="1"/>
      <c r="E224" s="1" t="s">
        <v>384</v>
      </c>
      <c r="F224" s="1" t="s">
        <v>388</v>
      </c>
      <c r="G224" s="1" t="s">
        <v>372</v>
      </c>
      <c r="H224" s="1"/>
      <c r="I224" s="1" t="s">
        <v>66</v>
      </c>
      <c r="J224" s="1" t="s">
        <v>417</v>
      </c>
      <c r="K224">
        <f t="shared" si="11"/>
        <v>27</v>
      </c>
      <c r="N224" s="3" t="str">
        <f t="shared" si="12"/>
        <v>INSERT INTO questions_correctly_answered (question_id, username, created_date) VALUES (*27,'Lil_Wang','2016-12-13 (14:57:38');true</v>
      </c>
    </row>
    <row r="225" spans="1:14" x14ac:dyDescent="0.25">
      <c r="A225" s="1" t="s">
        <v>402</v>
      </c>
      <c r="B225" s="3" t="str">
        <f t="shared" si="10"/>
        <v>Lil_Wang</v>
      </c>
      <c r="C225" s="1"/>
      <c r="D225" s="1"/>
      <c r="E225" s="1" t="s">
        <v>384</v>
      </c>
      <c r="F225" s="1" t="s">
        <v>388</v>
      </c>
      <c r="G225" s="1" t="s">
        <v>372</v>
      </c>
      <c r="H225" s="1"/>
      <c r="I225" s="1" t="s">
        <v>86</v>
      </c>
      <c r="J225" s="1" t="s">
        <v>417</v>
      </c>
      <c r="K225">
        <f t="shared" si="11"/>
        <v>27</v>
      </c>
      <c r="N225" s="3" t="str">
        <f t="shared" si="12"/>
        <v>INSERT INTO questions_correctly_answered (question_id, username, created_date) VALUES (*27,'Lil_Wang','2016-12-14 (10:27:04');true</v>
      </c>
    </row>
    <row r="226" spans="1:14" x14ac:dyDescent="0.25">
      <c r="A226" s="1" t="s">
        <v>402</v>
      </c>
      <c r="B226" s="3" t="str">
        <f t="shared" si="10"/>
        <v>Lil_Wang</v>
      </c>
      <c r="C226" s="1"/>
      <c r="D226" s="1"/>
      <c r="E226" s="1" t="s">
        <v>384</v>
      </c>
      <c r="F226" s="1" t="s">
        <v>388</v>
      </c>
      <c r="G226" s="1" t="s">
        <v>372</v>
      </c>
      <c r="H226" s="1"/>
      <c r="I226" s="1" t="s">
        <v>102</v>
      </c>
      <c r="J226" s="1" t="s">
        <v>417</v>
      </c>
      <c r="K226">
        <f t="shared" si="11"/>
        <v>27</v>
      </c>
      <c r="N226" s="3" t="str">
        <f t="shared" si="12"/>
        <v>INSERT INTO questions_correctly_answered (question_id, username, created_date) VALUES (*27,'Lil_Wang','2016-12-13 (10:49:41');true</v>
      </c>
    </row>
    <row r="227" spans="1:14" x14ac:dyDescent="0.25">
      <c r="A227" s="1" t="s">
        <v>422</v>
      </c>
      <c r="B227" s="3" t="str">
        <f t="shared" si="10"/>
        <v>Zjinli</v>
      </c>
      <c r="C227" s="1"/>
      <c r="D227" s="1"/>
      <c r="E227" s="1" t="s">
        <v>384</v>
      </c>
      <c r="F227" s="1" t="s">
        <v>388</v>
      </c>
      <c r="G227" s="1" t="s">
        <v>372</v>
      </c>
      <c r="H227" s="1"/>
      <c r="I227" s="1" t="s">
        <v>137</v>
      </c>
      <c r="J227" s="1" t="s">
        <v>417</v>
      </c>
      <c r="K227">
        <f t="shared" si="11"/>
        <v>27</v>
      </c>
      <c r="N227" s="3" t="str">
        <f t="shared" si="12"/>
        <v>INSERT INTO questions_correctly_answered (question_id, username, created_date) VALUES (*27,'Zjinli','2016-12-14 (11:15:30');true</v>
      </c>
    </row>
    <row r="228" spans="1:14" x14ac:dyDescent="0.25">
      <c r="A228" s="1" t="s">
        <v>426</v>
      </c>
      <c r="B228" s="3" t="str">
        <f t="shared" si="10"/>
        <v>marisapostava</v>
      </c>
      <c r="C228" s="1"/>
      <c r="D228" s="1"/>
      <c r="E228" s="1" t="s">
        <v>384</v>
      </c>
      <c r="F228" s="1" t="s">
        <v>388</v>
      </c>
      <c r="G228" s="1" t="s">
        <v>372</v>
      </c>
      <c r="H228" s="1"/>
      <c r="I228" s="1" t="s">
        <v>162</v>
      </c>
      <c r="J228" s="1" t="s">
        <v>417</v>
      </c>
      <c r="K228">
        <f t="shared" si="11"/>
        <v>27</v>
      </c>
      <c r="N228" s="3" t="str">
        <f t="shared" si="12"/>
        <v>INSERT INTO questions_correctly_answered (question_id, username, created_date) VALUES (*27,'marisapostava','2016-12-10 (18:17:04');true</v>
      </c>
    </row>
    <row r="229" spans="1:14" x14ac:dyDescent="0.25">
      <c r="A229" s="1" t="s">
        <v>427</v>
      </c>
      <c r="B229" s="3" t="str">
        <f t="shared" si="10"/>
        <v>dhm14</v>
      </c>
      <c r="C229" s="1"/>
      <c r="D229" s="1"/>
      <c r="E229" s="1" t="s">
        <v>384</v>
      </c>
      <c r="F229" s="1" t="s">
        <v>388</v>
      </c>
      <c r="G229" s="1" t="s">
        <v>372</v>
      </c>
      <c r="H229" s="1"/>
      <c r="I229" s="1" t="s">
        <v>165</v>
      </c>
      <c r="J229" s="1" t="s">
        <v>417</v>
      </c>
      <c r="K229">
        <f t="shared" si="11"/>
        <v>27</v>
      </c>
      <c r="N229" s="3" t="str">
        <f t="shared" si="12"/>
        <v>INSERT INTO questions_correctly_answered (question_id, username, created_date) VALUES (*27,'dhm14','2016-12-10 (13:17:15');true</v>
      </c>
    </row>
    <row r="230" spans="1:14" x14ac:dyDescent="0.25">
      <c r="A230" s="1" t="s">
        <v>428</v>
      </c>
      <c r="B230" s="3" t="str">
        <f t="shared" si="10"/>
        <v>jac331</v>
      </c>
      <c r="C230" s="1"/>
      <c r="D230" s="1"/>
      <c r="E230" s="1" t="s">
        <v>384</v>
      </c>
      <c r="F230" s="1" t="s">
        <v>371</v>
      </c>
      <c r="G230" s="1" t="s">
        <v>377</v>
      </c>
      <c r="H230" s="1"/>
      <c r="I230" s="1" t="s">
        <v>173</v>
      </c>
      <c r="J230" s="1" t="s">
        <v>417</v>
      </c>
      <c r="K230">
        <f t="shared" si="11"/>
        <v>27</v>
      </c>
      <c r="N230" s="3" t="str">
        <f t="shared" si="12"/>
        <v>INSERT INTO questions_correctly_answered (question_id, username, created_date) VALUES (*27,'jac331','2016-12-11 (23:37:42');false</v>
      </c>
    </row>
    <row r="231" spans="1:14" x14ac:dyDescent="0.25">
      <c r="A231" s="1" t="s">
        <v>430</v>
      </c>
      <c r="B231" s="3" t="str">
        <f t="shared" si="10"/>
        <v>mattbrock4</v>
      </c>
      <c r="C231" s="1"/>
      <c r="D231" s="1"/>
      <c r="E231" s="1" t="s">
        <v>384</v>
      </c>
      <c r="F231" s="1" t="s">
        <v>388</v>
      </c>
      <c r="G231" s="1" t="s">
        <v>372</v>
      </c>
      <c r="H231" s="1"/>
      <c r="I231" s="1" t="s">
        <v>198</v>
      </c>
      <c r="J231" s="1" t="s">
        <v>417</v>
      </c>
      <c r="K231">
        <f t="shared" si="11"/>
        <v>27</v>
      </c>
      <c r="N231" s="3" t="str">
        <f t="shared" si="12"/>
        <v>INSERT INTO questions_correctly_answered (question_id, username, created_date) VALUES (*27,'mattbrock4','2016-12-13 (10:48:15');true</v>
      </c>
    </row>
    <row r="232" spans="1:14" x14ac:dyDescent="0.25">
      <c r="A232" s="1" t="s">
        <v>430</v>
      </c>
      <c r="B232" s="3" t="str">
        <f t="shared" si="10"/>
        <v>mattbrock4</v>
      </c>
      <c r="C232" s="1"/>
      <c r="D232" s="1"/>
      <c r="E232" s="1" t="s">
        <v>384</v>
      </c>
      <c r="F232" s="1" t="s">
        <v>388</v>
      </c>
      <c r="G232" s="1" t="s">
        <v>372</v>
      </c>
      <c r="H232" s="1"/>
      <c r="I232" s="1" t="s">
        <v>206</v>
      </c>
      <c r="J232" s="1" t="s">
        <v>417</v>
      </c>
      <c r="K232">
        <f t="shared" si="11"/>
        <v>27</v>
      </c>
      <c r="N232" s="3" t="str">
        <f t="shared" si="12"/>
        <v>INSERT INTO questions_correctly_answered (question_id, username, created_date) VALUES (*27,'mattbrock4','2016-12-13 (10:50:53');true</v>
      </c>
    </row>
    <row r="233" spans="1:14" x14ac:dyDescent="0.25">
      <c r="A233" s="1" t="s">
        <v>431</v>
      </c>
      <c r="B233" s="3" t="str">
        <f t="shared" si="10"/>
        <v>zjinli96</v>
      </c>
      <c r="C233" s="1"/>
      <c r="D233" s="1"/>
      <c r="E233" s="1" t="s">
        <v>384</v>
      </c>
      <c r="F233" s="1" t="s">
        <v>388</v>
      </c>
      <c r="G233" s="1" t="s">
        <v>372</v>
      </c>
      <c r="H233" s="1"/>
      <c r="I233" s="1" t="s">
        <v>224</v>
      </c>
      <c r="J233" s="1" t="s">
        <v>417</v>
      </c>
      <c r="K233">
        <f t="shared" si="11"/>
        <v>27</v>
      </c>
      <c r="N233" s="3" t="str">
        <f t="shared" si="12"/>
        <v>INSERT INTO questions_correctly_answered (question_id, username, created_date) VALUES (*27,'zjinli96','2016-12-09 (13:14:13');true</v>
      </c>
    </row>
    <row r="234" spans="1:14" x14ac:dyDescent="0.25">
      <c r="A234" s="1" t="s">
        <v>432</v>
      </c>
      <c r="B234" s="3" t="str">
        <f t="shared" si="10"/>
        <v>sawyerbressler</v>
      </c>
      <c r="C234" s="1"/>
      <c r="D234" s="1"/>
      <c r="E234" s="1" t="s">
        <v>384</v>
      </c>
      <c r="F234" s="1" t="s">
        <v>388</v>
      </c>
      <c r="G234" s="1" t="s">
        <v>372</v>
      </c>
      <c r="H234" s="1"/>
      <c r="I234" s="1" t="s">
        <v>235</v>
      </c>
      <c r="J234" s="1" t="s">
        <v>417</v>
      </c>
      <c r="K234">
        <f t="shared" si="11"/>
        <v>27</v>
      </c>
      <c r="N234" s="3" t="str">
        <f t="shared" si="12"/>
        <v>INSERT INTO questions_correctly_answered (question_id, username, created_date) VALUES (*27,'sawyerbressler','2016-12-10 (15:32:47');true</v>
      </c>
    </row>
    <row r="235" spans="1:14" x14ac:dyDescent="0.25">
      <c r="A235" s="1" t="s">
        <v>432</v>
      </c>
      <c r="B235" s="3" t="str">
        <f t="shared" si="10"/>
        <v>sawyerbressler</v>
      </c>
      <c r="C235" s="1"/>
      <c r="D235" s="1"/>
      <c r="E235" s="1" t="s">
        <v>384</v>
      </c>
      <c r="F235" s="1" t="s">
        <v>388</v>
      </c>
      <c r="G235" s="1" t="s">
        <v>372</v>
      </c>
      <c r="H235" s="1"/>
      <c r="I235" s="1" t="s">
        <v>247</v>
      </c>
      <c r="J235" s="1" t="s">
        <v>417</v>
      </c>
      <c r="K235">
        <f t="shared" si="11"/>
        <v>27</v>
      </c>
      <c r="N235" s="3" t="str">
        <f t="shared" si="12"/>
        <v>INSERT INTO questions_correctly_answered (question_id, username, created_date) VALUES (*27,'sawyerbressler','2016-12-10 (15:33:28');true</v>
      </c>
    </row>
    <row r="236" spans="1:14" x14ac:dyDescent="0.25">
      <c r="A236" s="1" t="s">
        <v>433</v>
      </c>
      <c r="B236" s="3" t="str">
        <f t="shared" si="10"/>
        <v>MelHawn</v>
      </c>
      <c r="C236" s="1"/>
      <c r="D236" s="1"/>
      <c r="E236" s="1" t="s">
        <v>384</v>
      </c>
      <c r="F236" s="1" t="s">
        <v>388</v>
      </c>
      <c r="G236" s="1" t="s">
        <v>372</v>
      </c>
      <c r="H236" s="1"/>
      <c r="I236" s="1" t="s">
        <v>252</v>
      </c>
      <c r="J236" s="1" t="s">
        <v>417</v>
      </c>
      <c r="K236">
        <f t="shared" si="11"/>
        <v>27</v>
      </c>
      <c r="N236" s="3" t="str">
        <f t="shared" si="12"/>
        <v>INSERT INTO questions_correctly_answered (question_id, username, created_date) VALUES (*27,'MelHawn','2016-12-09 (16:42:52');true</v>
      </c>
    </row>
    <row r="237" spans="1:14" x14ac:dyDescent="0.25">
      <c r="A237" s="1" t="s">
        <v>434</v>
      </c>
      <c r="B237" s="3" t="str">
        <f t="shared" si="10"/>
        <v>LAB212_pitt</v>
      </c>
      <c r="C237" s="1"/>
      <c r="D237" s="1"/>
      <c r="E237" s="1" t="s">
        <v>384</v>
      </c>
      <c r="F237" s="1" t="s">
        <v>388</v>
      </c>
      <c r="G237" s="1" t="s">
        <v>372</v>
      </c>
      <c r="H237" s="1"/>
      <c r="I237" s="1" t="s">
        <v>286</v>
      </c>
      <c r="J237" s="1" t="s">
        <v>417</v>
      </c>
      <c r="K237">
        <f t="shared" si="11"/>
        <v>27</v>
      </c>
      <c r="N237" s="3" t="str">
        <f t="shared" si="12"/>
        <v>INSERT INTO questions_correctly_answered (question_id, username, created_date) VALUES (*27,'LAB212_pitt','2016-12-14 (07:55:15');true</v>
      </c>
    </row>
    <row r="238" spans="1:14" x14ac:dyDescent="0.25">
      <c r="A238" s="1" t="s">
        <v>436</v>
      </c>
      <c r="B238" s="3" t="str">
        <f t="shared" si="10"/>
        <v>olb13</v>
      </c>
      <c r="C238" s="1"/>
      <c r="D238" s="1"/>
      <c r="E238" s="1" t="s">
        <v>384</v>
      </c>
      <c r="F238" s="1" t="s">
        <v>388</v>
      </c>
      <c r="G238" s="1" t="s">
        <v>372</v>
      </c>
      <c r="H238" s="1"/>
      <c r="I238" s="1" t="s">
        <v>313</v>
      </c>
      <c r="J238" s="1" t="s">
        <v>417</v>
      </c>
      <c r="K238">
        <f t="shared" si="11"/>
        <v>27</v>
      </c>
      <c r="N238" s="3" t="str">
        <f t="shared" si="12"/>
        <v>INSERT INTO questions_correctly_answered (question_id, username, created_date) VALUES (*27,'olb13','2016-12-13 (02:09:31');true</v>
      </c>
    </row>
    <row r="239" spans="1:14" x14ac:dyDescent="0.25">
      <c r="A239" s="1" t="s">
        <v>437</v>
      </c>
      <c r="B239" s="3" t="str">
        <f t="shared" si="10"/>
        <v>akk54</v>
      </c>
      <c r="C239" s="1"/>
      <c r="D239" s="1"/>
      <c r="E239" s="1" t="s">
        <v>384</v>
      </c>
      <c r="F239" s="1" t="s">
        <v>388</v>
      </c>
      <c r="G239" s="1" t="s">
        <v>372</v>
      </c>
      <c r="H239" s="1"/>
      <c r="I239" s="1" t="s">
        <v>327</v>
      </c>
      <c r="J239" s="1" t="s">
        <v>417</v>
      </c>
      <c r="K239">
        <f t="shared" si="11"/>
        <v>27</v>
      </c>
      <c r="N239" s="3" t="str">
        <f t="shared" si="12"/>
        <v>INSERT INTO questions_correctly_answered (question_id, username, created_date) VALUES (*27,'akk54','2016-12-09 (21:08:48');true</v>
      </c>
    </row>
    <row r="240" spans="1:14" x14ac:dyDescent="0.25">
      <c r="A240" s="1" t="s">
        <v>439</v>
      </c>
      <c r="B240" s="3" t="str">
        <f t="shared" si="10"/>
        <v>atayyy</v>
      </c>
      <c r="C240" s="1"/>
      <c r="D240" s="1"/>
      <c r="E240" s="1" t="s">
        <v>384</v>
      </c>
      <c r="F240" s="1" t="s">
        <v>388</v>
      </c>
      <c r="G240" s="1" t="s">
        <v>372</v>
      </c>
      <c r="H240" s="1"/>
      <c r="I240" s="1" t="s">
        <v>343</v>
      </c>
      <c r="J240" s="1" t="s">
        <v>417</v>
      </c>
      <c r="K240">
        <f t="shared" si="11"/>
        <v>27</v>
      </c>
      <c r="N240" s="3" t="str">
        <f t="shared" si="12"/>
        <v>INSERT INTO questions_correctly_answered (question_id, username, created_date) VALUES (*27,'atayyy','2016-12-11 (13:42:27');true</v>
      </c>
    </row>
    <row r="241" spans="1:14" x14ac:dyDescent="0.25">
      <c r="A241" s="1" t="s">
        <v>441</v>
      </c>
      <c r="B241" s="3" t="str">
        <f t="shared" si="10"/>
        <v>map273</v>
      </c>
      <c r="C241" s="1"/>
      <c r="D241" s="1"/>
      <c r="E241" s="1" t="s">
        <v>384</v>
      </c>
      <c r="F241" s="1" t="s">
        <v>388</v>
      </c>
      <c r="G241" s="1" t="s">
        <v>372</v>
      </c>
      <c r="H241" s="1"/>
      <c r="I241" s="1" t="s">
        <v>352</v>
      </c>
      <c r="J241" s="1" t="s">
        <v>417</v>
      </c>
      <c r="K241">
        <f t="shared" si="11"/>
        <v>27</v>
      </c>
      <c r="N241" s="3" t="str">
        <f t="shared" si="12"/>
        <v>INSERT INTO questions_correctly_answered (question_id, username, created_date) VALUES (*27,'map273','2016-12-11 (16:07:37');true</v>
      </c>
    </row>
    <row r="242" spans="1:14" x14ac:dyDescent="0.25">
      <c r="A242" s="1" t="s">
        <v>383</v>
      </c>
      <c r="B242" s="3" t="str">
        <f t="shared" si="10"/>
        <v>mjb236</v>
      </c>
      <c r="C242" s="1"/>
      <c r="D242" s="1"/>
      <c r="E242" s="1" t="s">
        <v>384</v>
      </c>
      <c r="F242" s="1" t="s">
        <v>371</v>
      </c>
      <c r="G242" s="1" t="s">
        <v>377</v>
      </c>
      <c r="H242" s="1"/>
      <c r="I242" s="1" t="s">
        <v>15</v>
      </c>
      <c r="J242" s="1" t="s">
        <v>390</v>
      </c>
      <c r="K242">
        <f t="shared" si="11"/>
        <v>28</v>
      </c>
      <c r="N242" s="3" t="str">
        <f t="shared" si="12"/>
        <v>INSERT INTO questions_correctly_answered (question_id, username, created_date) VALUES (*28,'mjb236','2017-01-27 (08:41:19');false</v>
      </c>
    </row>
    <row r="243" spans="1:14" x14ac:dyDescent="0.25">
      <c r="A243" s="1" t="s">
        <v>400</v>
      </c>
      <c r="B243" s="3" t="str">
        <f t="shared" si="10"/>
        <v>emcgeary</v>
      </c>
      <c r="C243" s="1"/>
      <c r="D243" s="1"/>
      <c r="E243" s="1" t="s">
        <v>384</v>
      </c>
      <c r="F243" s="1" t="s">
        <v>380</v>
      </c>
      <c r="G243" s="1" t="s">
        <v>372</v>
      </c>
      <c r="H243" s="1"/>
      <c r="I243" s="1" t="s">
        <v>28</v>
      </c>
      <c r="J243" s="1" t="s">
        <v>390</v>
      </c>
      <c r="K243">
        <f t="shared" si="11"/>
        <v>28</v>
      </c>
      <c r="N243" s="3" t="str">
        <f t="shared" si="12"/>
        <v>INSERT INTO questions_correctly_answered (question_id, username, created_date) VALUES (*28,'emcgeary','2016-12-09 (13:00:13');true</v>
      </c>
    </row>
    <row r="244" spans="1:14" x14ac:dyDescent="0.25">
      <c r="A244" s="1" t="s">
        <v>402</v>
      </c>
      <c r="B244" s="3" t="str">
        <f t="shared" si="10"/>
        <v>Lil_Wang</v>
      </c>
      <c r="C244" s="1"/>
      <c r="D244" s="1"/>
      <c r="E244" s="1" t="s">
        <v>384</v>
      </c>
      <c r="F244" s="1" t="s">
        <v>380</v>
      </c>
      <c r="G244" s="1" t="s">
        <v>372</v>
      </c>
      <c r="H244" s="1"/>
      <c r="I244" s="1" t="s">
        <v>55</v>
      </c>
      <c r="J244" s="1" t="s">
        <v>390</v>
      </c>
      <c r="K244">
        <f t="shared" si="11"/>
        <v>28</v>
      </c>
      <c r="N244" s="3" t="str">
        <f t="shared" si="12"/>
        <v>INSERT INTO questions_correctly_answered (question_id, username, created_date) VALUES (*28,'Lil_Wang','2016-12-14 (10:36:43');true</v>
      </c>
    </row>
    <row r="245" spans="1:14" x14ac:dyDescent="0.25">
      <c r="A245" s="1" t="s">
        <v>402</v>
      </c>
      <c r="B245" s="3" t="str">
        <f t="shared" si="10"/>
        <v>Lil_Wang</v>
      </c>
      <c r="C245" s="1"/>
      <c r="D245" s="1"/>
      <c r="E245" s="1" t="s">
        <v>384</v>
      </c>
      <c r="F245" s="1" t="s">
        <v>380</v>
      </c>
      <c r="G245" s="1" t="s">
        <v>372</v>
      </c>
      <c r="H245" s="1"/>
      <c r="I245" s="1" t="s">
        <v>70</v>
      </c>
      <c r="J245" s="1" t="s">
        <v>390</v>
      </c>
      <c r="K245">
        <f t="shared" si="11"/>
        <v>28</v>
      </c>
      <c r="N245" s="3" t="str">
        <f t="shared" si="12"/>
        <v>INSERT INTO questions_correctly_answered (question_id, username, created_date) VALUES (*28,'Lil_Wang','2016-12-13 (10:48:29');true</v>
      </c>
    </row>
    <row r="246" spans="1:14" x14ac:dyDescent="0.25">
      <c r="A246" s="1" t="s">
        <v>402</v>
      </c>
      <c r="B246" s="3" t="str">
        <f t="shared" si="10"/>
        <v>Lil_Wang</v>
      </c>
      <c r="C246" s="1"/>
      <c r="D246" s="1"/>
      <c r="E246" s="1" t="s">
        <v>384</v>
      </c>
      <c r="F246" s="1" t="s">
        <v>380</v>
      </c>
      <c r="G246" s="1" t="s">
        <v>372</v>
      </c>
      <c r="H246" s="1"/>
      <c r="I246" s="1" t="s">
        <v>85</v>
      </c>
      <c r="J246" s="1" t="s">
        <v>390</v>
      </c>
      <c r="K246">
        <f t="shared" si="11"/>
        <v>28</v>
      </c>
      <c r="N246" s="3" t="str">
        <f t="shared" si="12"/>
        <v>INSERT INTO questions_correctly_answered (question_id, username, created_date) VALUES (*28,'Lil_Wang','2016-12-13 (15:01:29');true</v>
      </c>
    </row>
    <row r="247" spans="1:14" x14ac:dyDescent="0.25">
      <c r="A247" s="1" t="s">
        <v>422</v>
      </c>
      <c r="B247" s="3" t="str">
        <f t="shared" si="10"/>
        <v>Zjinli</v>
      </c>
      <c r="C247" s="1"/>
      <c r="D247" s="1"/>
      <c r="E247" s="1" t="s">
        <v>384</v>
      </c>
      <c r="F247" s="1" t="s">
        <v>380</v>
      </c>
      <c r="G247" s="1" t="s">
        <v>372</v>
      </c>
      <c r="H247" s="1"/>
      <c r="I247" s="1" t="s">
        <v>115</v>
      </c>
      <c r="J247" s="1" t="s">
        <v>390</v>
      </c>
      <c r="K247">
        <f t="shared" si="11"/>
        <v>28</v>
      </c>
      <c r="N247" s="3" t="str">
        <f t="shared" si="12"/>
        <v>INSERT INTO questions_correctly_answered (question_id, username, created_date) VALUES (*28,'Zjinli','2016-12-14 (11:14:05');true</v>
      </c>
    </row>
    <row r="248" spans="1:14" x14ac:dyDescent="0.25">
      <c r="A248" s="1" t="s">
        <v>426</v>
      </c>
      <c r="B248" s="3" t="str">
        <f t="shared" si="10"/>
        <v>marisapostava</v>
      </c>
      <c r="C248" s="1"/>
      <c r="D248" s="1"/>
      <c r="E248" s="1" t="s">
        <v>384</v>
      </c>
      <c r="F248" s="1" t="s">
        <v>380</v>
      </c>
      <c r="G248" s="1" t="s">
        <v>372</v>
      </c>
      <c r="H248" s="1"/>
      <c r="I248" s="1" t="s">
        <v>155</v>
      </c>
      <c r="J248" s="1" t="s">
        <v>390</v>
      </c>
      <c r="K248">
        <f t="shared" si="11"/>
        <v>28</v>
      </c>
      <c r="N248" s="3" t="str">
        <f t="shared" si="12"/>
        <v>INSERT INTO questions_correctly_answered (question_id, username, created_date) VALUES (*28,'marisapostava','2016-12-10 (18:15:51');true</v>
      </c>
    </row>
    <row r="249" spans="1:14" x14ac:dyDescent="0.25">
      <c r="A249" s="1" t="s">
        <v>428</v>
      </c>
      <c r="B249" s="3" t="str">
        <f t="shared" si="10"/>
        <v>jac331</v>
      </c>
      <c r="C249" s="1"/>
      <c r="D249" s="1"/>
      <c r="E249" s="1" t="s">
        <v>384</v>
      </c>
      <c r="F249" s="1" t="s">
        <v>371</v>
      </c>
      <c r="G249" s="1" t="s">
        <v>377</v>
      </c>
      <c r="H249" s="1"/>
      <c r="I249" s="1" t="s">
        <v>179</v>
      </c>
      <c r="J249" s="1" t="s">
        <v>390</v>
      </c>
      <c r="K249">
        <f t="shared" si="11"/>
        <v>28</v>
      </c>
      <c r="N249" s="3" t="str">
        <f t="shared" si="12"/>
        <v>INSERT INTO questions_correctly_answered (question_id, username, created_date) VALUES (*28,'jac331','2016-12-11 (23:38:29');false</v>
      </c>
    </row>
    <row r="250" spans="1:14" x14ac:dyDescent="0.25">
      <c r="A250" s="1" t="s">
        <v>430</v>
      </c>
      <c r="B250" s="3" t="str">
        <f t="shared" si="10"/>
        <v>mattbrock4</v>
      </c>
      <c r="C250" s="1"/>
      <c r="D250" s="1"/>
      <c r="E250" s="1" t="s">
        <v>384</v>
      </c>
      <c r="F250" s="1" t="s">
        <v>380</v>
      </c>
      <c r="G250" s="1" t="s">
        <v>372</v>
      </c>
      <c r="H250" s="1"/>
      <c r="I250" s="1" t="s">
        <v>195</v>
      </c>
      <c r="J250" s="1" t="s">
        <v>390</v>
      </c>
      <c r="K250">
        <f t="shared" si="11"/>
        <v>28</v>
      </c>
      <c r="N250" s="3" t="str">
        <f t="shared" si="12"/>
        <v>INSERT INTO questions_correctly_answered (question_id, username, created_date) VALUES (*28,'mattbrock4','2016-12-13 (10:50:27');true</v>
      </c>
    </row>
    <row r="251" spans="1:14" x14ac:dyDescent="0.25">
      <c r="A251" s="1" t="s">
        <v>430</v>
      </c>
      <c r="B251" s="3" t="str">
        <f t="shared" si="10"/>
        <v>mattbrock4</v>
      </c>
      <c r="C251" s="1"/>
      <c r="D251" s="1"/>
      <c r="E251" s="1" t="s">
        <v>384</v>
      </c>
      <c r="F251" s="1" t="s">
        <v>380</v>
      </c>
      <c r="G251" s="1" t="s">
        <v>372</v>
      </c>
      <c r="H251" s="1"/>
      <c r="I251" s="1" t="s">
        <v>196</v>
      </c>
      <c r="J251" s="1" t="s">
        <v>390</v>
      </c>
      <c r="K251">
        <f t="shared" si="11"/>
        <v>28</v>
      </c>
      <c r="N251" s="3" t="str">
        <f t="shared" si="12"/>
        <v>INSERT INTO questions_correctly_answered (question_id, username, created_date) VALUES (*28,'mattbrock4','2016-12-13 (10:48:08');true</v>
      </c>
    </row>
    <row r="252" spans="1:14" x14ac:dyDescent="0.25">
      <c r="A252" s="1" t="s">
        <v>430</v>
      </c>
      <c r="B252" s="3" t="str">
        <f t="shared" si="10"/>
        <v>mattbrock4</v>
      </c>
      <c r="C252" s="1"/>
      <c r="D252" s="1"/>
      <c r="E252" s="1" t="s">
        <v>384</v>
      </c>
      <c r="F252" s="1" t="s">
        <v>380</v>
      </c>
      <c r="G252" s="1" t="s">
        <v>372</v>
      </c>
      <c r="H252" s="1"/>
      <c r="I252" s="1" t="s">
        <v>207</v>
      </c>
      <c r="J252" s="1" t="s">
        <v>390</v>
      </c>
      <c r="K252">
        <f t="shared" si="11"/>
        <v>28</v>
      </c>
      <c r="N252" s="3" t="str">
        <f t="shared" si="12"/>
        <v>INSERT INTO questions_correctly_answered (question_id, username, created_date) VALUES (*28,'mattbrock4','2016-12-13 (10:11:10');true</v>
      </c>
    </row>
    <row r="253" spans="1:14" x14ac:dyDescent="0.25">
      <c r="A253" s="1" t="s">
        <v>431</v>
      </c>
      <c r="B253" s="3" t="str">
        <f t="shared" si="10"/>
        <v>zjinli96</v>
      </c>
      <c r="C253" s="1"/>
      <c r="D253" s="1"/>
      <c r="E253" s="1" t="s">
        <v>384</v>
      </c>
      <c r="F253" s="1" t="s">
        <v>380</v>
      </c>
      <c r="G253" s="1" t="s">
        <v>372</v>
      </c>
      <c r="H253" s="1"/>
      <c r="I253" s="1" t="s">
        <v>220</v>
      </c>
      <c r="J253" s="1" t="s">
        <v>390</v>
      </c>
      <c r="K253">
        <f t="shared" si="11"/>
        <v>28</v>
      </c>
      <c r="N253" s="3" t="str">
        <f t="shared" si="12"/>
        <v>INSERT INTO questions_correctly_answered (question_id, username, created_date) VALUES (*28,'zjinli96','2016-12-09 (13:13:36');true</v>
      </c>
    </row>
    <row r="254" spans="1:14" x14ac:dyDescent="0.25">
      <c r="A254" s="1" t="s">
        <v>432</v>
      </c>
      <c r="B254" s="3" t="str">
        <f t="shared" si="10"/>
        <v>sawyerbressler</v>
      </c>
      <c r="C254" s="1"/>
      <c r="D254" s="1"/>
      <c r="E254" s="1" t="s">
        <v>384</v>
      </c>
      <c r="F254" s="1" t="s">
        <v>380</v>
      </c>
      <c r="G254" s="1" t="s">
        <v>372</v>
      </c>
      <c r="H254" s="1"/>
      <c r="I254" s="1" t="s">
        <v>231</v>
      </c>
      <c r="J254" s="1" t="s">
        <v>390</v>
      </c>
      <c r="K254">
        <f t="shared" si="11"/>
        <v>28</v>
      </c>
      <c r="N254" s="3" t="str">
        <f t="shared" si="12"/>
        <v>INSERT INTO questions_correctly_answered (question_id, username, created_date) VALUES (*28,'sawyerbressler','2016-12-10 (15:33:00');true</v>
      </c>
    </row>
    <row r="255" spans="1:14" x14ac:dyDescent="0.25">
      <c r="A255" s="1" t="s">
        <v>432</v>
      </c>
      <c r="B255" s="3" t="str">
        <f t="shared" si="10"/>
        <v>sawyerbressler</v>
      </c>
      <c r="C255" s="1"/>
      <c r="D255" s="1"/>
      <c r="E255" s="1" t="s">
        <v>384</v>
      </c>
      <c r="F255" s="1" t="s">
        <v>380</v>
      </c>
      <c r="G255" s="1" t="s">
        <v>372</v>
      </c>
      <c r="H255" s="1"/>
      <c r="I255" s="1" t="s">
        <v>246</v>
      </c>
      <c r="J255" s="1" t="s">
        <v>390</v>
      </c>
      <c r="K255">
        <f t="shared" si="11"/>
        <v>28</v>
      </c>
      <c r="N255" s="3" t="str">
        <f t="shared" si="12"/>
        <v>INSERT INTO questions_correctly_answered (question_id, username, created_date) VALUES (*28,'sawyerbressler','2016-12-10 (15:32:02');true</v>
      </c>
    </row>
    <row r="256" spans="1:14" x14ac:dyDescent="0.25">
      <c r="A256" s="1" t="s">
        <v>432</v>
      </c>
      <c r="B256" s="3" t="str">
        <f t="shared" si="10"/>
        <v>sawyerbressler</v>
      </c>
      <c r="C256" s="1"/>
      <c r="D256" s="1"/>
      <c r="E256" s="1" t="s">
        <v>384</v>
      </c>
      <c r="F256" s="1" t="s">
        <v>380</v>
      </c>
      <c r="G256" s="1" t="s">
        <v>372</v>
      </c>
      <c r="H256" s="1"/>
      <c r="I256" s="1" t="s">
        <v>249</v>
      </c>
      <c r="J256" s="1" t="s">
        <v>390</v>
      </c>
      <c r="K256">
        <f t="shared" si="11"/>
        <v>28</v>
      </c>
      <c r="N256" s="3" t="str">
        <f t="shared" si="12"/>
        <v>INSERT INTO questions_correctly_answered (question_id, username, created_date) VALUES (*28,'sawyerbressler','2016-12-10 (15:34:01');true</v>
      </c>
    </row>
    <row r="257" spans="1:14" x14ac:dyDescent="0.25">
      <c r="A257" s="1" t="s">
        <v>434</v>
      </c>
      <c r="B257" s="3" t="str">
        <f t="shared" si="10"/>
        <v>LAB212_pitt</v>
      </c>
      <c r="C257" s="1"/>
      <c r="D257" s="1"/>
      <c r="E257" s="1" t="s">
        <v>384</v>
      </c>
      <c r="F257" s="1" t="s">
        <v>388</v>
      </c>
      <c r="G257" s="1" t="s">
        <v>377</v>
      </c>
      <c r="H257" s="1"/>
      <c r="I257" s="1" t="s">
        <v>260</v>
      </c>
      <c r="J257" s="1" t="s">
        <v>390</v>
      </c>
      <c r="K257">
        <f t="shared" si="11"/>
        <v>28</v>
      </c>
      <c r="N257" s="3" t="str">
        <f t="shared" si="12"/>
        <v>INSERT INTO questions_correctly_answered (question_id, username, created_date) VALUES (*28,'LAB212_pitt','2016-12-14 (07:55:57');false</v>
      </c>
    </row>
    <row r="258" spans="1:14" x14ac:dyDescent="0.25">
      <c r="A258" s="1" t="s">
        <v>434</v>
      </c>
      <c r="B258" s="3" t="str">
        <f t="shared" si="10"/>
        <v>LAB212_pitt</v>
      </c>
      <c r="C258" s="1"/>
      <c r="D258" s="1"/>
      <c r="E258" s="1" t="s">
        <v>384</v>
      </c>
      <c r="F258" s="1" t="s">
        <v>380</v>
      </c>
      <c r="G258" s="1" t="s">
        <v>372</v>
      </c>
      <c r="H258" s="1"/>
      <c r="I258" s="1" t="s">
        <v>281</v>
      </c>
      <c r="J258" s="1" t="s">
        <v>390</v>
      </c>
      <c r="K258">
        <f t="shared" si="11"/>
        <v>28</v>
      </c>
      <c r="N258" s="3" t="str">
        <f t="shared" si="12"/>
        <v>INSERT INTO questions_correctly_answered (question_id, username, created_date) VALUES (*28,'LAB212_pitt','2016-12-13 (21:51:34');true</v>
      </c>
    </row>
    <row r="259" spans="1:14" x14ac:dyDescent="0.25">
      <c r="A259" s="1" t="s">
        <v>436</v>
      </c>
      <c r="B259" s="3" t="str">
        <f t="shared" ref="B259:B322" si="13">VLOOKUP(A259,C$2:D$40,2,FALSE)</f>
        <v>olb13</v>
      </c>
      <c r="C259" s="1"/>
      <c r="D259" s="1"/>
      <c r="E259" s="1" t="s">
        <v>384</v>
      </c>
      <c r="F259" s="1" t="s">
        <v>380</v>
      </c>
      <c r="G259" s="1" t="s">
        <v>372</v>
      </c>
      <c r="H259" s="1"/>
      <c r="I259" s="1" t="s">
        <v>301</v>
      </c>
      <c r="J259" s="1" t="s">
        <v>390</v>
      </c>
      <c r="K259">
        <f t="shared" ref="K259:K322" si="14">VLOOKUP(J259,L$2:M$45,2,FALSE)</f>
        <v>28</v>
      </c>
      <c r="N259" s="3" t="str">
        <f t="shared" ref="N259:N322" si="15">"INSERT INTO questions_correctly_answered (question_id, username, created_date) VALUES (*"&amp;K259&amp;",'"&amp;TRIM(B259)&amp;"','"&amp;TRIM(LEFT(I259,20))&amp;"');"&amp;G259</f>
        <v>INSERT INTO questions_correctly_answered (question_id, username, created_date) VALUES (*28,'olb13','2016-12-13 (02:11:07');true</v>
      </c>
    </row>
    <row r="260" spans="1:14" x14ac:dyDescent="0.25">
      <c r="A260" s="1" t="s">
        <v>436</v>
      </c>
      <c r="B260" s="3" t="str">
        <f t="shared" si="13"/>
        <v>olb13</v>
      </c>
      <c r="C260" s="1"/>
      <c r="D260" s="1"/>
      <c r="E260" s="1" t="s">
        <v>384</v>
      </c>
      <c r="F260" s="1" t="s">
        <v>380</v>
      </c>
      <c r="G260" s="1" t="s">
        <v>372</v>
      </c>
      <c r="H260" s="1"/>
      <c r="I260" s="1" t="s">
        <v>318</v>
      </c>
      <c r="J260" s="1" t="s">
        <v>390</v>
      </c>
      <c r="K260">
        <f t="shared" si="14"/>
        <v>28</v>
      </c>
      <c r="N260" s="3" t="str">
        <f t="shared" si="15"/>
        <v>INSERT INTO questions_correctly_answered (question_id, username, created_date) VALUES (*28,'olb13','2016-12-14 (00:14:43');true</v>
      </c>
    </row>
    <row r="261" spans="1:14" x14ac:dyDescent="0.25">
      <c r="A261" s="1" t="s">
        <v>437</v>
      </c>
      <c r="B261" s="3" t="str">
        <f t="shared" si="13"/>
        <v>akk54</v>
      </c>
      <c r="C261" s="1"/>
      <c r="D261" s="1"/>
      <c r="E261" s="1" t="s">
        <v>384</v>
      </c>
      <c r="F261" s="1" t="s">
        <v>438</v>
      </c>
      <c r="G261" s="1" t="s">
        <v>377</v>
      </c>
      <c r="H261" s="1"/>
      <c r="I261" s="1" t="s">
        <v>324</v>
      </c>
      <c r="J261" s="1" t="s">
        <v>390</v>
      </c>
      <c r="K261">
        <f t="shared" si="14"/>
        <v>28</v>
      </c>
      <c r="N261" s="3" t="str">
        <f t="shared" si="15"/>
        <v>INSERT INTO questions_correctly_answered (question_id, username, created_date) VALUES (*28,'akk54','2016-12-09 (21:08:36');false</v>
      </c>
    </row>
    <row r="262" spans="1:14" x14ac:dyDescent="0.25">
      <c r="A262" s="1" t="s">
        <v>439</v>
      </c>
      <c r="B262" s="3" t="str">
        <f t="shared" si="13"/>
        <v>atayyy</v>
      </c>
      <c r="C262" s="1"/>
      <c r="D262" s="1"/>
      <c r="E262" s="1" t="s">
        <v>384</v>
      </c>
      <c r="F262" s="1" t="s">
        <v>380</v>
      </c>
      <c r="G262" s="1" t="s">
        <v>372</v>
      </c>
      <c r="H262" s="1"/>
      <c r="I262" s="1" t="s">
        <v>344</v>
      </c>
      <c r="J262" s="1" t="s">
        <v>390</v>
      </c>
      <c r="K262">
        <f t="shared" si="14"/>
        <v>28</v>
      </c>
      <c r="N262" s="3" t="str">
        <f t="shared" si="15"/>
        <v>INSERT INTO questions_correctly_answered (question_id, username, created_date) VALUES (*28,'atayyy','2016-12-11 (13:43:39');true</v>
      </c>
    </row>
    <row r="263" spans="1:14" x14ac:dyDescent="0.25">
      <c r="A263" s="1" t="s">
        <v>441</v>
      </c>
      <c r="B263" s="3" t="str">
        <f t="shared" si="13"/>
        <v>map273</v>
      </c>
      <c r="C263" s="1"/>
      <c r="D263" s="1"/>
      <c r="E263" s="1" t="s">
        <v>384</v>
      </c>
      <c r="F263" s="1" t="s">
        <v>380</v>
      </c>
      <c r="G263" s="1" t="s">
        <v>372</v>
      </c>
      <c r="H263" s="1"/>
      <c r="I263" s="1" t="s">
        <v>359</v>
      </c>
      <c r="J263" s="1" t="s">
        <v>390</v>
      </c>
      <c r="K263">
        <f t="shared" si="14"/>
        <v>28</v>
      </c>
      <c r="N263" s="3" t="str">
        <f t="shared" si="15"/>
        <v>INSERT INTO questions_correctly_answered (question_id, username, created_date) VALUES (*28,'map273','2016-12-11 (16:07:32');true</v>
      </c>
    </row>
    <row r="264" spans="1:14" x14ac:dyDescent="0.25">
      <c r="A264" s="1" t="s">
        <v>400</v>
      </c>
      <c r="B264" s="3" t="str">
        <f t="shared" si="13"/>
        <v>emcgeary</v>
      </c>
      <c r="C264" s="1"/>
      <c r="D264" s="1"/>
      <c r="E264" s="1" t="s">
        <v>384</v>
      </c>
      <c r="F264" s="1" t="s">
        <v>376</v>
      </c>
      <c r="G264" s="1" t="s">
        <v>372</v>
      </c>
      <c r="H264" s="1"/>
      <c r="I264" s="1" t="s">
        <v>29</v>
      </c>
      <c r="J264" s="1" t="s">
        <v>401</v>
      </c>
      <c r="K264">
        <f t="shared" si="14"/>
        <v>30</v>
      </c>
      <c r="N264" s="3" t="str">
        <f t="shared" si="15"/>
        <v>INSERT INTO questions_correctly_answered (question_id, username, created_date) VALUES (*30,'emcgeary','2016-12-09 (13:00:19');true</v>
      </c>
    </row>
    <row r="265" spans="1:14" x14ac:dyDescent="0.25">
      <c r="A265" s="1" t="s">
        <v>400</v>
      </c>
      <c r="B265" s="3" t="str">
        <f t="shared" si="13"/>
        <v>emcgeary</v>
      </c>
      <c r="C265" s="1"/>
      <c r="D265" s="1"/>
      <c r="E265" s="1" t="s">
        <v>384</v>
      </c>
      <c r="F265" s="1" t="s">
        <v>376</v>
      </c>
      <c r="G265" s="1" t="s">
        <v>372</v>
      </c>
      <c r="H265" s="1"/>
      <c r="I265" s="1" t="s">
        <v>32</v>
      </c>
      <c r="J265" s="1" t="s">
        <v>401</v>
      </c>
      <c r="K265">
        <f t="shared" si="14"/>
        <v>30</v>
      </c>
      <c r="N265" s="3" t="str">
        <f t="shared" si="15"/>
        <v>INSERT INTO questions_correctly_answered (question_id, username, created_date) VALUES (*30,'emcgeary','2016-12-09 (12:57:08');true</v>
      </c>
    </row>
    <row r="266" spans="1:14" x14ac:dyDescent="0.25">
      <c r="A266" s="1" t="s">
        <v>402</v>
      </c>
      <c r="B266" s="3" t="str">
        <f t="shared" si="13"/>
        <v>Lil_Wang</v>
      </c>
      <c r="C266" s="1"/>
      <c r="D266" s="1"/>
      <c r="E266" s="1" t="s">
        <v>384</v>
      </c>
      <c r="F266" s="1" t="s">
        <v>376</v>
      </c>
      <c r="G266" s="1" t="s">
        <v>372</v>
      </c>
      <c r="H266" s="1"/>
      <c r="I266" s="1" t="s">
        <v>53</v>
      </c>
      <c r="J266" s="1" t="s">
        <v>401</v>
      </c>
      <c r="K266">
        <f t="shared" si="14"/>
        <v>30</v>
      </c>
      <c r="N266" s="3" t="str">
        <f t="shared" si="15"/>
        <v>INSERT INTO questions_correctly_answered (question_id, username, created_date) VALUES (*30,'Lil_Wang','2016-12-13 (15:01:35');true</v>
      </c>
    </row>
    <row r="267" spans="1:14" x14ac:dyDescent="0.25">
      <c r="A267" s="1" t="s">
        <v>402</v>
      </c>
      <c r="B267" s="3" t="str">
        <f t="shared" si="13"/>
        <v>Lil_Wang</v>
      </c>
      <c r="C267" s="1"/>
      <c r="D267" s="1"/>
      <c r="E267" s="1" t="s">
        <v>384</v>
      </c>
      <c r="F267" s="1" t="s">
        <v>376</v>
      </c>
      <c r="G267" s="1" t="s">
        <v>372</v>
      </c>
      <c r="H267" s="1"/>
      <c r="I267" s="1" t="s">
        <v>90</v>
      </c>
      <c r="J267" s="1" t="s">
        <v>401</v>
      </c>
      <c r="K267">
        <f t="shared" si="14"/>
        <v>30</v>
      </c>
      <c r="N267" s="3" t="str">
        <f t="shared" si="15"/>
        <v>INSERT INTO questions_correctly_answered (question_id, username, created_date) VALUES (*30,'Lil_Wang','2016-12-13 (10:49:09');true</v>
      </c>
    </row>
    <row r="268" spans="1:14" x14ac:dyDescent="0.25">
      <c r="A268" s="1" t="s">
        <v>402</v>
      </c>
      <c r="B268" s="3" t="str">
        <f t="shared" si="13"/>
        <v>Lil_Wang</v>
      </c>
      <c r="C268" s="1"/>
      <c r="D268" s="1"/>
      <c r="E268" s="1" t="s">
        <v>384</v>
      </c>
      <c r="F268" s="1" t="s">
        <v>376</v>
      </c>
      <c r="G268" s="1" t="s">
        <v>372</v>
      </c>
      <c r="H268" s="1"/>
      <c r="I268" s="1" t="s">
        <v>100</v>
      </c>
      <c r="J268" s="1" t="s">
        <v>401</v>
      </c>
      <c r="K268">
        <f t="shared" si="14"/>
        <v>30</v>
      </c>
      <c r="N268" s="3" t="str">
        <f t="shared" si="15"/>
        <v>INSERT INTO questions_correctly_answered (question_id, username, created_date) VALUES (*30,'Lil_Wang','2016-12-14 (10:35:56');true</v>
      </c>
    </row>
    <row r="269" spans="1:14" x14ac:dyDescent="0.25">
      <c r="A269" s="1" t="s">
        <v>422</v>
      </c>
      <c r="B269" s="3" t="str">
        <f t="shared" si="13"/>
        <v>Zjinli</v>
      </c>
      <c r="C269" s="1"/>
      <c r="D269" s="1"/>
      <c r="E269" s="1" t="s">
        <v>384</v>
      </c>
      <c r="F269" s="1" t="s">
        <v>371</v>
      </c>
      <c r="G269" s="1" t="s">
        <v>377</v>
      </c>
      <c r="H269" s="1"/>
      <c r="I269" s="1" t="s">
        <v>123</v>
      </c>
      <c r="J269" s="1" t="s">
        <v>401</v>
      </c>
      <c r="K269">
        <f t="shared" si="14"/>
        <v>30</v>
      </c>
      <c r="N269" s="3" t="str">
        <f t="shared" si="15"/>
        <v>INSERT INTO questions_correctly_answered (question_id, username, created_date) VALUES (*30,'Zjinli','2016-12-14 (11:14:56');false</v>
      </c>
    </row>
    <row r="270" spans="1:14" x14ac:dyDescent="0.25">
      <c r="A270" s="1" t="s">
        <v>426</v>
      </c>
      <c r="B270" s="3" t="str">
        <f t="shared" si="13"/>
        <v>marisapostava</v>
      </c>
      <c r="C270" s="1"/>
      <c r="D270" s="1"/>
      <c r="E270" s="1" t="s">
        <v>384</v>
      </c>
      <c r="F270" s="1" t="s">
        <v>371</v>
      </c>
      <c r="G270" s="1" t="s">
        <v>377</v>
      </c>
      <c r="H270" s="1"/>
      <c r="I270" s="1" t="s">
        <v>152</v>
      </c>
      <c r="J270" s="1" t="s">
        <v>401</v>
      </c>
      <c r="K270">
        <f t="shared" si="14"/>
        <v>30</v>
      </c>
      <c r="N270" s="3" t="str">
        <f t="shared" si="15"/>
        <v>INSERT INTO questions_correctly_answered (question_id, username, created_date) VALUES (*30,'marisapostava','2016-12-10 (18:16:53');false</v>
      </c>
    </row>
    <row r="271" spans="1:14" x14ac:dyDescent="0.25">
      <c r="A271" s="1" t="s">
        <v>428</v>
      </c>
      <c r="B271" s="3" t="str">
        <f t="shared" si="13"/>
        <v>jac331</v>
      </c>
      <c r="C271" s="1"/>
      <c r="D271" s="1"/>
      <c r="E271" s="1" t="s">
        <v>384</v>
      </c>
      <c r="F271" s="1" t="s">
        <v>376</v>
      </c>
      <c r="G271" s="1" t="s">
        <v>372</v>
      </c>
      <c r="H271" s="1"/>
      <c r="I271" s="1" t="s">
        <v>183</v>
      </c>
      <c r="J271" s="1" t="s">
        <v>401</v>
      </c>
      <c r="K271">
        <f t="shared" si="14"/>
        <v>30</v>
      </c>
      <c r="N271" s="3" t="str">
        <f t="shared" si="15"/>
        <v>INSERT INTO questions_correctly_answered (question_id, username, created_date) VALUES (*30,'jac331','2016-12-11 (23:39:02');true</v>
      </c>
    </row>
    <row r="272" spans="1:14" x14ac:dyDescent="0.25">
      <c r="A272" s="1" t="s">
        <v>430</v>
      </c>
      <c r="B272" s="3" t="str">
        <f t="shared" si="13"/>
        <v>mattbrock4</v>
      </c>
      <c r="C272" s="1"/>
      <c r="D272" s="1"/>
      <c r="E272" s="1" t="s">
        <v>384</v>
      </c>
      <c r="F272" s="1" t="s">
        <v>376</v>
      </c>
      <c r="G272" s="1" t="s">
        <v>372</v>
      </c>
      <c r="H272" s="1"/>
      <c r="I272" s="1" t="s">
        <v>197</v>
      </c>
      <c r="J272" s="1" t="s">
        <v>401</v>
      </c>
      <c r="K272">
        <f t="shared" si="14"/>
        <v>30</v>
      </c>
      <c r="N272" s="3" t="str">
        <f t="shared" si="15"/>
        <v>INSERT INTO questions_correctly_answered (question_id, username, created_date) VALUES (*30,'mattbrock4','2016-12-13 (10:50:35');true</v>
      </c>
    </row>
    <row r="273" spans="1:14" x14ac:dyDescent="0.25">
      <c r="A273" s="1" t="s">
        <v>430</v>
      </c>
      <c r="B273" s="3" t="str">
        <f t="shared" si="13"/>
        <v>mattbrock4</v>
      </c>
      <c r="C273" s="1"/>
      <c r="D273" s="1"/>
      <c r="E273" s="1" t="s">
        <v>384</v>
      </c>
      <c r="F273" s="1" t="s">
        <v>376</v>
      </c>
      <c r="G273" s="1" t="s">
        <v>372</v>
      </c>
      <c r="H273" s="1"/>
      <c r="I273" s="1" t="s">
        <v>213</v>
      </c>
      <c r="J273" s="1" t="s">
        <v>401</v>
      </c>
      <c r="K273">
        <f t="shared" si="14"/>
        <v>30</v>
      </c>
      <c r="N273" s="3" t="str">
        <f t="shared" si="15"/>
        <v>INSERT INTO questions_correctly_answered (question_id, username, created_date) VALUES (*30,'mattbrock4','2016-12-13 (10:47:52');true</v>
      </c>
    </row>
    <row r="274" spans="1:14" x14ac:dyDescent="0.25">
      <c r="A274" s="1" t="s">
        <v>431</v>
      </c>
      <c r="B274" s="3" t="str">
        <f t="shared" si="13"/>
        <v>zjinli96</v>
      </c>
      <c r="C274" s="1"/>
      <c r="D274" s="1"/>
      <c r="E274" s="1" t="s">
        <v>384</v>
      </c>
      <c r="F274" s="1" t="s">
        <v>376</v>
      </c>
      <c r="G274" s="1" t="s">
        <v>372</v>
      </c>
      <c r="H274" s="1"/>
      <c r="I274" s="1" t="s">
        <v>217</v>
      </c>
      <c r="J274" s="1" t="s">
        <v>401</v>
      </c>
      <c r="K274">
        <f t="shared" si="14"/>
        <v>30</v>
      </c>
      <c r="N274" s="3" t="str">
        <f t="shared" si="15"/>
        <v>INSERT INTO questions_correctly_answered (question_id, username, created_date) VALUES (*30,'zjinli96','2016-12-09 (13:13:33');true</v>
      </c>
    </row>
    <row r="275" spans="1:14" x14ac:dyDescent="0.25">
      <c r="A275" s="1" t="s">
        <v>432</v>
      </c>
      <c r="B275" s="3" t="str">
        <f t="shared" si="13"/>
        <v>sawyerbressler</v>
      </c>
      <c r="C275" s="1"/>
      <c r="D275" s="1"/>
      <c r="E275" s="1" t="s">
        <v>384</v>
      </c>
      <c r="F275" s="1" t="s">
        <v>376</v>
      </c>
      <c r="G275" s="1" t="s">
        <v>372</v>
      </c>
      <c r="H275" s="1"/>
      <c r="I275" s="1" t="s">
        <v>233</v>
      </c>
      <c r="J275" s="1" t="s">
        <v>401</v>
      </c>
      <c r="K275">
        <f t="shared" si="14"/>
        <v>30</v>
      </c>
      <c r="N275" s="3" t="str">
        <f t="shared" si="15"/>
        <v>INSERT INTO questions_correctly_answered (question_id, username, created_date) VALUES (*30,'sawyerbressler','2016-12-10 (15:33:22');true</v>
      </c>
    </row>
    <row r="276" spans="1:14" x14ac:dyDescent="0.25">
      <c r="A276" s="1" t="s">
        <v>433</v>
      </c>
      <c r="B276" s="3" t="str">
        <f t="shared" si="13"/>
        <v>MelHawn</v>
      </c>
      <c r="C276" s="1"/>
      <c r="D276" s="1"/>
      <c r="E276" s="1" t="s">
        <v>384</v>
      </c>
      <c r="F276" s="1" t="s">
        <v>376</v>
      </c>
      <c r="G276" s="1" t="s">
        <v>372</v>
      </c>
      <c r="H276" s="1"/>
      <c r="I276" s="1" t="s">
        <v>255</v>
      </c>
      <c r="J276" s="1" t="s">
        <v>401</v>
      </c>
      <c r="K276">
        <f t="shared" si="14"/>
        <v>30</v>
      </c>
      <c r="N276" s="3" t="str">
        <f t="shared" si="15"/>
        <v>INSERT INTO questions_correctly_answered (question_id, username, created_date) VALUES (*30,'MelHawn','2016-12-09 (16:43:03');true</v>
      </c>
    </row>
    <row r="277" spans="1:14" x14ac:dyDescent="0.25">
      <c r="A277" s="1" t="s">
        <v>434</v>
      </c>
      <c r="B277" s="3" t="str">
        <f t="shared" si="13"/>
        <v>LAB212_pitt</v>
      </c>
      <c r="C277" s="1"/>
      <c r="D277" s="1"/>
      <c r="E277" s="1" t="s">
        <v>384</v>
      </c>
      <c r="F277" s="1" t="s">
        <v>380</v>
      </c>
      <c r="G277" s="1" t="s">
        <v>377</v>
      </c>
      <c r="H277" s="1"/>
      <c r="I277" s="1" t="s">
        <v>262</v>
      </c>
      <c r="J277" s="1" t="s">
        <v>401</v>
      </c>
      <c r="K277">
        <f t="shared" si="14"/>
        <v>30</v>
      </c>
      <c r="N277" s="3" t="str">
        <f t="shared" si="15"/>
        <v>INSERT INTO questions_correctly_answered (question_id, username, created_date) VALUES (*30,'LAB212_pitt','2016-12-14 (07:57:08');false</v>
      </c>
    </row>
    <row r="278" spans="1:14" x14ac:dyDescent="0.25">
      <c r="A278" s="1" t="s">
        <v>436</v>
      </c>
      <c r="B278" s="3" t="str">
        <f t="shared" si="13"/>
        <v>olb13</v>
      </c>
      <c r="C278" s="1"/>
      <c r="D278" s="1"/>
      <c r="E278" s="1" t="s">
        <v>384</v>
      </c>
      <c r="F278" s="1" t="s">
        <v>376</v>
      </c>
      <c r="G278" s="1" t="s">
        <v>372</v>
      </c>
      <c r="H278" s="1"/>
      <c r="I278" s="1" t="s">
        <v>302</v>
      </c>
      <c r="J278" s="1" t="s">
        <v>401</v>
      </c>
      <c r="K278">
        <f t="shared" si="14"/>
        <v>30</v>
      </c>
      <c r="N278" s="3" t="str">
        <f t="shared" si="15"/>
        <v>INSERT INTO questions_correctly_answered (question_id, username, created_date) VALUES (*30,'olb13','2016-12-13 (02:11:19');true</v>
      </c>
    </row>
    <row r="279" spans="1:14" x14ac:dyDescent="0.25">
      <c r="A279" s="1" t="s">
        <v>436</v>
      </c>
      <c r="B279" s="3" t="str">
        <f t="shared" si="13"/>
        <v>olb13</v>
      </c>
      <c r="C279" s="1"/>
      <c r="D279" s="1"/>
      <c r="E279" s="1" t="s">
        <v>384</v>
      </c>
      <c r="F279" s="1" t="s">
        <v>376</v>
      </c>
      <c r="G279" s="1" t="s">
        <v>372</v>
      </c>
      <c r="H279" s="1"/>
      <c r="I279" s="1" t="s">
        <v>311</v>
      </c>
      <c r="J279" s="1" t="s">
        <v>401</v>
      </c>
      <c r="K279">
        <f t="shared" si="14"/>
        <v>30</v>
      </c>
      <c r="N279" s="3" t="str">
        <f t="shared" si="15"/>
        <v>INSERT INTO questions_correctly_answered (question_id, username, created_date) VALUES (*30,'olb13','2016-12-14 (00:15:18');true</v>
      </c>
    </row>
    <row r="280" spans="1:14" x14ac:dyDescent="0.25">
      <c r="A280" s="1" t="s">
        <v>437</v>
      </c>
      <c r="B280" s="3" t="str">
        <f t="shared" si="13"/>
        <v>akk54</v>
      </c>
      <c r="C280" s="1"/>
      <c r="D280" s="1"/>
      <c r="E280" s="1" t="s">
        <v>384</v>
      </c>
      <c r="F280" s="1" t="s">
        <v>380</v>
      </c>
      <c r="G280" s="1" t="s">
        <v>377</v>
      </c>
      <c r="H280" s="1"/>
      <c r="I280" s="1" t="s">
        <v>329</v>
      </c>
      <c r="J280" s="1" t="s">
        <v>401</v>
      </c>
      <c r="K280">
        <f t="shared" si="14"/>
        <v>30</v>
      </c>
      <c r="N280" s="3" t="str">
        <f t="shared" si="15"/>
        <v>INSERT INTO questions_correctly_answered (question_id, username, created_date) VALUES (*30,'akk54','2016-12-09 (21:09:06');false</v>
      </c>
    </row>
    <row r="281" spans="1:14" x14ac:dyDescent="0.25">
      <c r="A281" s="1" t="s">
        <v>439</v>
      </c>
      <c r="B281" s="3" t="str">
        <f t="shared" si="13"/>
        <v>atayyy</v>
      </c>
      <c r="C281" s="1"/>
      <c r="D281" s="1"/>
      <c r="E281" s="1" t="s">
        <v>384</v>
      </c>
      <c r="F281" s="1" t="s">
        <v>376</v>
      </c>
      <c r="G281" s="1" t="s">
        <v>372</v>
      </c>
      <c r="H281" s="1"/>
      <c r="I281" s="1" t="s">
        <v>335</v>
      </c>
      <c r="J281" s="1" t="s">
        <v>401</v>
      </c>
      <c r="K281">
        <f t="shared" si="14"/>
        <v>30</v>
      </c>
      <c r="N281" s="3" t="str">
        <f t="shared" si="15"/>
        <v>INSERT INTO questions_correctly_answered (question_id, username, created_date) VALUES (*30,'atayyy','2016-12-11 (13:43:30');true</v>
      </c>
    </row>
    <row r="282" spans="1:14" x14ac:dyDescent="0.25">
      <c r="A282" s="1" t="s">
        <v>441</v>
      </c>
      <c r="B282" s="3" t="str">
        <f t="shared" si="13"/>
        <v>map273</v>
      </c>
      <c r="C282" s="1"/>
      <c r="D282" s="1"/>
      <c r="E282" s="1" t="s">
        <v>384</v>
      </c>
      <c r="F282" s="1" t="s">
        <v>376</v>
      </c>
      <c r="G282" s="1" t="s">
        <v>372</v>
      </c>
      <c r="H282" s="1"/>
      <c r="I282" s="1" t="s">
        <v>353</v>
      </c>
      <c r="J282" s="1" t="s">
        <v>401</v>
      </c>
      <c r="K282">
        <f t="shared" si="14"/>
        <v>30</v>
      </c>
      <c r="N282" s="3" t="str">
        <f t="shared" si="15"/>
        <v>INSERT INTO questions_correctly_answered (question_id, username, created_date) VALUES (*30,'map273','2016-12-11 (16:07:49');true</v>
      </c>
    </row>
    <row r="283" spans="1:14" x14ac:dyDescent="0.25">
      <c r="A283" s="1" t="s">
        <v>402</v>
      </c>
      <c r="B283" s="3" t="str">
        <f t="shared" si="13"/>
        <v>Lil_Wang</v>
      </c>
      <c r="C283" s="1"/>
      <c r="D283" s="1"/>
      <c r="E283" s="1" t="s">
        <v>384</v>
      </c>
      <c r="F283" s="1" t="s">
        <v>371</v>
      </c>
      <c r="G283" s="1" t="s">
        <v>372</v>
      </c>
      <c r="H283" s="1"/>
      <c r="I283" s="1" t="s">
        <v>45</v>
      </c>
      <c r="J283" s="1" t="s">
        <v>409</v>
      </c>
      <c r="K283">
        <f t="shared" si="14"/>
        <v>31</v>
      </c>
      <c r="N283" s="3" t="str">
        <f t="shared" si="15"/>
        <v>INSERT INTO questions_correctly_answered (question_id, username, created_date) VALUES (*31,'Lil_Wang','2016-12-13 (15:01:20');true</v>
      </c>
    </row>
    <row r="284" spans="1:14" x14ac:dyDescent="0.25">
      <c r="A284" s="1" t="s">
        <v>402</v>
      </c>
      <c r="B284" s="3" t="str">
        <f t="shared" si="13"/>
        <v>Lil_Wang</v>
      </c>
      <c r="C284" s="1"/>
      <c r="D284" s="1"/>
      <c r="E284" s="1" t="s">
        <v>384</v>
      </c>
      <c r="F284" s="1" t="s">
        <v>371</v>
      </c>
      <c r="G284" s="1" t="s">
        <v>372</v>
      </c>
      <c r="H284" s="1"/>
      <c r="I284" s="1" t="s">
        <v>52</v>
      </c>
      <c r="J284" s="1" t="s">
        <v>409</v>
      </c>
      <c r="K284">
        <f t="shared" si="14"/>
        <v>31</v>
      </c>
      <c r="N284" s="3" t="str">
        <f t="shared" si="15"/>
        <v>INSERT INTO questions_correctly_answered (question_id, username, created_date) VALUES (*31,'Lil_Wang','2016-12-13 (10:49:33');true</v>
      </c>
    </row>
    <row r="285" spans="1:14" x14ac:dyDescent="0.25">
      <c r="A285" s="1" t="s">
        <v>402</v>
      </c>
      <c r="B285" s="3" t="str">
        <f t="shared" si="13"/>
        <v>Lil_Wang</v>
      </c>
      <c r="C285" s="1"/>
      <c r="D285" s="1"/>
      <c r="E285" s="1" t="s">
        <v>384</v>
      </c>
      <c r="F285" s="1" t="s">
        <v>371</v>
      </c>
      <c r="G285" s="1" t="s">
        <v>372</v>
      </c>
      <c r="H285" s="1"/>
      <c r="I285" s="1" t="s">
        <v>110</v>
      </c>
      <c r="J285" s="1" t="s">
        <v>409</v>
      </c>
      <c r="K285">
        <f t="shared" si="14"/>
        <v>31</v>
      </c>
      <c r="N285" s="3" t="str">
        <f t="shared" si="15"/>
        <v>INSERT INTO questions_correctly_answered (question_id, username, created_date) VALUES (*31,'Lil_Wang','2016-12-14 (10:37:08');true</v>
      </c>
    </row>
    <row r="286" spans="1:14" x14ac:dyDescent="0.25">
      <c r="A286" s="1" t="s">
        <v>422</v>
      </c>
      <c r="B286" s="3" t="str">
        <f t="shared" si="13"/>
        <v>Zjinli</v>
      </c>
      <c r="C286" s="1"/>
      <c r="D286" s="1"/>
      <c r="E286" s="1" t="s">
        <v>384</v>
      </c>
      <c r="F286" s="1" t="s">
        <v>371</v>
      </c>
      <c r="G286" s="1" t="s">
        <v>372</v>
      </c>
      <c r="H286" s="1"/>
      <c r="I286" s="1" t="s">
        <v>114</v>
      </c>
      <c r="J286" s="1" t="s">
        <v>409</v>
      </c>
      <c r="K286">
        <f t="shared" si="14"/>
        <v>31</v>
      </c>
      <c r="N286" s="3" t="str">
        <f t="shared" si="15"/>
        <v>INSERT INTO questions_correctly_answered (question_id, username, created_date) VALUES (*31,'Zjinli','2016-12-14 (11:13:23');true</v>
      </c>
    </row>
    <row r="287" spans="1:14" x14ac:dyDescent="0.25">
      <c r="A287" s="1" t="s">
        <v>426</v>
      </c>
      <c r="B287" s="3" t="str">
        <f t="shared" si="13"/>
        <v>marisapostava</v>
      </c>
      <c r="C287" s="1"/>
      <c r="D287" s="1"/>
      <c r="E287" s="1" t="s">
        <v>384</v>
      </c>
      <c r="F287" s="1" t="s">
        <v>371</v>
      </c>
      <c r="G287" s="1" t="s">
        <v>372</v>
      </c>
      <c r="H287" s="1"/>
      <c r="I287" s="1" t="s">
        <v>159</v>
      </c>
      <c r="J287" s="1" t="s">
        <v>409</v>
      </c>
      <c r="K287">
        <f t="shared" si="14"/>
        <v>31</v>
      </c>
      <c r="N287" s="3" t="str">
        <f t="shared" si="15"/>
        <v>INSERT INTO questions_correctly_answered (question_id, username, created_date) VALUES (*31,'marisapostava','2016-12-10 (18:16:17');true</v>
      </c>
    </row>
    <row r="288" spans="1:14" x14ac:dyDescent="0.25">
      <c r="A288" s="1" t="s">
        <v>427</v>
      </c>
      <c r="B288" s="3" t="str">
        <f t="shared" si="13"/>
        <v>dhm14</v>
      </c>
      <c r="C288" s="1"/>
      <c r="D288" s="1"/>
      <c r="E288" s="1" t="s">
        <v>384</v>
      </c>
      <c r="F288" s="1" t="s">
        <v>371</v>
      </c>
      <c r="G288" s="1" t="s">
        <v>372</v>
      </c>
      <c r="H288" s="1"/>
      <c r="I288" s="1" t="s">
        <v>166</v>
      </c>
      <c r="J288" s="1" t="s">
        <v>409</v>
      </c>
      <c r="K288">
        <f t="shared" si="14"/>
        <v>31</v>
      </c>
      <c r="N288" s="3" t="str">
        <f t="shared" si="15"/>
        <v>INSERT INTO questions_correctly_answered (question_id, username, created_date) VALUES (*31,'dhm14','2016-12-10 (13:17:43');true</v>
      </c>
    </row>
    <row r="289" spans="1:14" x14ac:dyDescent="0.25">
      <c r="A289" s="1" t="s">
        <v>428</v>
      </c>
      <c r="B289" s="3" t="str">
        <f t="shared" si="13"/>
        <v>jac331</v>
      </c>
      <c r="C289" s="1"/>
      <c r="D289" s="1"/>
      <c r="E289" s="1" t="s">
        <v>384</v>
      </c>
      <c r="F289" s="1" t="s">
        <v>371</v>
      </c>
      <c r="G289" s="1" t="s">
        <v>372</v>
      </c>
      <c r="H289" s="1"/>
      <c r="I289" s="1" t="s">
        <v>171</v>
      </c>
      <c r="J289" s="1" t="s">
        <v>409</v>
      </c>
      <c r="K289">
        <f t="shared" si="14"/>
        <v>31</v>
      </c>
      <c r="N289" s="3" t="str">
        <f t="shared" si="15"/>
        <v>INSERT INTO questions_correctly_answered (question_id, username, created_date) VALUES (*31,'jac331','2016-12-11 (23:39:14');true</v>
      </c>
    </row>
    <row r="290" spans="1:14" x14ac:dyDescent="0.25">
      <c r="A290" s="1" t="s">
        <v>430</v>
      </c>
      <c r="B290" s="3" t="str">
        <f t="shared" si="13"/>
        <v>mattbrock4</v>
      </c>
      <c r="C290" s="1"/>
      <c r="D290" s="1"/>
      <c r="E290" s="1" t="s">
        <v>384</v>
      </c>
      <c r="F290" s="1" t="s">
        <v>371</v>
      </c>
      <c r="G290" s="1" t="s">
        <v>372</v>
      </c>
      <c r="H290" s="1"/>
      <c r="I290" s="1" t="s">
        <v>212</v>
      </c>
      <c r="J290" s="1" t="s">
        <v>409</v>
      </c>
      <c r="K290">
        <f t="shared" si="14"/>
        <v>31</v>
      </c>
      <c r="N290" s="3" t="str">
        <f t="shared" si="15"/>
        <v>INSERT INTO questions_correctly_answered (question_id, username, created_date) VALUES (*31,'mattbrock4','2016-12-13 (10:49:05');true</v>
      </c>
    </row>
    <row r="291" spans="1:14" x14ac:dyDescent="0.25">
      <c r="A291" s="1" t="s">
        <v>430</v>
      </c>
      <c r="B291" s="3" t="str">
        <f t="shared" si="13"/>
        <v>mattbrock4</v>
      </c>
      <c r="C291" s="1"/>
      <c r="D291" s="1"/>
      <c r="E291" s="1" t="s">
        <v>384</v>
      </c>
      <c r="F291" s="1" t="s">
        <v>371</v>
      </c>
      <c r="G291" s="1" t="s">
        <v>372</v>
      </c>
      <c r="H291" s="1"/>
      <c r="I291" s="1" t="s">
        <v>215</v>
      </c>
      <c r="J291" s="1" t="s">
        <v>409</v>
      </c>
      <c r="K291">
        <f t="shared" si="14"/>
        <v>31</v>
      </c>
      <c r="N291" s="3" t="str">
        <f t="shared" si="15"/>
        <v>INSERT INTO questions_correctly_answered (question_id, username, created_date) VALUES (*31,'mattbrock4','2016-12-13 (10:50:08');true</v>
      </c>
    </row>
    <row r="292" spans="1:14" x14ac:dyDescent="0.25">
      <c r="A292" s="1" t="s">
        <v>431</v>
      </c>
      <c r="B292" s="3" t="str">
        <f t="shared" si="13"/>
        <v>zjinli96</v>
      </c>
      <c r="C292" s="1"/>
      <c r="D292" s="1"/>
      <c r="E292" s="1" t="s">
        <v>384</v>
      </c>
      <c r="F292" s="1" t="s">
        <v>371</v>
      </c>
      <c r="G292" s="1" t="s">
        <v>372</v>
      </c>
      <c r="H292" s="1"/>
      <c r="I292" s="1" t="s">
        <v>221</v>
      </c>
      <c r="J292" s="1" t="s">
        <v>409</v>
      </c>
      <c r="K292">
        <f t="shared" si="14"/>
        <v>31</v>
      </c>
      <c r="N292" s="3" t="str">
        <f t="shared" si="15"/>
        <v>INSERT INTO questions_correctly_answered (question_id, username, created_date) VALUES (*31,'zjinli96','2016-12-09 (13:14:17');true</v>
      </c>
    </row>
    <row r="293" spans="1:14" x14ac:dyDescent="0.25">
      <c r="A293" s="1" t="s">
        <v>432</v>
      </c>
      <c r="B293" s="3" t="str">
        <f t="shared" si="13"/>
        <v>sawyerbressler</v>
      </c>
      <c r="C293" s="1"/>
      <c r="D293" s="1"/>
      <c r="E293" s="1" t="s">
        <v>384</v>
      </c>
      <c r="F293" s="1" t="s">
        <v>371</v>
      </c>
      <c r="G293" s="1" t="s">
        <v>372</v>
      </c>
      <c r="H293" s="1"/>
      <c r="I293" s="1" t="s">
        <v>241</v>
      </c>
      <c r="J293" s="1" t="s">
        <v>409</v>
      </c>
      <c r="K293">
        <f t="shared" si="14"/>
        <v>31</v>
      </c>
      <c r="N293" s="3" t="str">
        <f t="shared" si="15"/>
        <v>INSERT INTO questions_correctly_answered (question_id, username, created_date) VALUES (*31,'sawyerbressler','2016-12-10 (15:33:56');true</v>
      </c>
    </row>
    <row r="294" spans="1:14" x14ac:dyDescent="0.25">
      <c r="A294" s="1" t="s">
        <v>432</v>
      </c>
      <c r="B294" s="3" t="str">
        <f t="shared" si="13"/>
        <v>sawyerbressler</v>
      </c>
      <c r="C294" s="1"/>
      <c r="D294" s="1"/>
      <c r="E294" s="1" t="s">
        <v>384</v>
      </c>
      <c r="F294" s="1" t="s">
        <v>371</v>
      </c>
      <c r="G294" s="1" t="s">
        <v>372</v>
      </c>
      <c r="H294" s="1"/>
      <c r="I294" s="1" t="s">
        <v>244</v>
      </c>
      <c r="J294" s="1" t="s">
        <v>409</v>
      </c>
      <c r="K294">
        <f t="shared" si="14"/>
        <v>31</v>
      </c>
      <c r="N294" s="3" t="str">
        <f t="shared" si="15"/>
        <v>INSERT INTO questions_correctly_answered (question_id, username, created_date) VALUES (*31,'sawyerbressler','2016-12-10 (15:32:18');true</v>
      </c>
    </row>
    <row r="295" spans="1:14" x14ac:dyDescent="0.25">
      <c r="A295" s="1" t="s">
        <v>432</v>
      </c>
      <c r="B295" s="3" t="str">
        <f t="shared" si="13"/>
        <v>sawyerbressler</v>
      </c>
      <c r="C295" s="1"/>
      <c r="D295" s="1"/>
      <c r="E295" s="1" t="s">
        <v>384</v>
      </c>
      <c r="F295" s="1" t="s">
        <v>371</v>
      </c>
      <c r="G295" s="1" t="s">
        <v>372</v>
      </c>
      <c r="H295" s="1"/>
      <c r="I295" s="1" t="s">
        <v>248</v>
      </c>
      <c r="J295" s="1" t="s">
        <v>409</v>
      </c>
      <c r="K295">
        <f t="shared" si="14"/>
        <v>31</v>
      </c>
      <c r="N295" s="3" t="str">
        <f t="shared" si="15"/>
        <v>INSERT INTO questions_correctly_answered (question_id, username, created_date) VALUES (*31,'sawyerbressler','2016-12-10 (15:32:42');true</v>
      </c>
    </row>
    <row r="296" spans="1:14" x14ac:dyDescent="0.25">
      <c r="A296" s="1" t="s">
        <v>434</v>
      </c>
      <c r="B296" s="3" t="str">
        <f t="shared" si="13"/>
        <v>LAB212_pitt</v>
      </c>
      <c r="C296" s="1"/>
      <c r="D296" s="1"/>
      <c r="E296" s="1" t="s">
        <v>384</v>
      </c>
      <c r="F296" s="1" t="s">
        <v>371</v>
      </c>
      <c r="G296" s="1" t="s">
        <v>372</v>
      </c>
      <c r="H296" s="1"/>
      <c r="I296" s="1" t="s">
        <v>276</v>
      </c>
      <c r="J296" s="1" t="s">
        <v>409</v>
      </c>
      <c r="K296">
        <f t="shared" si="14"/>
        <v>31</v>
      </c>
      <c r="N296" s="3" t="str">
        <f t="shared" si="15"/>
        <v>INSERT INTO questions_correctly_answered (question_id, username, created_date) VALUES (*31,'LAB212_pitt','2016-12-13 (21:50:57');true</v>
      </c>
    </row>
    <row r="297" spans="1:14" x14ac:dyDescent="0.25">
      <c r="A297" s="1" t="s">
        <v>434</v>
      </c>
      <c r="B297" s="3" t="str">
        <f t="shared" si="13"/>
        <v>LAB212_pitt</v>
      </c>
      <c r="C297" s="1"/>
      <c r="D297" s="1"/>
      <c r="E297" s="1" t="s">
        <v>384</v>
      </c>
      <c r="F297" s="1" t="s">
        <v>371</v>
      </c>
      <c r="G297" s="1" t="s">
        <v>372</v>
      </c>
      <c r="H297" s="1"/>
      <c r="I297" s="1" t="s">
        <v>282</v>
      </c>
      <c r="J297" s="1" t="s">
        <v>409</v>
      </c>
      <c r="K297">
        <f t="shared" si="14"/>
        <v>31</v>
      </c>
      <c r="N297" s="3" t="str">
        <f t="shared" si="15"/>
        <v>INSERT INTO questions_correctly_answered (question_id, username, created_date) VALUES (*31,'LAB212_pitt','2016-12-14 (07:52:33');true</v>
      </c>
    </row>
    <row r="298" spans="1:14" x14ac:dyDescent="0.25">
      <c r="A298" s="1" t="s">
        <v>436</v>
      </c>
      <c r="B298" s="3" t="str">
        <f t="shared" si="13"/>
        <v>olb13</v>
      </c>
      <c r="C298" s="1"/>
      <c r="D298" s="1"/>
      <c r="E298" s="1" t="s">
        <v>384</v>
      </c>
      <c r="F298" s="1" t="s">
        <v>371</v>
      </c>
      <c r="G298" s="1" t="s">
        <v>372</v>
      </c>
      <c r="H298" s="1"/>
      <c r="I298" s="1" t="s">
        <v>319</v>
      </c>
      <c r="J298" s="1" t="s">
        <v>409</v>
      </c>
      <c r="K298">
        <f t="shared" si="14"/>
        <v>31</v>
      </c>
      <c r="N298" s="3" t="str">
        <f t="shared" si="15"/>
        <v>INSERT INTO questions_correctly_answered (question_id, username, created_date) VALUES (*31,'olb13','2016-12-13 (02:11:36');true</v>
      </c>
    </row>
    <row r="299" spans="1:14" x14ac:dyDescent="0.25">
      <c r="A299" s="1" t="s">
        <v>437</v>
      </c>
      <c r="B299" s="3" t="str">
        <f t="shared" si="13"/>
        <v>akk54</v>
      </c>
      <c r="C299" s="1"/>
      <c r="D299" s="1"/>
      <c r="E299" s="1" t="s">
        <v>384</v>
      </c>
      <c r="F299" s="1" t="s">
        <v>371</v>
      </c>
      <c r="G299" s="1" t="s">
        <v>372</v>
      </c>
      <c r="H299" s="1"/>
      <c r="I299" s="1" t="s">
        <v>322</v>
      </c>
      <c r="J299" s="1" t="s">
        <v>409</v>
      </c>
      <c r="K299">
        <f t="shared" si="14"/>
        <v>31</v>
      </c>
      <c r="N299" s="3" t="str">
        <f t="shared" si="15"/>
        <v>INSERT INTO questions_correctly_answered (question_id, username, created_date) VALUES (*31,'akk54','2016-12-09 (21:09:10');true</v>
      </c>
    </row>
    <row r="300" spans="1:14" x14ac:dyDescent="0.25">
      <c r="A300" s="1" t="s">
        <v>439</v>
      </c>
      <c r="B300" s="3" t="str">
        <f t="shared" si="13"/>
        <v>atayyy</v>
      </c>
      <c r="C300" s="1"/>
      <c r="D300" s="1"/>
      <c r="E300" s="1" t="s">
        <v>384</v>
      </c>
      <c r="F300" s="1" t="s">
        <v>371</v>
      </c>
      <c r="G300" s="1" t="s">
        <v>372</v>
      </c>
      <c r="H300" s="1"/>
      <c r="I300" s="1" t="s">
        <v>338</v>
      </c>
      <c r="J300" s="1" t="s">
        <v>409</v>
      </c>
      <c r="K300">
        <f t="shared" si="14"/>
        <v>31</v>
      </c>
      <c r="N300" s="3" t="str">
        <f t="shared" si="15"/>
        <v>INSERT INTO questions_correctly_answered (question_id, username, created_date) VALUES (*31,'atayyy','2016-12-11 (13:42:35');true</v>
      </c>
    </row>
    <row r="301" spans="1:14" x14ac:dyDescent="0.25">
      <c r="A301" s="1" t="s">
        <v>440</v>
      </c>
      <c r="B301" s="3" t="str">
        <f t="shared" si="13"/>
        <v>stg50</v>
      </c>
      <c r="C301" s="1"/>
      <c r="D301" s="1"/>
      <c r="E301" s="1" t="s">
        <v>384</v>
      </c>
      <c r="F301" s="1" t="s">
        <v>371</v>
      </c>
      <c r="G301" s="1" t="s">
        <v>372</v>
      </c>
      <c r="H301" s="1"/>
      <c r="I301" s="1" t="s">
        <v>350</v>
      </c>
      <c r="J301" s="1" t="s">
        <v>409</v>
      </c>
      <c r="K301">
        <f t="shared" si="14"/>
        <v>31</v>
      </c>
      <c r="N301" s="3" t="str">
        <f t="shared" si="15"/>
        <v>INSERT INTO questions_correctly_answered (question_id, username, created_date) VALUES (*31,'stg50','2016-12-10 (17:00:09');true</v>
      </c>
    </row>
    <row r="302" spans="1:14" x14ac:dyDescent="0.25">
      <c r="A302" s="1" t="s">
        <v>441</v>
      </c>
      <c r="B302" s="3" t="str">
        <f t="shared" si="13"/>
        <v>map273</v>
      </c>
      <c r="C302" s="1"/>
      <c r="D302" s="1"/>
      <c r="E302" s="1" t="s">
        <v>384</v>
      </c>
      <c r="F302" s="1" t="s">
        <v>371</v>
      </c>
      <c r="G302" s="1" t="s">
        <v>372</v>
      </c>
      <c r="H302" s="1"/>
      <c r="I302" s="1" t="s">
        <v>357</v>
      </c>
      <c r="J302" s="1" t="s">
        <v>409</v>
      </c>
      <c r="K302">
        <f t="shared" si="14"/>
        <v>31</v>
      </c>
      <c r="N302" s="3" t="str">
        <f t="shared" si="15"/>
        <v>INSERT INTO questions_correctly_answered (question_id, username, created_date) VALUES (*31,'map273','2016-12-11 (16:07:41');true</v>
      </c>
    </row>
    <row r="303" spans="1:14" x14ac:dyDescent="0.25">
      <c r="A303" s="1" t="s">
        <v>383</v>
      </c>
      <c r="B303" s="3" t="str">
        <f t="shared" si="13"/>
        <v>mjb236</v>
      </c>
      <c r="C303" s="1"/>
      <c r="D303" s="1"/>
      <c r="E303" s="1" t="s">
        <v>386</v>
      </c>
      <c r="F303" s="1" t="s">
        <v>376</v>
      </c>
      <c r="G303" s="1" t="s">
        <v>372</v>
      </c>
      <c r="H303" s="1"/>
      <c r="I303" s="1" t="s">
        <v>8</v>
      </c>
      <c r="J303" s="1" t="s">
        <v>387</v>
      </c>
      <c r="K303">
        <f t="shared" si="14"/>
        <v>33</v>
      </c>
      <c r="N303" s="3" t="str">
        <f t="shared" si="15"/>
        <v>INSERT INTO questions_correctly_answered (question_id, username, created_date) VALUES (*33,'mjb236','2017-02-06 (20:38:27');true</v>
      </c>
    </row>
    <row r="304" spans="1:14" x14ac:dyDescent="0.25">
      <c r="A304" s="1" t="s">
        <v>383</v>
      </c>
      <c r="B304" s="3" t="str">
        <f t="shared" si="13"/>
        <v>mjb236</v>
      </c>
      <c r="C304" s="1"/>
      <c r="D304" s="1"/>
      <c r="E304" s="1" t="s">
        <v>386</v>
      </c>
      <c r="F304" s="1" t="s">
        <v>376</v>
      </c>
      <c r="G304" s="1" t="s">
        <v>372</v>
      </c>
      <c r="H304" s="1"/>
      <c r="I304" s="1" t="s">
        <v>10</v>
      </c>
      <c r="J304" s="1" t="s">
        <v>387</v>
      </c>
      <c r="K304">
        <f t="shared" si="14"/>
        <v>33</v>
      </c>
      <c r="N304" s="3" t="str">
        <f t="shared" si="15"/>
        <v>INSERT INTO questions_correctly_answered (question_id, username, created_date) VALUES (*33,'mjb236','2017-02-06 (20:36:51');true</v>
      </c>
    </row>
    <row r="305" spans="1:14" x14ac:dyDescent="0.25">
      <c r="A305" s="1" t="s">
        <v>423</v>
      </c>
      <c r="B305" s="3" t="str">
        <f t="shared" si="13"/>
        <v>lizieaxes</v>
      </c>
      <c r="C305" s="1"/>
      <c r="D305" s="1"/>
      <c r="E305" s="1" t="s">
        <v>386</v>
      </c>
      <c r="F305" s="1" t="s">
        <v>376</v>
      </c>
      <c r="G305" s="1" t="s">
        <v>372</v>
      </c>
      <c r="H305" s="1"/>
      <c r="I305" s="1" t="s">
        <v>140</v>
      </c>
      <c r="J305" s="1" t="s">
        <v>387</v>
      </c>
      <c r="K305">
        <f t="shared" si="14"/>
        <v>33</v>
      </c>
      <c r="N305" s="3" t="str">
        <f t="shared" si="15"/>
        <v>INSERT INTO questions_correctly_answered (question_id, username, created_date) VALUES (*33,'lizieaxes','2017-02-06 (20:55:17');true</v>
      </c>
    </row>
    <row r="306" spans="1:14" x14ac:dyDescent="0.25">
      <c r="A306" s="1" t="s">
        <v>423</v>
      </c>
      <c r="B306" s="3" t="str">
        <f t="shared" si="13"/>
        <v>lizieaxes</v>
      </c>
      <c r="C306" s="1"/>
      <c r="D306" s="1"/>
      <c r="E306" s="1" t="s">
        <v>386</v>
      </c>
      <c r="F306" s="1" t="s">
        <v>371</v>
      </c>
      <c r="G306" s="1" t="s">
        <v>377</v>
      </c>
      <c r="H306" s="1"/>
      <c r="I306" s="1" t="s">
        <v>143</v>
      </c>
      <c r="J306" s="1" t="s">
        <v>387</v>
      </c>
      <c r="K306">
        <f t="shared" si="14"/>
        <v>33</v>
      </c>
      <c r="N306" s="3" t="str">
        <f t="shared" si="15"/>
        <v>INSERT INTO questions_correctly_answered (question_id, username, created_date) VALUES (*33,'lizieaxes','2017-02-06 (20:53:38');false</v>
      </c>
    </row>
    <row r="307" spans="1:14" x14ac:dyDescent="0.25">
      <c r="A307" s="1" t="s">
        <v>402</v>
      </c>
      <c r="B307" s="3" t="str">
        <f t="shared" si="13"/>
        <v>Lil_Wang</v>
      </c>
      <c r="C307" s="1"/>
      <c r="D307" s="1"/>
      <c r="E307" s="1" t="s">
        <v>384</v>
      </c>
      <c r="F307" s="1" t="s">
        <v>371</v>
      </c>
      <c r="G307" s="1" t="s">
        <v>372</v>
      </c>
      <c r="H307" s="1"/>
      <c r="I307" s="1" t="s">
        <v>49</v>
      </c>
      <c r="J307" s="1" t="s">
        <v>411</v>
      </c>
      <c r="K307">
        <f t="shared" si="14"/>
        <v>34</v>
      </c>
      <c r="N307" s="3" t="str">
        <f t="shared" si="15"/>
        <v>INSERT INTO questions_correctly_answered (question_id, username, created_date) VALUES (*34,'Lil_Wang','2016-12-14 (10:37:41');true</v>
      </c>
    </row>
    <row r="308" spans="1:14" x14ac:dyDescent="0.25">
      <c r="A308" s="1" t="s">
        <v>402</v>
      </c>
      <c r="B308" s="3" t="str">
        <f t="shared" si="13"/>
        <v>Lil_Wang</v>
      </c>
      <c r="C308" s="1"/>
      <c r="D308" s="1"/>
      <c r="E308" s="1" t="s">
        <v>384</v>
      </c>
      <c r="F308" s="1" t="s">
        <v>371</v>
      </c>
      <c r="G308" s="1" t="s">
        <v>372</v>
      </c>
      <c r="H308" s="1"/>
      <c r="I308" s="1" t="s">
        <v>81</v>
      </c>
      <c r="J308" s="1" t="s">
        <v>411</v>
      </c>
      <c r="K308">
        <f t="shared" si="14"/>
        <v>34</v>
      </c>
      <c r="N308" s="3" t="str">
        <f t="shared" si="15"/>
        <v>INSERT INTO questions_correctly_answered (question_id, username, created_date) VALUES (*34,'Lil_Wang','2016-12-13 (14:58:48');true</v>
      </c>
    </row>
    <row r="309" spans="1:14" x14ac:dyDescent="0.25">
      <c r="A309" s="1" t="s">
        <v>402</v>
      </c>
      <c r="B309" s="3" t="str">
        <f t="shared" si="13"/>
        <v>Lil_Wang</v>
      </c>
      <c r="C309" s="1"/>
      <c r="D309" s="1"/>
      <c r="E309" s="1" t="s">
        <v>384</v>
      </c>
      <c r="F309" s="1" t="s">
        <v>371</v>
      </c>
      <c r="G309" s="1" t="s">
        <v>372</v>
      </c>
      <c r="H309" s="1"/>
      <c r="I309" s="1" t="s">
        <v>97</v>
      </c>
      <c r="J309" s="1" t="s">
        <v>411</v>
      </c>
      <c r="K309">
        <f t="shared" si="14"/>
        <v>34</v>
      </c>
      <c r="N309" s="3" t="str">
        <f t="shared" si="15"/>
        <v>INSERT INTO questions_correctly_answered (question_id, username, created_date) VALUES (*34,'Lil_Wang','2016-12-13 (20:12:36');true</v>
      </c>
    </row>
    <row r="310" spans="1:14" x14ac:dyDescent="0.25">
      <c r="A310" s="1" t="s">
        <v>422</v>
      </c>
      <c r="B310" s="3" t="str">
        <f t="shared" si="13"/>
        <v>Zjinli</v>
      </c>
      <c r="C310" s="1"/>
      <c r="D310" s="1"/>
      <c r="E310" s="1" t="s">
        <v>384</v>
      </c>
      <c r="F310" s="1" t="s">
        <v>371</v>
      </c>
      <c r="G310" s="1" t="s">
        <v>372</v>
      </c>
      <c r="H310" s="1"/>
      <c r="I310" s="1" t="s">
        <v>136</v>
      </c>
      <c r="J310" s="1" t="s">
        <v>411</v>
      </c>
      <c r="K310">
        <f t="shared" si="14"/>
        <v>34</v>
      </c>
      <c r="N310" s="3" t="str">
        <f t="shared" si="15"/>
        <v>INSERT INTO questions_correctly_answered (question_id, username, created_date) VALUES (*34,'Zjinli','2016-12-14 (11:15:37');true</v>
      </c>
    </row>
    <row r="311" spans="1:14" x14ac:dyDescent="0.25">
      <c r="A311" s="1" t="s">
        <v>434</v>
      </c>
      <c r="B311" s="3" t="str">
        <f t="shared" si="13"/>
        <v>LAB212_pitt</v>
      </c>
      <c r="C311" s="1"/>
      <c r="D311" s="1"/>
      <c r="E311" s="1" t="s">
        <v>384</v>
      </c>
      <c r="F311" s="1" t="s">
        <v>376</v>
      </c>
      <c r="G311" s="1" t="s">
        <v>377</v>
      </c>
      <c r="H311" s="1"/>
      <c r="I311" s="1" t="s">
        <v>289</v>
      </c>
      <c r="J311" s="1" t="s">
        <v>411</v>
      </c>
      <c r="K311">
        <f t="shared" si="14"/>
        <v>34</v>
      </c>
      <c r="N311" s="3" t="str">
        <f t="shared" si="15"/>
        <v>INSERT INTO questions_correctly_answered (question_id, username, created_date) VALUES (*34,'LAB212_pitt','2016-12-14 (07:57:33');false</v>
      </c>
    </row>
    <row r="312" spans="1:14" x14ac:dyDescent="0.25">
      <c r="A312" s="1" t="s">
        <v>402</v>
      </c>
      <c r="B312" s="3" t="str">
        <f t="shared" si="13"/>
        <v>Lil_Wang</v>
      </c>
      <c r="C312" s="1"/>
      <c r="D312" s="1"/>
      <c r="E312" s="1" t="s">
        <v>384</v>
      </c>
      <c r="F312" s="1" t="s">
        <v>376</v>
      </c>
      <c r="G312" s="1" t="s">
        <v>372</v>
      </c>
      <c r="H312" s="1"/>
      <c r="I312" s="1" t="s">
        <v>43</v>
      </c>
      <c r="J312" s="1" t="s">
        <v>408</v>
      </c>
      <c r="K312">
        <f t="shared" si="14"/>
        <v>35</v>
      </c>
      <c r="N312" s="3" t="str">
        <f t="shared" si="15"/>
        <v>INSERT INTO questions_correctly_answered (question_id, username, created_date) VALUES (*35,'Lil_Wang','2016-12-14 (10:36:36');true</v>
      </c>
    </row>
    <row r="313" spans="1:14" x14ac:dyDescent="0.25">
      <c r="A313" s="1" t="s">
        <v>402</v>
      </c>
      <c r="B313" s="3" t="str">
        <f t="shared" si="13"/>
        <v>Lil_Wang</v>
      </c>
      <c r="C313" s="1"/>
      <c r="D313" s="1"/>
      <c r="E313" s="1" t="s">
        <v>384</v>
      </c>
      <c r="F313" s="1" t="s">
        <v>376</v>
      </c>
      <c r="G313" s="1" t="s">
        <v>372</v>
      </c>
      <c r="H313" s="1"/>
      <c r="I313" s="1" t="s">
        <v>63</v>
      </c>
      <c r="J313" s="1" t="s">
        <v>408</v>
      </c>
      <c r="K313">
        <f t="shared" si="14"/>
        <v>35</v>
      </c>
      <c r="N313" s="3" t="str">
        <f t="shared" si="15"/>
        <v>INSERT INTO questions_correctly_answered (question_id, username, created_date) VALUES (*35,'Lil_Wang','2016-12-13 (20:12:44');true</v>
      </c>
    </row>
    <row r="314" spans="1:14" x14ac:dyDescent="0.25">
      <c r="A314" s="1" t="s">
        <v>402</v>
      </c>
      <c r="B314" s="3" t="str">
        <f t="shared" si="13"/>
        <v>Lil_Wang</v>
      </c>
      <c r="C314" s="1"/>
      <c r="D314" s="1"/>
      <c r="E314" s="1" t="s">
        <v>384</v>
      </c>
      <c r="F314" s="1" t="s">
        <v>376</v>
      </c>
      <c r="G314" s="1" t="s">
        <v>372</v>
      </c>
      <c r="H314" s="1"/>
      <c r="I314" s="1" t="s">
        <v>77</v>
      </c>
      <c r="J314" s="1" t="s">
        <v>408</v>
      </c>
      <c r="K314">
        <f t="shared" si="14"/>
        <v>35</v>
      </c>
      <c r="N314" s="3" t="str">
        <f t="shared" si="15"/>
        <v>INSERT INTO questions_correctly_answered (question_id, username, created_date) VALUES (*35,'Lil_Wang','2016-12-13 (15:00:01');true</v>
      </c>
    </row>
    <row r="315" spans="1:14" x14ac:dyDescent="0.25">
      <c r="A315" s="1" t="s">
        <v>422</v>
      </c>
      <c r="B315" s="3" t="str">
        <f t="shared" si="13"/>
        <v>Zjinli</v>
      </c>
      <c r="C315" s="1"/>
      <c r="D315" s="1"/>
      <c r="E315" s="1" t="s">
        <v>384</v>
      </c>
      <c r="F315" s="1" t="s">
        <v>380</v>
      </c>
      <c r="G315" s="1" t="s">
        <v>377</v>
      </c>
      <c r="H315" s="1"/>
      <c r="I315" s="1" t="s">
        <v>130</v>
      </c>
      <c r="J315" s="1" t="s">
        <v>408</v>
      </c>
      <c r="K315">
        <f t="shared" si="14"/>
        <v>35</v>
      </c>
      <c r="N315" s="3" t="str">
        <f t="shared" si="15"/>
        <v>INSERT INTO questions_correctly_answered (question_id, username, created_date) VALUES (*35,'Zjinli','2016-12-14 (11:12:56');false</v>
      </c>
    </row>
    <row r="316" spans="1:14" x14ac:dyDescent="0.25">
      <c r="A316" s="1" t="s">
        <v>434</v>
      </c>
      <c r="B316" s="3" t="str">
        <f t="shared" si="13"/>
        <v>LAB212_pitt</v>
      </c>
      <c r="C316" s="1"/>
      <c r="D316" s="1"/>
      <c r="E316" s="1" t="s">
        <v>384</v>
      </c>
      <c r="F316" s="1" t="s">
        <v>376</v>
      </c>
      <c r="G316" s="1" t="s">
        <v>372</v>
      </c>
      <c r="H316" s="1"/>
      <c r="I316" s="1" t="s">
        <v>258</v>
      </c>
      <c r="J316" s="1" t="s">
        <v>408</v>
      </c>
      <c r="K316">
        <f t="shared" si="14"/>
        <v>35</v>
      </c>
      <c r="N316" s="3" t="str">
        <f t="shared" si="15"/>
        <v>INSERT INTO questions_correctly_answered (question_id, username, created_date) VALUES (*35,'LAB212_pitt','2016-12-14 (07:54:43');true</v>
      </c>
    </row>
    <row r="317" spans="1:14" x14ac:dyDescent="0.25">
      <c r="A317" s="1" t="s">
        <v>434</v>
      </c>
      <c r="B317" s="3" t="str">
        <f t="shared" si="13"/>
        <v>LAB212_pitt</v>
      </c>
      <c r="C317" s="1"/>
      <c r="D317" s="1"/>
      <c r="E317" s="1" t="s">
        <v>384</v>
      </c>
      <c r="F317" s="1" t="s">
        <v>380</v>
      </c>
      <c r="G317" s="1" t="s">
        <v>377</v>
      </c>
      <c r="H317" s="1"/>
      <c r="I317" s="1" t="s">
        <v>264</v>
      </c>
      <c r="J317" s="1" t="s">
        <v>408</v>
      </c>
      <c r="K317">
        <f t="shared" si="14"/>
        <v>35</v>
      </c>
      <c r="N317" s="3" t="str">
        <f t="shared" si="15"/>
        <v>INSERT INTO questions_correctly_answered (question_id, username, created_date) VALUES (*35,'LAB212_pitt','2016-12-13 (21:54:21');false</v>
      </c>
    </row>
    <row r="318" spans="1:14" x14ac:dyDescent="0.25">
      <c r="A318" s="1" t="s">
        <v>402</v>
      </c>
      <c r="B318" s="3" t="str">
        <f t="shared" si="13"/>
        <v>Lil_Wang</v>
      </c>
      <c r="C318" s="1"/>
      <c r="D318" s="1"/>
      <c r="E318" s="1" t="s">
        <v>384</v>
      </c>
      <c r="F318" s="1" t="s">
        <v>371</v>
      </c>
      <c r="G318" s="1" t="s">
        <v>372</v>
      </c>
      <c r="H318" s="1"/>
      <c r="I318" s="1" t="s">
        <v>51</v>
      </c>
      <c r="J318" s="1" t="s">
        <v>412</v>
      </c>
      <c r="K318">
        <f t="shared" si="14"/>
        <v>36</v>
      </c>
      <c r="N318" s="3" t="str">
        <f t="shared" si="15"/>
        <v>INSERT INTO questions_correctly_answered (question_id, username, created_date) VALUES (*36,'Lil_Wang','2016-12-13 (15:01:47');true</v>
      </c>
    </row>
    <row r="319" spans="1:14" x14ac:dyDescent="0.25">
      <c r="A319" s="1" t="s">
        <v>402</v>
      </c>
      <c r="B319" s="3" t="str">
        <f t="shared" si="13"/>
        <v>Lil_Wang</v>
      </c>
      <c r="C319" s="1"/>
      <c r="D319" s="1"/>
      <c r="E319" s="1" t="s">
        <v>384</v>
      </c>
      <c r="F319" s="1" t="s">
        <v>371</v>
      </c>
      <c r="G319" s="1" t="s">
        <v>372</v>
      </c>
      <c r="H319" s="1"/>
      <c r="I319" s="1" t="s">
        <v>72</v>
      </c>
      <c r="J319" s="1" t="s">
        <v>412</v>
      </c>
      <c r="K319">
        <f t="shared" si="14"/>
        <v>36</v>
      </c>
      <c r="N319" s="3" t="str">
        <f t="shared" si="15"/>
        <v>INSERT INTO questions_correctly_answered (question_id, username, created_date) VALUES (*36,'Lil_Wang','2016-12-14 (10:35:44');true</v>
      </c>
    </row>
    <row r="320" spans="1:14" x14ac:dyDescent="0.25">
      <c r="A320" s="1" t="s">
        <v>402</v>
      </c>
      <c r="B320" s="3" t="str">
        <f t="shared" si="13"/>
        <v>Lil_Wang</v>
      </c>
      <c r="C320" s="1"/>
      <c r="D320" s="1"/>
      <c r="E320" s="1" t="s">
        <v>384</v>
      </c>
      <c r="F320" s="1" t="s">
        <v>371</v>
      </c>
      <c r="G320" s="1" t="s">
        <v>372</v>
      </c>
      <c r="H320" s="1"/>
      <c r="I320" s="1" t="s">
        <v>80</v>
      </c>
      <c r="J320" s="1" t="s">
        <v>412</v>
      </c>
      <c r="K320">
        <f t="shared" si="14"/>
        <v>36</v>
      </c>
      <c r="N320" s="3" t="str">
        <f t="shared" si="15"/>
        <v>INSERT INTO questions_correctly_answered (question_id, username, created_date) VALUES (*36,'Lil_Wang','2016-12-13 (20:11:20');true</v>
      </c>
    </row>
    <row r="321" spans="1:14" x14ac:dyDescent="0.25">
      <c r="A321" s="1" t="s">
        <v>422</v>
      </c>
      <c r="B321" s="3" t="str">
        <f t="shared" si="13"/>
        <v>Zjinli</v>
      </c>
      <c r="C321" s="1"/>
      <c r="D321" s="1"/>
      <c r="E321" s="1" t="s">
        <v>384</v>
      </c>
      <c r="F321" s="1" t="s">
        <v>371</v>
      </c>
      <c r="G321" s="1" t="s">
        <v>372</v>
      </c>
      <c r="H321" s="1"/>
      <c r="I321" s="1" t="s">
        <v>122</v>
      </c>
      <c r="J321" s="1" t="s">
        <v>412</v>
      </c>
      <c r="K321">
        <f t="shared" si="14"/>
        <v>36</v>
      </c>
      <c r="N321" s="3" t="str">
        <f t="shared" si="15"/>
        <v>INSERT INTO questions_correctly_answered (question_id, username, created_date) VALUES (*36,'Zjinli','2016-12-14 (11:12:48');true</v>
      </c>
    </row>
    <row r="322" spans="1:14" x14ac:dyDescent="0.25">
      <c r="A322" s="1" t="s">
        <v>434</v>
      </c>
      <c r="B322" s="3" t="str">
        <f t="shared" si="13"/>
        <v>LAB212_pitt</v>
      </c>
      <c r="C322" s="1"/>
      <c r="D322" s="1"/>
      <c r="E322" s="1" t="s">
        <v>384</v>
      </c>
      <c r="F322" s="1" t="s">
        <v>376</v>
      </c>
      <c r="G322" s="1" t="s">
        <v>377</v>
      </c>
      <c r="H322" s="1"/>
      <c r="I322" s="1" t="s">
        <v>266</v>
      </c>
      <c r="J322" s="1" t="s">
        <v>412</v>
      </c>
      <c r="K322">
        <f t="shared" si="14"/>
        <v>36</v>
      </c>
      <c r="N322" s="3" t="str">
        <f t="shared" si="15"/>
        <v>INSERT INTO questions_correctly_answered (question_id, username, created_date) VALUES (*36,'LAB212_pitt','2016-12-14 (07:55:07');false</v>
      </c>
    </row>
    <row r="323" spans="1:14" x14ac:dyDescent="0.25">
      <c r="A323" s="1" t="s">
        <v>383</v>
      </c>
      <c r="B323" s="3" t="str">
        <f t="shared" ref="B323:B355" si="16">VLOOKUP(A323,C$2:D$40,2,FALSE)</f>
        <v>mjb236</v>
      </c>
      <c r="C323" s="1"/>
      <c r="D323" s="1"/>
      <c r="E323" s="1" t="s">
        <v>384</v>
      </c>
      <c r="F323" s="1" t="s">
        <v>380</v>
      </c>
      <c r="G323" s="1" t="s">
        <v>372</v>
      </c>
      <c r="H323" s="1"/>
      <c r="I323" s="1" t="s">
        <v>22</v>
      </c>
      <c r="J323" s="1" t="s">
        <v>395</v>
      </c>
      <c r="K323">
        <f t="shared" ref="K323:K355" si="17">VLOOKUP(J323,L$2:M$45,2,FALSE)</f>
        <v>37</v>
      </c>
      <c r="N323" s="3" t="str">
        <f t="shared" ref="N323:N355" si="18">"INSERT INTO questions_correctly_answered (question_id, username, created_date) VALUES (*"&amp;K323&amp;",'"&amp;TRIM(B323)&amp;"','"&amp;TRIM(LEFT(I323,20))&amp;"');"&amp;G323</f>
        <v>INSERT INTO questions_correctly_answered (question_id, username, created_date) VALUES (*37,'mjb236','2017-01-27 (08:41:47');true</v>
      </c>
    </row>
    <row r="324" spans="1:14" x14ac:dyDescent="0.25">
      <c r="A324" s="1" t="s">
        <v>402</v>
      </c>
      <c r="B324" s="3" t="str">
        <f t="shared" si="16"/>
        <v>Lil_Wang</v>
      </c>
      <c r="C324" s="1"/>
      <c r="D324" s="1"/>
      <c r="E324" s="1" t="s">
        <v>384</v>
      </c>
      <c r="F324" s="1" t="s">
        <v>380</v>
      </c>
      <c r="G324" s="1" t="s">
        <v>372</v>
      </c>
      <c r="H324" s="1"/>
      <c r="I324" s="1" t="s">
        <v>83</v>
      </c>
      <c r="J324" s="1" t="s">
        <v>395</v>
      </c>
      <c r="K324">
        <f t="shared" si="17"/>
        <v>37</v>
      </c>
      <c r="N324" s="3" t="str">
        <f t="shared" si="18"/>
        <v>INSERT INTO questions_correctly_answered (question_id, username, created_date) VALUES (*37,'Lil_Wang','2016-12-13 (20:12:08');true</v>
      </c>
    </row>
    <row r="325" spans="1:14" x14ac:dyDescent="0.25">
      <c r="A325" s="1" t="s">
        <v>402</v>
      </c>
      <c r="B325" s="3" t="str">
        <f t="shared" si="16"/>
        <v>Lil_Wang</v>
      </c>
      <c r="C325" s="1"/>
      <c r="D325" s="1"/>
      <c r="E325" s="1" t="s">
        <v>384</v>
      </c>
      <c r="F325" s="1" t="s">
        <v>380</v>
      </c>
      <c r="G325" s="1" t="s">
        <v>372</v>
      </c>
      <c r="H325" s="1"/>
      <c r="I325" s="1" t="s">
        <v>101</v>
      </c>
      <c r="J325" s="1" t="s">
        <v>395</v>
      </c>
      <c r="K325">
        <f t="shared" si="17"/>
        <v>37</v>
      </c>
      <c r="N325" s="3" t="str">
        <f t="shared" si="18"/>
        <v>INSERT INTO questions_correctly_answered (question_id, username, created_date) VALUES (*37,'Lil_Wang','2016-12-13 (15:00:10');true</v>
      </c>
    </row>
    <row r="326" spans="1:14" x14ac:dyDescent="0.25">
      <c r="A326" s="1" t="s">
        <v>402</v>
      </c>
      <c r="B326" s="3" t="str">
        <f t="shared" si="16"/>
        <v>Lil_Wang</v>
      </c>
      <c r="C326" s="1"/>
      <c r="D326" s="1"/>
      <c r="E326" s="1" t="s">
        <v>384</v>
      </c>
      <c r="F326" s="1" t="s">
        <v>376</v>
      </c>
      <c r="G326" s="1" t="s">
        <v>377</v>
      </c>
      <c r="H326" s="1"/>
      <c r="I326" s="1" t="s">
        <v>107</v>
      </c>
      <c r="J326" s="1" t="s">
        <v>395</v>
      </c>
      <c r="K326">
        <f t="shared" si="17"/>
        <v>37</v>
      </c>
      <c r="N326" s="3" t="str">
        <f t="shared" si="18"/>
        <v>INSERT INTO questions_correctly_answered (question_id, username, created_date) VALUES (*37,'Lil_Wang','2016-12-14 (10:37:58');false</v>
      </c>
    </row>
    <row r="327" spans="1:14" x14ac:dyDescent="0.25">
      <c r="A327" s="1" t="s">
        <v>422</v>
      </c>
      <c r="B327" s="3" t="str">
        <f t="shared" si="16"/>
        <v>Zjinli</v>
      </c>
      <c r="C327" s="1"/>
      <c r="D327" s="1"/>
      <c r="E327" s="1" t="s">
        <v>384</v>
      </c>
      <c r="F327" s="1" t="s">
        <v>380</v>
      </c>
      <c r="G327" s="1" t="s">
        <v>372</v>
      </c>
      <c r="H327" s="1"/>
      <c r="I327" s="1" t="s">
        <v>118</v>
      </c>
      <c r="J327" s="1" t="s">
        <v>395</v>
      </c>
      <c r="K327">
        <f t="shared" si="17"/>
        <v>37</v>
      </c>
      <c r="N327" s="3" t="str">
        <f t="shared" si="18"/>
        <v>INSERT INTO questions_correctly_answered (question_id, username, created_date) VALUES (*37,'Zjinli','2016-12-14 (11:14:53');true</v>
      </c>
    </row>
    <row r="328" spans="1:14" x14ac:dyDescent="0.25">
      <c r="A328" s="1" t="s">
        <v>425</v>
      </c>
      <c r="B328" s="3" t="str">
        <f t="shared" si="16"/>
        <v>BMURR</v>
      </c>
      <c r="C328" s="1"/>
      <c r="D328" s="1"/>
      <c r="E328" s="1" t="s">
        <v>384</v>
      </c>
      <c r="F328" s="1" t="s">
        <v>371</v>
      </c>
      <c r="G328" s="1" t="s">
        <v>377</v>
      </c>
      <c r="H328" s="1"/>
      <c r="I328" s="1" t="s">
        <v>149</v>
      </c>
      <c r="J328" s="1" t="s">
        <v>395</v>
      </c>
      <c r="K328">
        <f t="shared" si="17"/>
        <v>37</v>
      </c>
      <c r="N328" s="3" t="str">
        <f t="shared" si="18"/>
        <v>INSERT INTO questions_correctly_answered (question_id, username, created_date) VALUES (*37,'BMURR','2017-01-03 (22:25:57');false</v>
      </c>
    </row>
    <row r="329" spans="1:14" x14ac:dyDescent="0.25">
      <c r="A329" s="1" t="s">
        <v>434</v>
      </c>
      <c r="B329" s="3" t="str">
        <f t="shared" si="16"/>
        <v>LAB212_pitt</v>
      </c>
      <c r="C329" s="1"/>
      <c r="D329" s="1"/>
      <c r="E329" s="1" t="s">
        <v>384</v>
      </c>
      <c r="F329" s="1" t="s">
        <v>376</v>
      </c>
      <c r="G329" s="1" t="s">
        <v>377</v>
      </c>
      <c r="H329" s="1"/>
      <c r="I329" s="1" t="s">
        <v>284</v>
      </c>
      <c r="J329" s="1" t="s">
        <v>395</v>
      </c>
      <c r="K329">
        <f t="shared" si="17"/>
        <v>37</v>
      </c>
      <c r="N329" s="3" t="str">
        <f t="shared" si="18"/>
        <v>INSERT INTO questions_correctly_answered (question_id, username, created_date) VALUES (*37,'LAB212_pitt','2016-12-14 (07:54:58');false</v>
      </c>
    </row>
    <row r="330" spans="1:14" x14ac:dyDescent="0.25">
      <c r="A330" s="1" t="s">
        <v>436</v>
      </c>
      <c r="B330" s="3" t="str">
        <f t="shared" si="16"/>
        <v>olb13</v>
      </c>
      <c r="C330" s="1"/>
      <c r="D330" s="1"/>
      <c r="E330" s="1" t="s">
        <v>384</v>
      </c>
      <c r="F330" s="1" t="s">
        <v>380</v>
      </c>
      <c r="G330" s="1" t="s">
        <v>372</v>
      </c>
      <c r="H330" s="1"/>
      <c r="I330" s="1" t="s">
        <v>312</v>
      </c>
      <c r="J330" s="1" t="s">
        <v>395</v>
      </c>
      <c r="K330">
        <f t="shared" si="17"/>
        <v>37</v>
      </c>
      <c r="N330" s="3" t="str">
        <f t="shared" si="18"/>
        <v>INSERT INTO questions_correctly_answered (question_id, username, created_date) VALUES (*37,'olb13','2016-12-14 (00:16:32');true</v>
      </c>
    </row>
    <row r="331" spans="1:14" x14ac:dyDescent="0.25">
      <c r="A331" s="1" t="s">
        <v>369</v>
      </c>
      <c r="B331" s="3" t="str">
        <f t="shared" si="16"/>
        <v>sgs38</v>
      </c>
      <c r="C331" s="1"/>
      <c r="D331" s="1"/>
      <c r="E331" s="1" t="s">
        <v>370</v>
      </c>
      <c r="F331" s="1" t="s">
        <v>380</v>
      </c>
      <c r="G331" s="1" t="s">
        <v>372</v>
      </c>
      <c r="H331" s="1"/>
      <c r="I331" s="1" t="s">
        <v>6</v>
      </c>
      <c r="J331" s="1" t="s">
        <v>382</v>
      </c>
      <c r="K331">
        <f t="shared" si="17"/>
        <v>38</v>
      </c>
      <c r="N331" s="3" t="str">
        <f t="shared" si="18"/>
        <v>INSERT INTO questions_correctly_answered (question_id, username, created_date) VALUES (*38,'sgs38','2016-12-09 (12:56:27');true</v>
      </c>
    </row>
    <row r="332" spans="1:14" x14ac:dyDescent="0.25">
      <c r="A332" s="1" t="s">
        <v>383</v>
      </c>
      <c r="B332" s="3" t="str">
        <f t="shared" si="16"/>
        <v>mjb236</v>
      </c>
      <c r="C332" s="1"/>
      <c r="D332" s="1"/>
      <c r="E332" s="1" t="s">
        <v>370</v>
      </c>
      <c r="F332" s="1" t="s">
        <v>371</v>
      </c>
      <c r="G332" s="1" t="s">
        <v>377</v>
      </c>
      <c r="H332" s="1"/>
      <c r="I332" s="1" t="s">
        <v>11</v>
      </c>
      <c r="J332" s="1" t="s">
        <v>382</v>
      </c>
      <c r="K332">
        <f t="shared" si="17"/>
        <v>38</v>
      </c>
      <c r="N332" s="3" t="str">
        <f t="shared" si="18"/>
        <v>INSERT INTO questions_correctly_answered (question_id, username, created_date) VALUES (*38,'mjb236','2017-02-05 (20:43:20');false</v>
      </c>
    </row>
    <row r="333" spans="1:14" x14ac:dyDescent="0.25">
      <c r="A333" s="1" t="s">
        <v>400</v>
      </c>
      <c r="B333" s="3" t="str">
        <f t="shared" si="16"/>
        <v>emcgeary</v>
      </c>
      <c r="C333" s="1"/>
      <c r="D333" s="1"/>
      <c r="E333" s="1" t="s">
        <v>370</v>
      </c>
      <c r="F333" s="1" t="s">
        <v>380</v>
      </c>
      <c r="G333" s="1" t="s">
        <v>372</v>
      </c>
      <c r="H333" s="1"/>
      <c r="I333" s="1" t="s">
        <v>34</v>
      </c>
      <c r="J333" s="1" t="s">
        <v>382</v>
      </c>
      <c r="K333">
        <f t="shared" si="17"/>
        <v>38</v>
      </c>
      <c r="N333" s="3" t="str">
        <f t="shared" si="18"/>
        <v>INSERT INTO questions_correctly_answered (question_id, username, created_date) VALUES (*38,'emcgeary','2016-12-09 (12:58:21');true</v>
      </c>
    </row>
    <row r="334" spans="1:14" x14ac:dyDescent="0.25">
      <c r="A334" s="1" t="s">
        <v>428</v>
      </c>
      <c r="B334" s="3" t="str">
        <f t="shared" si="16"/>
        <v>jac331</v>
      </c>
      <c r="C334" s="1"/>
      <c r="D334" s="1"/>
      <c r="E334" s="1" t="s">
        <v>370</v>
      </c>
      <c r="F334" s="1" t="s">
        <v>380</v>
      </c>
      <c r="G334" s="1" t="s">
        <v>372</v>
      </c>
      <c r="H334" s="1"/>
      <c r="I334" s="1" t="s">
        <v>180</v>
      </c>
      <c r="J334" s="1" t="s">
        <v>382</v>
      </c>
      <c r="K334">
        <f t="shared" si="17"/>
        <v>38</v>
      </c>
      <c r="N334" s="3" t="str">
        <f t="shared" si="18"/>
        <v>INSERT INTO questions_correctly_answered (question_id, username, created_date) VALUES (*38,'jac331','2016-12-11 (23:41:34');true</v>
      </c>
    </row>
    <row r="335" spans="1:14" x14ac:dyDescent="0.25">
      <c r="A335" s="1" t="s">
        <v>383</v>
      </c>
      <c r="B335" s="3" t="str">
        <f t="shared" si="16"/>
        <v>mjb236</v>
      </c>
      <c r="C335" s="1"/>
      <c r="D335" s="1"/>
      <c r="E335" s="1" t="s">
        <v>384</v>
      </c>
      <c r="F335" s="1" t="s">
        <v>388</v>
      </c>
      <c r="G335" s="1" t="s">
        <v>372</v>
      </c>
      <c r="H335" s="1"/>
      <c r="I335" s="1" t="s">
        <v>13</v>
      </c>
      <c r="J335" s="1" t="s">
        <v>389</v>
      </c>
      <c r="K335">
        <f t="shared" si="17"/>
        <v>39</v>
      </c>
      <c r="N335" s="3" t="str">
        <f t="shared" si="18"/>
        <v>INSERT INTO questions_correctly_answered (question_id, username, created_date) VALUES (*39,'mjb236','2017-01-27 (08:42:17');true</v>
      </c>
    </row>
    <row r="336" spans="1:14" x14ac:dyDescent="0.25">
      <c r="A336" s="1" t="s">
        <v>402</v>
      </c>
      <c r="B336" s="3" t="str">
        <f t="shared" si="16"/>
        <v>Lil_Wang</v>
      </c>
      <c r="C336" s="1"/>
      <c r="D336" s="1"/>
      <c r="E336" s="1" t="s">
        <v>384</v>
      </c>
      <c r="F336" s="1" t="s">
        <v>388</v>
      </c>
      <c r="G336" s="1" t="s">
        <v>372</v>
      </c>
      <c r="H336" s="1"/>
      <c r="I336" s="1" t="s">
        <v>42</v>
      </c>
      <c r="J336" s="1" t="s">
        <v>389</v>
      </c>
      <c r="K336">
        <f t="shared" si="17"/>
        <v>39</v>
      </c>
      <c r="N336" s="3" t="str">
        <f t="shared" si="18"/>
        <v>INSERT INTO questions_correctly_answered (question_id, username, created_date) VALUES (*39,'Lil_Wang','2016-12-13 (20:11:33');true</v>
      </c>
    </row>
    <row r="337" spans="1:14" x14ac:dyDescent="0.25">
      <c r="A337" s="1" t="s">
        <v>402</v>
      </c>
      <c r="B337" s="3" t="str">
        <f t="shared" si="16"/>
        <v>Lil_Wang</v>
      </c>
      <c r="C337" s="1"/>
      <c r="D337" s="1"/>
      <c r="E337" s="1" t="s">
        <v>384</v>
      </c>
      <c r="F337" s="1" t="s">
        <v>388</v>
      </c>
      <c r="G337" s="1" t="s">
        <v>372</v>
      </c>
      <c r="H337" s="1"/>
      <c r="I337" s="1" t="s">
        <v>78</v>
      </c>
      <c r="J337" s="1" t="s">
        <v>389</v>
      </c>
      <c r="K337">
        <f t="shared" si="17"/>
        <v>39</v>
      </c>
      <c r="N337" s="3" t="str">
        <f t="shared" si="18"/>
        <v>INSERT INTO questions_correctly_answered (question_id, username, created_date) VALUES (*39,'Lil_Wang','2016-12-14 (10:36:50');true</v>
      </c>
    </row>
    <row r="338" spans="1:14" x14ac:dyDescent="0.25">
      <c r="A338" s="1" t="s">
        <v>402</v>
      </c>
      <c r="B338" s="3" t="str">
        <f t="shared" si="16"/>
        <v>Lil_Wang</v>
      </c>
      <c r="C338" s="1"/>
      <c r="D338" s="1"/>
      <c r="E338" s="1" t="s">
        <v>384</v>
      </c>
      <c r="F338" s="1" t="s">
        <v>388</v>
      </c>
      <c r="G338" s="1" t="s">
        <v>372</v>
      </c>
      <c r="H338" s="1"/>
      <c r="I338" s="1" t="s">
        <v>99</v>
      </c>
      <c r="J338" s="1" t="s">
        <v>389</v>
      </c>
      <c r="K338">
        <f t="shared" si="17"/>
        <v>39</v>
      </c>
      <c r="N338" s="3" t="str">
        <f t="shared" si="18"/>
        <v>INSERT INTO questions_correctly_answered (question_id, username, created_date) VALUES (*39,'Lil_Wang','2016-12-13 (14:57:25');true</v>
      </c>
    </row>
    <row r="339" spans="1:14" x14ac:dyDescent="0.25">
      <c r="A339" s="1" t="s">
        <v>422</v>
      </c>
      <c r="B339" s="3" t="str">
        <f t="shared" si="16"/>
        <v>Zjinli</v>
      </c>
      <c r="C339" s="1"/>
      <c r="D339" s="1"/>
      <c r="E339" s="1" t="s">
        <v>384</v>
      </c>
      <c r="F339" s="1" t="s">
        <v>388</v>
      </c>
      <c r="G339" s="1" t="s">
        <v>372</v>
      </c>
      <c r="H339" s="1"/>
      <c r="I339" s="1" t="s">
        <v>124</v>
      </c>
      <c r="J339" s="1" t="s">
        <v>389</v>
      </c>
      <c r="K339">
        <f t="shared" si="17"/>
        <v>39</v>
      </c>
      <c r="N339" s="3" t="str">
        <f t="shared" si="18"/>
        <v>INSERT INTO questions_correctly_answered (question_id, username, created_date) VALUES (*39,'Zjinli','2016-12-14 (11:12:23');true</v>
      </c>
    </row>
    <row r="340" spans="1:14" x14ac:dyDescent="0.25">
      <c r="A340" s="1" t="s">
        <v>434</v>
      </c>
      <c r="B340" s="3" t="str">
        <f t="shared" si="16"/>
        <v>LAB212_pitt</v>
      </c>
      <c r="C340" s="1"/>
      <c r="D340" s="1"/>
      <c r="E340" s="1" t="s">
        <v>384</v>
      </c>
      <c r="F340" s="1" t="s">
        <v>388</v>
      </c>
      <c r="G340" s="1" t="s">
        <v>372</v>
      </c>
      <c r="H340" s="1"/>
      <c r="I340" s="1" t="s">
        <v>256</v>
      </c>
      <c r="J340" s="1" t="s">
        <v>389</v>
      </c>
      <c r="K340">
        <f t="shared" si="17"/>
        <v>39</v>
      </c>
      <c r="N340" s="3" t="str">
        <f t="shared" si="18"/>
        <v>INSERT INTO questions_correctly_answered (question_id, username, created_date) VALUES (*39,'LAB212_pitt','2016-12-14 (07:57:44');true</v>
      </c>
    </row>
    <row r="341" spans="1:14" x14ac:dyDescent="0.25">
      <c r="A341" s="1" t="s">
        <v>434</v>
      </c>
      <c r="B341" s="3" t="str">
        <f t="shared" si="16"/>
        <v>LAB212_pitt</v>
      </c>
      <c r="C341" s="1"/>
      <c r="D341" s="1"/>
      <c r="E341" s="1" t="s">
        <v>384</v>
      </c>
      <c r="F341" s="1" t="s">
        <v>388</v>
      </c>
      <c r="G341" s="1" t="s">
        <v>372</v>
      </c>
      <c r="H341" s="1"/>
      <c r="I341" s="1" t="s">
        <v>278</v>
      </c>
      <c r="J341" s="1" t="s">
        <v>389</v>
      </c>
      <c r="K341">
        <f t="shared" si="17"/>
        <v>39</v>
      </c>
      <c r="N341" s="3" t="str">
        <f t="shared" si="18"/>
        <v>INSERT INTO questions_correctly_answered (question_id, username, created_date) VALUES (*39,'LAB212_pitt','2016-12-13 (21:52:28');true</v>
      </c>
    </row>
    <row r="342" spans="1:14" x14ac:dyDescent="0.25">
      <c r="A342" s="1" t="s">
        <v>436</v>
      </c>
      <c r="B342" s="3" t="str">
        <f t="shared" si="16"/>
        <v>olb13</v>
      </c>
      <c r="C342" s="1"/>
      <c r="D342" s="1"/>
      <c r="E342" s="1" t="s">
        <v>384</v>
      </c>
      <c r="F342" s="1" t="s">
        <v>388</v>
      </c>
      <c r="G342" s="1" t="s">
        <v>372</v>
      </c>
      <c r="H342" s="1"/>
      <c r="I342" s="1" t="s">
        <v>307</v>
      </c>
      <c r="J342" s="1" t="s">
        <v>389</v>
      </c>
      <c r="K342">
        <f t="shared" si="17"/>
        <v>39</v>
      </c>
      <c r="N342" s="3" t="str">
        <f t="shared" si="18"/>
        <v>INSERT INTO questions_correctly_answered (question_id, username, created_date) VALUES (*39,'olb13','2016-12-14 (00:15:00');true</v>
      </c>
    </row>
    <row r="343" spans="1:14" x14ac:dyDescent="0.25">
      <c r="A343" s="1" t="s">
        <v>383</v>
      </c>
      <c r="B343" s="3" t="str">
        <f t="shared" si="16"/>
        <v>mjb236</v>
      </c>
      <c r="C343" s="1"/>
      <c r="D343" s="1"/>
      <c r="E343" s="1" t="s">
        <v>386</v>
      </c>
      <c r="F343" s="1" t="s">
        <v>376</v>
      </c>
      <c r="G343" s="1" t="s">
        <v>372</v>
      </c>
      <c r="H343" s="1"/>
      <c r="I343" s="1" t="s">
        <v>19</v>
      </c>
      <c r="J343" s="1" t="s">
        <v>392</v>
      </c>
      <c r="K343">
        <f t="shared" si="17"/>
        <v>41</v>
      </c>
      <c r="N343" s="3" t="str">
        <f t="shared" si="18"/>
        <v>INSERT INTO questions_correctly_answered (question_id, username, created_date) VALUES (*41,'mjb236','2017-02-06 (20:38:32');true</v>
      </c>
    </row>
    <row r="344" spans="1:14" x14ac:dyDescent="0.25">
      <c r="A344" s="1" t="s">
        <v>423</v>
      </c>
      <c r="B344" s="3" t="str">
        <f t="shared" si="16"/>
        <v>lizieaxes</v>
      </c>
      <c r="C344" s="1"/>
      <c r="D344" s="1"/>
      <c r="E344" s="1" t="s">
        <v>386</v>
      </c>
      <c r="F344" s="1" t="s">
        <v>376</v>
      </c>
      <c r="G344" s="1" t="s">
        <v>372</v>
      </c>
      <c r="H344" s="1"/>
      <c r="I344" s="1" t="s">
        <v>138</v>
      </c>
      <c r="J344" s="1" t="s">
        <v>392</v>
      </c>
      <c r="K344">
        <f t="shared" si="17"/>
        <v>41</v>
      </c>
      <c r="N344" s="3" t="str">
        <f t="shared" si="18"/>
        <v>INSERT INTO questions_correctly_answered (question_id, username, created_date) VALUES (*41,'lizieaxes','2017-02-06 (20:53:57');true</v>
      </c>
    </row>
    <row r="345" spans="1:14" x14ac:dyDescent="0.25">
      <c r="A345" s="1" t="s">
        <v>423</v>
      </c>
      <c r="B345" s="3" t="str">
        <f t="shared" si="16"/>
        <v>lizieaxes</v>
      </c>
      <c r="C345" s="1"/>
      <c r="D345" s="1"/>
      <c r="E345" s="1" t="s">
        <v>386</v>
      </c>
      <c r="F345" s="1" t="s">
        <v>376</v>
      </c>
      <c r="G345" s="1" t="s">
        <v>372</v>
      </c>
      <c r="H345" s="1"/>
      <c r="I345" s="1" t="s">
        <v>144</v>
      </c>
      <c r="J345" s="1" t="s">
        <v>392</v>
      </c>
      <c r="K345">
        <f t="shared" si="17"/>
        <v>41</v>
      </c>
      <c r="N345" s="3" t="str">
        <f t="shared" si="18"/>
        <v>INSERT INTO questions_correctly_answered (question_id, username, created_date) VALUES (*41,'lizieaxes','2017-02-06 (20:55:22');true</v>
      </c>
    </row>
    <row r="346" spans="1:14" x14ac:dyDescent="0.25">
      <c r="A346" s="1" t="s">
        <v>402</v>
      </c>
      <c r="B346" s="3" t="str">
        <f t="shared" si="16"/>
        <v>Lil_Wang</v>
      </c>
      <c r="C346" s="1"/>
      <c r="D346" s="1"/>
      <c r="E346" s="1" t="s">
        <v>384</v>
      </c>
      <c r="F346" s="1" t="s">
        <v>380</v>
      </c>
      <c r="G346" s="1" t="s">
        <v>372</v>
      </c>
      <c r="H346" s="1"/>
      <c r="I346" s="1" t="s">
        <v>88</v>
      </c>
      <c r="J346" s="1" t="s">
        <v>420</v>
      </c>
      <c r="K346">
        <f t="shared" si="17"/>
        <v>42</v>
      </c>
      <c r="N346" s="3" t="str">
        <f t="shared" si="18"/>
        <v>INSERT INTO questions_correctly_answered (question_id, username, created_date) VALUES (*42,'Lil_Wang','2016-12-13 (14:59:52');true</v>
      </c>
    </row>
    <row r="347" spans="1:14" x14ac:dyDescent="0.25">
      <c r="A347" s="1" t="s">
        <v>402</v>
      </c>
      <c r="B347" s="3" t="str">
        <f t="shared" si="16"/>
        <v>Lil_Wang</v>
      </c>
      <c r="C347" s="1"/>
      <c r="D347" s="1"/>
      <c r="E347" s="1" t="s">
        <v>384</v>
      </c>
      <c r="F347" s="1" t="s">
        <v>380</v>
      </c>
      <c r="G347" s="1" t="s">
        <v>372</v>
      </c>
      <c r="H347" s="1"/>
      <c r="I347" s="1" t="s">
        <v>91</v>
      </c>
      <c r="J347" s="1" t="s">
        <v>420</v>
      </c>
      <c r="K347">
        <f t="shared" si="17"/>
        <v>42</v>
      </c>
      <c r="N347" s="3" t="str">
        <f t="shared" si="18"/>
        <v>INSERT INTO questions_correctly_answered (question_id, username, created_date) VALUES (*42,'Lil_Wang','2016-12-13 (20:10:39');true</v>
      </c>
    </row>
    <row r="348" spans="1:14" x14ac:dyDescent="0.25">
      <c r="A348" s="1" t="s">
        <v>402</v>
      </c>
      <c r="B348" s="3" t="str">
        <f t="shared" si="16"/>
        <v>Lil_Wang</v>
      </c>
      <c r="C348" s="1"/>
      <c r="D348" s="1"/>
      <c r="E348" s="1" t="s">
        <v>384</v>
      </c>
      <c r="F348" s="1" t="s">
        <v>380</v>
      </c>
      <c r="G348" s="1" t="s">
        <v>372</v>
      </c>
      <c r="H348" s="1"/>
      <c r="I348" s="1" t="s">
        <v>103</v>
      </c>
      <c r="J348" s="1" t="s">
        <v>420</v>
      </c>
      <c r="K348">
        <f t="shared" si="17"/>
        <v>42</v>
      </c>
      <c r="N348" s="3" t="str">
        <f t="shared" si="18"/>
        <v>INSERT INTO questions_correctly_answered (question_id, username, created_date) VALUES (*42,'Lil_Wang','2016-12-14 (10:26:34');true</v>
      </c>
    </row>
    <row r="349" spans="1:14" x14ac:dyDescent="0.25">
      <c r="A349" s="1" t="s">
        <v>421</v>
      </c>
      <c r="B349" s="3" t="str">
        <f t="shared" si="16"/>
        <v>cdb69</v>
      </c>
      <c r="C349" s="1"/>
      <c r="D349" s="1"/>
      <c r="E349" s="1" t="s">
        <v>384</v>
      </c>
      <c r="F349" s="1" t="s">
        <v>388</v>
      </c>
      <c r="G349" s="1" t="s">
        <v>377</v>
      </c>
      <c r="H349" s="1"/>
      <c r="I349" s="1" t="s">
        <v>112</v>
      </c>
      <c r="J349" s="1" t="s">
        <v>420</v>
      </c>
      <c r="K349">
        <f t="shared" si="17"/>
        <v>42</v>
      </c>
      <c r="N349" s="3" t="str">
        <f t="shared" si="18"/>
        <v>INSERT INTO questions_correctly_answered (question_id, username, created_date) VALUES (*42,'cdb69','2016-12-13 (15:43:56');false</v>
      </c>
    </row>
    <row r="350" spans="1:14" x14ac:dyDescent="0.25">
      <c r="A350" s="1" t="s">
        <v>422</v>
      </c>
      <c r="B350" s="3" t="str">
        <f t="shared" si="16"/>
        <v>Zjinli</v>
      </c>
      <c r="C350" s="1"/>
      <c r="D350" s="1"/>
      <c r="E350" s="1" t="s">
        <v>384</v>
      </c>
      <c r="F350" s="1" t="s">
        <v>380</v>
      </c>
      <c r="G350" s="1" t="s">
        <v>372</v>
      </c>
      <c r="H350" s="1"/>
      <c r="I350" s="1" t="s">
        <v>135</v>
      </c>
      <c r="J350" s="1" t="s">
        <v>420</v>
      </c>
      <c r="K350">
        <f t="shared" si="17"/>
        <v>42</v>
      </c>
      <c r="N350" s="3" t="str">
        <f t="shared" si="18"/>
        <v>INSERT INTO questions_correctly_answered (question_id, username, created_date) VALUES (*42,'Zjinli','2016-12-14 (11:15:27');true</v>
      </c>
    </row>
    <row r="351" spans="1:14" x14ac:dyDescent="0.25">
      <c r="A351" s="1" t="s">
        <v>434</v>
      </c>
      <c r="B351" s="3" t="str">
        <f t="shared" si="16"/>
        <v>LAB212_pitt</v>
      </c>
      <c r="C351" s="1"/>
      <c r="D351" s="1"/>
      <c r="E351" s="1" t="s">
        <v>384</v>
      </c>
      <c r="F351" s="1" t="s">
        <v>376</v>
      </c>
      <c r="G351" s="1" t="s">
        <v>377</v>
      </c>
      <c r="H351" s="1"/>
      <c r="I351" s="1" t="s">
        <v>268</v>
      </c>
      <c r="J351" s="1" t="s">
        <v>420</v>
      </c>
      <c r="K351">
        <f t="shared" si="17"/>
        <v>42</v>
      </c>
      <c r="N351" s="3" t="str">
        <f t="shared" si="18"/>
        <v>INSERT INTO questions_correctly_answered (question_id, username, created_date) VALUES (*42,'LAB212_pitt','2016-12-13 (21:52:09');false</v>
      </c>
    </row>
    <row r="352" spans="1:14" x14ac:dyDescent="0.25">
      <c r="A352" s="1" t="s">
        <v>434</v>
      </c>
      <c r="B352" s="3" t="str">
        <f t="shared" si="16"/>
        <v>LAB212_pitt</v>
      </c>
      <c r="C352" s="1"/>
      <c r="D352" s="1"/>
      <c r="E352" s="1" t="s">
        <v>384</v>
      </c>
      <c r="F352" s="1" t="s">
        <v>380</v>
      </c>
      <c r="G352" s="1" t="s">
        <v>372</v>
      </c>
      <c r="H352" s="1"/>
      <c r="I352" s="1" t="s">
        <v>274</v>
      </c>
      <c r="J352" s="1" t="s">
        <v>420</v>
      </c>
      <c r="K352">
        <f t="shared" si="17"/>
        <v>42</v>
      </c>
      <c r="N352" s="3" t="str">
        <f t="shared" si="18"/>
        <v>INSERT INTO questions_correctly_answered (question_id, username, created_date) VALUES (*42,'LAB212_pitt','2016-12-14 (07:54:32');true</v>
      </c>
    </row>
    <row r="353" spans="1:14" x14ac:dyDescent="0.25">
      <c r="A353" s="1" t="s">
        <v>383</v>
      </c>
      <c r="B353" s="3" t="str">
        <f t="shared" si="16"/>
        <v>mjb236</v>
      </c>
      <c r="C353" s="1"/>
      <c r="D353" s="1"/>
      <c r="E353" s="1" t="s">
        <v>370</v>
      </c>
      <c r="F353" s="1" t="s">
        <v>371</v>
      </c>
      <c r="G353" s="1" t="s">
        <v>377</v>
      </c>
      <c r="H353" s="1"/>
      <c r="I353" s="1" t="s">
        <v>21</v>
      </c>
      <c r="J353" s="1" t="s">
        <v>394</v>
      </c>
      <c r="K353">
        <f t="shared" si="17"/>
        <v>44</v>
      </c>
      <c r="N353" s="3" t="str">
        <f t="shared" si="18"/>
        <v>INSERT INTO questions_correctly_answered (question_id, username, created_date) VALUES (*44,'mjb236','2017-02-05 (20:43:29');false</v>
      </c>
    </row>
    <row r="354" spans="1:14" x14ac:dyDescent="0.25">
      <c r="A354" s="1" t="s">
        <v>400</v>
      </c>
      <c r="B354" s="3" t="str">
        <f t="shared" si="16"/>
        <v>emcgeary</v>
      </c>
      <c r="C354" s="1"/>
      <c r="D354" s="1"/>
      <c r="E354" s="1" t="s">
        <v>370</v>
      </c>
      <c r="F354" s="1" t="s">
        <v>388</v>
      </c>
      <c r="G354" s="1" t="s">
        <v>372</v>
      </c>
      <c r="H354" s="1"/>
      <c r="I354" s="1" t="s">
        <v>31</v>
      </c>
      <c r="J354" s="1" t="s">
        <v>394</v>
      </c>
      <c r="K354">
        <f t="shared" si="17"/>
        <v>44</v>
      </c>
      <c r="N354" s="3" t="str">
        <f t="shared" si="18"/>
        <v>INSERT INTO questions_correctly_answered (question_id, username, created_date) VALUES (*44,'emcgeary','2016-12-09 (12:59:07');true</v>
      </c>
    </row>
    <row r="355" spans="1:14" x14ac:dyDescent="0.25">
      <c r="A355" s="1" t="s">
        <v>428</v>
      </c>
      <c r="B355" s="3" t="str">
        <f t="shared" si="16"/>
        <v>jac331</v>
      </c>
      <c r="C355" s="1"/>
      <c r="D355" s="1"/>
      <c r="E355" s="1" t="s">
        <v>370</v>
      </c>
      <c r="F355" s="1" t="s">
        <v>388</v>
      </c>
      <c r="G355" s="1" t="s">
        <v>372</v>
      </c>
      <c r="H355" s="1"/>
      <c r="I355" s="1" t="s">
        <v>170</v>
      </c>
      <c r="J355" s="1" t="s">
        <v>394</v>
      </c>
      <c r="K355">
        <f t="shared" si="17"/>
        <v>44</v>
      </c>
      <c r="N355" s="3" t="str">
        <f t="shared" si="18"/>
        <v>INSERT INTO questions_correctly_answered (question_id, username, created_date) VALUES (*44,'jac331','2016-12-11 (23:41:49');true</v>
      </c>
    </row>
  </sheetData>
  <sortState ref="L2:M40">
    <sortCondition ref="L2:L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E1" workbookViewId="0">
      <selection activeCell="D16" sqref="D16:D27"/>
    </sheetView>
  </sheetViews>
  <sheetFormatPr defaultRowHeight="15" x14ac:dyDescent="0.25"/>
  <cols>
    <col min="1" max="1" width="30.7109375" bestFit="1" customWidth="1"/>
    <col min="2" max="2" width="20.140625" customWidth="1"/>
    <col min="3" max="3" width="9.42578125" bestFit="1" customWidth="1"/>
  </cols>
  <sheetData>
    <row r="1" spans="1:4" x14ac:dyDescent="0.25">
      <c r="A1" s="1" t="s">
        <v>364</v>
      </c>
      <c r="B1" s="1" t="s">
        <v>444</v>
      </c>
      <c r="C1" s="1" t="s">
        <v>442</v>
      </c>
    </row>
    <row r="2" spans="1:4" x14ac:dyDescent="0.25">
      <c r="A2" s="1" t="s">
        <v>445</v>
      </c>
      <c r="B2" s="1" t="s">
        <v>446</v>
      </c>
      <c r="C2" s="1" t="s">
        <v>372</v>
      </c>
      <c r="D2" t="str">
        <f>"INSERT INTO category (category_name, verified_flag, created_by, last_udpated_by) VALUES ('"&amp;TRIM(A2)&amp;"', '"&amp;TRIM(C2)&amp;",'mjb236', 'mjb236');"</f>
        <v>INSERT INTO category (category_name, verified_flag, created_by, last_udpated_by) VALUES ('Anatomy &amp; Physiology', 'true,'mjb236', 'mjb236');</v>
      </c>
    </row>
    <row r="3" spans="1:4" x14ac:dyDescent="0.25">
      <c r="A3" s="1" t="s">
        <v>447</v>
      </c>
      <c r="B3" s="1" t="s">
        <v>448</v>
      </c>
      <c r="C3" s="1" t="s">
        <v>372</v>
      </c>
      <c r="D3" t="str">
        <f t="shared" ref="D3:D13" si="0">"INSERT INTO category (category_name, verified_flag, created_by, last_udpated_by) VALUES ('"&amp;TRIM(A3)&amp;"', '"&amp;TRIM(C3)&amp;",'mjb236', 'mjb236');"</f>
        <v>INSERT INTO category (category_name, verified_flag, created_by, last_udpated_by) VALUES ('Anatomy &amp; Physiology', 'true,'mjb236', 'mjb236');</v>
      </c>
    </row>
    <row r="4" spans="1:4" x14ac:dyDescent="0.25">
      <c r="A4" s="1" t="s">
        <v>447</v>
      </c>
      <c r="B4" s="1" t="s">
        <v>449</v>
      </c>
      <c r="C4" s="1" t="s">
        <v>372</v>
      </c>
      <c r="D4" t="str">
        <f t="shared" si="0"/>
        <v>INSERT INTO category (category_name, verified_flag, created_by, last_udpated_by) VALUES ('Anatomy &amp; Physiology', 'true,'mjb236', 'mjb236');</v>
      </c>
    </row>
    <row r="5" spans="1:4" x14ac:dyDescent="0.25">
      <c r="A5" s="1" t="s">
        <v>450</v>
      </c>
      <c r="B5" s="1" t="s">
        <v>446</v>
      </c>
      <c r="C5" s="1" t="s">
        <v>372</v>
      </c>
      <c r="D5" t="str">
        <f t="shared" si="0"/>
        <v>INSERT INTO category (category_name, verified_flag, created_by, last_udpated_by) VALUES ('BioChemistry', 'true,'mjb236', 'mjb236');</v>
      </c>
    </row>
    <row r="6" spans="1:4" x14ac:dyDescent="0.25">
      <c r="A6" s="1" t="s">
        <v>451</v>
      </c>
      <c r="B6" s="1" t="s">
        <v>448</v>
      </c>
      <c r="C6" s="1" t="s">
        <v>372</v>
      </c>
      <c r="D6" t="str">
        <f t="shared" si="0"/>
        <v>INSERT INTO category (category_name, verified_flag, created_by, last_udpated_by) VALUES ('Biochemistry', 'true,'mjb236', 'mjb236');</v>
      </c>
    </row>
    <row r="7" spans="1:4" x14ac:dyDescent="0.25">
      <c r="A7" s="1" t="s">
        <v>451</v>
      </c>
      <c r="B7" s="1" t="s">
        <v>449</v>
      </c>
      <c r="C7" s="1" t="s">
        <v>372</v>
      </c>
      <c r="D7" t="str">
        <f t="shared" si="0"/>
        <v>INSERT INTO category (category_name, verified_flag, created_by, last_udpated_by) VALUES ('Biochemistry', 'true,'mjb236', 'mjb236');</v>
      </c>
    </row>
    <row r="8" spans="1:4" x14ac:dyDescent="0.25">
      <c r="A8" s="1" t="s">
        <v>452</v>
      </c>
      <c r="B8" s="1" t="s">
        <v>453</v>
      </c>
      <c r="C8" s="1" t="s">
        <v>372</v>
      </c>
      <c r="D8" t="str">
        <f t="shared" si="0"/>
        <v>INSERT INTO category (category_name, verified_flag, created_by, last_udpated_by) VALUES ('Mike's Test Category', 'true,'mjb236', 'mjb236');</v>
      </c>
    </row>
    <row r="9" spans="1:4" x14ac:dyDescent="0.25">
      <c r="A9" s="1" t="s">
        <v>454</v>
      </c>
      <c r="B9" s="1" t="s">
        <v>455</v>
      </c>
      <c r="C9" s="1" t="s">
        <v>377</v>
      </c>
      <c r="D9" t="str">
        <f t="shared" si="0"/>
        <v>INSERT INTO category (category_name, verified_flag, created_by, last_udpated_by) VALUES ('Mike', 'false,'mjb236', 'mjb236');</v>
      </c>
    </row>
    <row r="10" spans="1:4" x14ac:dyDescent="0.25">
      <c r="A10" s="1" t="s">
        <v>456</v>
      </c>
      <c r="B10" s="1" t="s">
        <v>449</v>
      </c>
      <c r="C10" s="1" t="s">
        <v>372</v>
      </c>
      <c r="D10" t="str">
        <f t="shared" si="0"/>
        <v>INSERT INTO category (category_name, verified_flag, created_by, last_udpated_by) VALUES ('Self-Care', 'true,'mjb236', 'mjb236');</v>
      </c>
    </row>
    <row r="11" spans="1:4" x14ac:dyDescent="0.25">
      <c r="A11" s="1" t="s">
        <v>457</v>
      </c>
      <c r="B11" s="1" t="s">
        <v>446</v>
      </c>
      <c r="C11" s="1" t="s">
        <v>372</v>
      </c>
      <c r="D11" t="str">
        <f t="shared" si="0"/>
        <v>INSERT INTO category (category_name, verified_flag, created_by, last_udpated_by) VALUES ('Self-Care', 'true,'mjb236', 'mjb236');</v>
      </c>
    </row>
    <row r="12" spans="1:4" x14ac:dyDescent="0.25">
      <c r="A12" s="1" t="s">
        <v>457</v>
      </c>
      <c r="B12" s="1" t="s">
        <v>458</v>
      </c>
      <c r="C12" s="1" t="s">
        <v>372</v>
      </c>
      <c r="D12" t="str">
        <f t="shared" si="0"/>
        <v>INSERT INTO category (category_name, verified_flag, created_by, last_udpated_by) VALUES ('Self-Care', 'true,'mjb236', 'mjb236');</v>
      </c>
    </row>
    <row r="13" spans="1:4" x14ac:dyDescent="0.25">
      <c r="A13" s="1" t="s">
        <v>459</v>
      </c>
      <c r="B13" s="1" t="s">
        <v>460</v>
      </c>
      <c r="C13" s="1" t="s">
        <v>372</v>
      </c>
      <c r="D13" t="str">
        <f t="shared" si="0"/>
        <v>INSERT INTO category (category_name, verified_flag, created_by, last_udpated_by) VALUES ('Top Drugs 1-60', 'true,'mjb236', 'mjb236');</v>
      </c>
    </row>
    <row r="16" spans="1:4" x14ac:dyDescent="0.25">
      <c r="D16" t="str">
        <f>"INSERT INTO quiz (category_id, quiz_name, created_by, last_updated_by) VALUES ((SELECT category_id FROM category WHERE category_name='"&amp;TRIM(A2)&amp;"'), '"&amp;TRIM(B2)&amp;"', 'mjb236', 'mjb236');"</f>
        <v>INSERT INTO quiz (category_id, quiz_name, created_by, last_updated_by) VALUES ((SELECT category_id FROM category WHERE category_name='Anatomy &amp; Physiology'), 'Exam 3', 'mjb236', 'mjb236');</v>
      </c>
    </row>
    <row r="17" spans="4:4" x14ac:dyDescent="0.25">
      <c r="D17" t="str">
        <f t="shared" ref="D17:D27" si="1">"INSERT INTO quiz (category_id, quiz_name, created_by, last_updated_by) VALUES ((SELECT category_id FROM category WHERE category_name='"&amp;TRIM(A3)&amp;"'), '"&amp;TRIM(B3)&amp;"', 'mjb236', 'mjb236');"</f>
        <v>INSERT INTO quiz (category_id, quiz_name, created_by, last_updated_by) VALUES ((SELECT category_id FROM category WHERE category_name='Anatomy &amp; Physiology'), 'Exam 1', 'mjb236', 'mjb236');</v>
      </c>
    </row>
    <row r="18" spans="4:4" x14ac:dyDescent="0.25">
      <c r="D18" t="str">
        <f t="shared" si="1"/>
        <v>INSERT INTO quiz (category_id, quiz_name, created_by, last_updated_by) VALUES ((SELECT category_id FROM category WHERE category_name='Anatomy &amp; Physiology'), 'Exam 2', 'mjb236', 'mjb236');</v>
      </c>
    </row>
    <row r="19" spans="4:4" x14ac:dyDescent="0.25">
      <c r="D19" t="str">
        <f t="shared" si="1"/>
        <v>INSERT INTO quiz (category_id, quiz_name, created_by, last_updated_by) VALUES ((SELECT category_id FROM category WHERE category_name='BioChemistry'), 'Exam 3', 'mjb236', 'mjb236');</v>
      </c>
    </row>
    <row r="20" spans="4:4" x14ac:dyDescent="0.25">
      <c r="D20" t="str">
        <f t="shared" si="1"/>
        <v>INSERT INTO quiz (category_id, quiz_name, created_by, last_updated_by) VALUES ((SELECT category_id FROM category WHERE category_name='Biochemistry'), 'Exam 1', 'mjb236', 'mjb236');</v>
      </c>
    </row>
    <row r="21" spans="4:4" x14ac:dyDescent="0.25">
      <c r="D21" t="str">
        <f t="shared" si="1"/>
        <v>INSERT INTO quiz (category_id, quiz_name, created_by, last_updated_by) VALUES ((SELECT category_id FROM category WHERE category_name='Biochemistry'), 'Exam 2', 'mjb236', 'mjb236');</v>
      </c>
    </row>
    <row r="22" spans="4:4" x14ac:dyDescent="0.25">
      <c r="D22" t="str">
        <f t="shared" si="1"/>
        <v>INSERT INTO quiz (category_id, quiz_name, created_by, last_updated_by) VALUES ((SELECT category_id FROM category WHERE category_name='Mike's Test Category'), 'Mike Quiz 1', 'mjb236', 'mjb236');</v>
      </c>
    </row>
    <row r="23" spans="4:4" x14ac:dyDescent="0.25">
      <c r="D23" t="str">
        <f t="shared" si="1"/>
        <v>INSERT INTO quiz (category_id, quiz_name, created_by, last_updated_by) VALUES ((SELECT category_id FROM category WHERE category_name='Mike'), 'Test Quiz 1', 'mjb236', 'mjb236');</v>
      </c>
    </row>
    <row r="24" spans="4:4" x14ac:dyDescent="0.25">
      <c r="D24" t="str">
        <f t="shared" si="1"/>
        <v>INSERT INTO quiz (category_id, quiz_name, created_by, last_updated_by) VALUES ((SELECT category_id FROM category WHERE category_name='Self-Care'), 'Exam 2', 'mjb236', 'mjb236');</v>
      </c>
    </row>
    <row r="25" spans="4:4" x14ac:dyDescent="0.25">
      <c r="D25" t="str">
        <f t="shared" si="1"/>
        <v>INSERT INTO quiz (category_id, quiz_name, created_by, last_updated_by) VALUES ((SELECT category_id FROM category WHERE category_name='Self-Care'), 'Exam 3', 'mjb236', 'mjb236');</v>
      </c>
    </row>
    <row r="26" spans="4:4" x14ac:dyDescent="0.25">
      <c r="D26" t="str">
        <f t="shared" si="1"/>
        <v>INSERT INTO quiz (category_id, quiz_name, created_by, last_updated_by) VALUES ((SELECT category_id FROM category WHERE category_name='Self-Care'), 'Exam3', 'mjb236', 'mjb236');</v>
      </c>
    </row>
    <row r="27" spans="4:4" x14ac:dyDescent="0.25">
      <c r="D27" t="str">
        <f t="shared" si="1"/>
        <v>INSERT INTO quiz (category_id, quiz_name, created_by, last_updated_by) VALUES ((SELECT category_id FROM category WHERE category_name='Top Drugs 1-60'), 'Top Drugs Final', 'mjb236', 'mjb236');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opLeftCell="Y7" workbookViewId="0">
      <selection activeCell="AA27" sqref="A27:XFD27"/>
    </sheetView>
  </sheetViews>
  <sheetFormatPr defaultRowHeight="15" x14ac:dyDescent="0.25"/>
  <cols>
    <col min="1" max="1" width="20" bestFit="1" customWidth="1"/>
    <col min="2" max="2" width="9" bestFit="1" customWidth="1"/>
    <col min="3" max="3" width="30.5703125" bestFit="1" customWidth="1"/>
    <col min="4" max="4" width="17.85546875" bestFit="1" customWidth="1"/>
    <col min="5" max="5" width="27.5703125" bestFit="1" customWidth="1"/>
    <col min="6" max="6" width="17.85546875" bestFit="1" customWidth="1"/>
    <col min="7" max="7" width="26.7109375" bestFit="1" customWidth="1"/>
    <col min="8" max="8" width="17.85546875" bestFit="1" customWidth="1"/>
    <col min="9" max="9" width="28.7109375" bestFit="1" customWidth="1"/>
    <col min="10" max="10" width="17.85546875" bestFit="1" customWidth="1"/>
    <col min="12" max="12" width="28.5703125" bestFit="1" customWidth="1"/>
    <col min="13" max="14" width="28.5703125" customWidth="1"/>
    <col min="15" max="15" width="39.5703125" customWidth="1"/>
    <col min="16" max="16" width="14.85546875" bestFit="1" customWidth="1"/>
    <col min="17" max="17" width="27" bestFit="1" customWidth="1"/>
    <col min="18" max="18" width="9.5703125" bestFit="1" customWidth="1"/>
    <col min="19" max="19" width="22.42578125" bestFit="1" customWidth="1"/>
    <col min="20" max="20" width="8" bestFit="1" customWidth="1"/>
    <col min="21" max="21" width="23.85546875" bestFit="1" customWidth="1"/>
    <col min="22" max="22" width="11.85546875" bestFit="1" customWidth="1"/>
    <col min="23" max="23" width="81.140625" bestFit="1" customWidth="1"/>
    <col min="24" max="24" width="22.7109375" bestFit="1" customWidth="1"/>
    <col min="25" max="27" width="81.140625" bestFit="1" customWidth="1"/>
    <col min="28" max="28" width="42.140625" bestFit="1" customWidth="1"/>
    <col min="29" max="29" width="12.7109375" bestFit="1" customWidth="1"/>
    <col min="30" max="30" width="24.5703125" bestFit="1" customWidth="1"/>
    <col min="32" max="32" width="59.42578125" bestFit="1" customWidth="1"/>
    <col min="33" max="33" width="58.28515625" bestFit="1" customWidth="1"/>
    <col min="34" max="34" width="57.85546875" bestFit="1" customWidth="1"/>
  </cols>
  <sheetData>
    <row r="1" spans="1:33" x14ac:dyDescent="0.25">
      <c r="A1" s="1" t="s">
        <v>362</v>
      </c>
      <c r="B1" s="1" t="s">
        <v>461</v>
      </c>
      <c r="C1" s="1" t="s">
        <v>462</v>
      </c>
      <c r="D1" s="1" t="s">
        <v>463</v>
      </c>
      <c r="E1" s="1" t="s">
        <v>464</v>
      </c>
      <c r="F1" s="1" t="s">
        <v>465</v>
      </c>
      <c r="G1" s="1" t="s">
        <v>466</v>
      </c>
      <c r="H1" s="1" t="s">
        <v>467</v>
      </c>
      <c r="I1" s="1" t="s">
        <v>468</v>
      </c>
      <c r="J1" s="1" t="s">
        <v>469</v>
      </c>
      <c r="K1" s="1" t="s">
        <v>470</v>
      </c>
      <c r="L1" s="1" t="s">
        <v>364</v>
      </c>
      <c r="M1" s="1"/>
      <c r="N1" s="1"/>
      <c r="O1" s="1" t="s">
        <v>471</v>
      </c>
      <c r="P1" s="1" t="s">
        <v>472</v>
      </c>
      <c r="Q1" s="1" t="s">
        <v>473</v>
      </c>
      <c r="R1" s="1" t="s">
        <v>474</v>
      </c>
      <c r="S1" s="1" t="s">
        <v>475</v>
      </c>
      <c r="T1" s="1" t="s">
        <v>476</v>
      </c>
      <c r="U1" s="1" t="s">
        <v>477</v>
      </c>
      <c r="V1" s="1" t="s">
        <v>478</v>
      </c>
      <c r="W1" s="1" t="s">
        <v>479</v>
      </c>
      <c r="X1" s="1" t="s">
        <v>480</v>
      </c>
      <c r="Y1" s="1" t="s">
        <v>481</v>
      </c>
      <c r="Z1" s="1" t="s">
        <v>482</v>
      </c>
      <c r="AA1" s="1" t="s">
        <v>483</v>
      </c>
      <c r="AB1" s="1" t="s">
        <v>484</v>
      </c>
      <c r="AC1" s="1" t="s">
        <v>485</v>
      </c>
      <c r="AD1" s="1" t="s">
        <v>486</v>
      </c>
      <c r="AE1" s="1" t="s">
        <v>487</v>
      </c>
      <c r="AF1" s="1" t="s">
        <v>488</v>
      </c>
      <c r="AG1" t="str">
        <f>"INSERT INTO question (quiz_id, question_text, times_answered_correctly, times_answered, explanation, verified_flag, active_flag, created_by, created_date, last_updated_by, last_updated_date) VALUES"</f>
        <v>INSERT INTO question (quiz_id, question_text, times_answered_correctly, times_answered, explanation, verified_flag, active_flag, created_by, created_date, last_updated_by, last_updated_date) VALUES</v>
      </c>
    </row>
    <row r="2" spans="1:33" x14ac:dyDescent="0.25">
      <c r="A2" s="1" t="s">
        <v>407</v>
      </c>
      <c r="B2" s="1" t="s">
        <v>372</v>
      </c>
      <c r="C2" s="1" t="s">
        <v>489</v>
      </c>
      <c r="D2" s="1" t="s">
        <v>371</v>
      </c>
      <c r="E2" s="1" t="s">
        <v>490</v>
      </c>
      <c r="F2" s="1" t="s">
        <v>491</v>
      </c>
      <c r="G2" s="1" t="s">
        <v>492</v>
      </c>
      <c r="H2" s="1" t="s">
        <v>380</v>
      </c>
      <c r="I2" s="1" t="s">
        <v>493</v>
      </c>
      <c r="J2" s="1" t="s">
        <v>380</v>
      </c>
      <c r="K2" s="1" t="s">
        <v>371</v>
      </c>
      <c r="L2" s="1" t="s">
        <v>459</v>
      </c>
      <c r="M2" s="1" t="s">
        <v>460</v>
      </c>
      <c r="N2" s="1" t="s">
        <v>491</v>
      </c>
      <c r="O2" s="1" t="s">
        <v>384</v>
      </c>
      <c r="P2" s="1" t="s">
        <v>491</v>
      </c>
      <c r="Q2" s="1" t="s">
        <v>986</v>
      </c>
      <c r="R2" s="1" t="s">
        <v>495</v>
      </c>
      <c r="S2" s="1" t="s">
        <v>369</v>
      </c>
      <c r="T2" s="1" t="s">
        <v>377</v>
      </c>
      <c r="U2" s="1" t="s">
        <v>496</v>
      </c>
      <c r="V2" s="1" t="s">
        <v>497</v>
      </c>
      <c r="W2" s="1" t="s">
        <v>498</v>
      </c>
      <c r="X2" s="1" t="s">
        <v>499</v>
      </c>
      <c r="Y2" s="1" t="s">
        <v>388</v>
      </c>
      <c r="Z2" s="1" t="s">
        <v>500</v>
      </c>
      <c r="AA2" s="1" t="s">
        <v>497</v>
      </c>
      <c r="AB2" s="1" t="s">
        <v>497</v>
      </c>
      <c r="AC2" s="1" t="s">
        <v>501</v>
      </c>
      <c r="AD2" s="1" t="s">
        <v>496</v>
      </c>
      <c r="AE2" s="1" t="s">
        <v>497</v>
      </c>
      <c r="AF2" s="1" t="s">
        <v>502</v>
      </c>
      <c r="AG2" t="str">
        <f>"*("&amp;N2&amp;",'"&amp;TRIM(Z2)&amp;"',"&amp;P2&amp;","&amp;AC2&amp;",'"&amp;TRIM(W2)&amp;"',"&amp;B2&amp;","&amp;T2&amp;",'"&amp;TRIM(R2)&amp;"','"&amp;TRIM(Q2)&amp;"','"&amp;TRIM(R2)&amp;"','"&amp;TRIM(Q2)&amp;"');"</f>
        <v>*(12,'Which one is NOT a brand name for hydrocodone/acetaminophen?',12,16,'No Explanation Provided',true,false,'sgs38','2016-12-08 00:00:00','sgs38','2016-12-08 00:00:00');</v>
      </c>
    </row>
    <row r="3" spans="1:33" x14ac:dyDescent="0.25">
      <c r="A3" s="1" t="s">
        <v>977</v>
      </c>
      <c r="B3" s="1" t="s">
        <v>372</v>
      </c>
      <c r="C3" s="1" t="s">
        <v>503</v>
      </c>
      <c r="D3" s="1" t="s">
        <v>497</v>
      </c>
      <c r="E3" s="1" t="s">
        <v>504</v>
      </c>
      <c r="F3" s="1" t="s">
        <v>497</v>
      </c>
      <c r="G3" s="1" t="s">
        <v>505</v>
      </c>
      <c r="H3" s="1" t="s">
        <v>497</v>
      </c>
      <c r="I3" s="1" t="s">
        <v>506</v>
      </c>
      <c r="J3" s="1" t="s">
        <v>497</v>
      </c>
      <c r="K3" s="1" t="s">
        <v>388</v>
      </c>
      <c r="L3" s="1" t="s">
        <v>447</v>
      </c>
      <c r="M3" s="1" t="s">
        <v>446</v>
      </c>
      <c r="N3" s="1" t="s">
        <v>380</v>
      </c>
      <c r="O3" s="1" t="s">
        <v>507</v>
      </c>
      <c r="P3" s="1" t="s">
        <v>497</v>
      </c>
      <c r="Q3" s="1" t="s">
        <v>986</v>
      </c>
      <c r="R3" s="1" t="s">
        <v>508</v>
      </c>
      <c r="S3" s="1" t="s">
        <v>400</v>
      </c>
      <c r="T3" s="1" t="s">
        <v>377</v>
      </c>
      <c r="U3" s="1" t="s">
        <v>496</v>
      </c>
      <c r="V3" s="1" t="s">
        <v>497</v>
      </c>
      <c r="W3" s="1" t="s">
        <v>498</v>
      </c>
      <c r="X3" s="1" t="s">
        <v>499</v>
      </c>
      <c r="Y3" s="1" t="s">
        <v>497</v>
      </c>
      <c r="Z3" s="1" t="s">
        <v>509</v>
      </c>
      <c r="AA3" s="1" t="s">
        <v>497</v>
      </c>
      <c r="AB3" s="1" t="s">
        <v>497</v>
      </c>
      <c r="AC3" s="1" t="s">
        <v>497</v>
      </c>
      <c r="AD3" s="1" t="s">
        <v>496</v>
      </c>
      <c r="AE3" s="1" t="s">
        <v>497</v>
      </c>
      <c r="AF3" s="1" t="s">
        <v>510</v>
      </c>
      <c r="AG3" t="str">
        <f t="shared" ref="AG3:AG45" si="0">"*("&amp;N3&amp;",'"&amp;TRIM(Z3)&amp;"',"&amp;P3&amp;","&amp;AC3&amp;",'"&amp;TRIM(W3)&amp;"',"&amp;B3&amp;","&amp;T3&amp;",'"&amp;TRIM(R3)&amp;"','"&amp;TRIM(Q3)&amp;"','"&amp;TRIM(R3)&amp;"','"&amp;TRIM(Q3)&amp;"');"</f>
        <v>*(1,'Which of the following is NOT an opioid analgesic?',0,0,'No Explanation Provided',true,false,'emcgeary','2016-12-08 00:00:00','emcgeary','2016-12-08 00:00:00');</v>
      </c>
    </row>
    <row r="4" spans="1:33" x14ac:dyDescent="0.25">
      <c r="A4" s="1" t="s">
        <v>404</v>
      </c>
      <c r="B4" s="1" t="s">
        <v>372</v>
      </c>
      <c r="C4" s="1" t="s">
        <v>511</v>
      </c>
      <c r="D4" s="1" t="s">
        <v>371</v>
      </c>
      <c r="E4" s="1" t="s">
        <v>512</v>
      </c>
      <c r="F4" s="1" t="s">
        <v>371</v>
      </c>
      <c r="G4" s="1" t="s">
        <v>513</v>
      </c>
      <c r="H4" s="1" t="s">
        <v>497</v>
      </c>
      <c r="I4" s="1" t="s">
        <v>514</v>
      </c>
      <c r="J4" s="1" t="s">
        <v>515</v>
      </c>
      <c r="K4" s="1" t="s">
        <v>388</v>
      </c>
      <c r="L4" s="1" t="s">
        <v>459</v>
      </c>
      <c r="M4" s="1" t="s">
        <v>460</v>
      </c>
      <c r="N4" s="1" t="s">
        <v>491</v>
      </c>
      <c r="O4" s="1" t="s">
        <v>384</v>
      </c>
      <c r="P4" s="1" t="s">
        <v>515</v>
      </c>
      <c r="Q4" s="1" t="s">
        <v>986</v>
      </c>
      <c r="R4" s="1" t="s">
        <v>495</v>
      </c>
      <c r="S4" s="1" t="s">
        <v>369</v>
      </c>
      <c r="T4" s="1" t="s">
        <v>377</v>
      </c>
      <c r="U4" s="1" t="s">
        <v>496</v>
      </c>
      <c r="V4" s="1" t="s">
        <v>497</v>
      </c>
      <c r="W4" s="1" t="s">
        <v>498</v>
      </c>
      <c r="X4" s="1" t="s">
        <v>499</v>
      </c>
      <c r="Y4" s="1" t="s">
        <v>438</v>
      </c>
      <c r="Z4" s="1" t="s">
        <v>516</v>
      </c>
      <c r="AA4" s="1" t="s">
        <v>497</v>
      </c>
      <c r="AB4" s="1" t="s">
        <v>497</v>
      </c>
      <c r="AC4" s="1" t="s">
        <v>501</v>
      </c>
      <c r="AD4" s="1" t="s">
        <v>496</v>
      </c>
      <c r="AE4" s="1" t="s">
        <v>497</v>
      </c>
      <c r="AF4" s="1" t="s">
        <v>517</v>
      </c>
      <c r="AG4" t="str">
        <f t="shared" si="0"/>
        <v>*(12,'Which of the following generic/brand name pairs do NOT match up?',11,16,'No Explanation Provided',true,false,'sgs38','2016-12-08 00:00:00','sgs38','2016-12-08 00:00:00');</v>
      </c>
    </row>
    <row r="5" spans="1:33" x14ac:dyDescent="0.25">
      <c r="A5" s="1" t="s">
        <v>385</v>
      </c>
      <c r="B5" s="1" t="s">
        <v>372</v>
      </c>
      <c r="C5" s="1" t="s">
        <v>518</v>
      </c>
      <c r="D5" s="1" t="s">
        <v>380</v>
      </c>
      <c r="E5" s="1" t="s">
        <v>519</v>
      </c>
      <c r="F5" s="1" t="s">
        <v>380</v>
      </c>
      <c r="G5" s="1" t="s">
        <v>520</v>
      </c>
      <c r="H5" s="1" t="s">
        <v>521</v>
      </c>
      <c r="I5" s="1" t="s">
        <v>522</v>
      </c>
      <c r="J5" s="1" t="s">
        <v>371</v>
      </c>
      <c r="K5" s="1" t="s">
        <v>376</v>
      </c>
      <c r="L5" s="1" t="s">
        <v>459</v>
      </c>
      <c r="M5" s="1" t="s">
        <v>460</v>
      </c>
      <c r="N5" s="1" t="s">
        <v>491</v>
      </c>
      <c r="O5" s="1" t="s">
        <v>384</v>
      </c>
      <c r="P5" s="1" t="s">
        <v>521</v>
      </c>
      <c r="Q5" s="1" t="s">
        <v>986</v>
      </c>
      <c r="R5" s="1" t="s">
        <v>495</v>
      </c>
      <c r="S5" s="1" t="s">
        <v>369</v>
      </c>
      <c r="T5" s="1" t="s">
        <v>377</v>
      </c>
      <c r="U5" s="1" t="s">
        <v>496</v>
      </c>
      <c r="V5" s="1" t="s">
        <v>497</v>
      </c>
      <c r="W5" s="1" t="s">
        <v>498</v>
      </c>
      <c r="X5" s="1" t="s">
        <v>499</v>
      </c>
      <c r="Y5" s="1" t="s">
        <v>388</v>
      </c>
      <c r="Z5" s="1" t="s">
        <v>523</v>
      </c>
      <c r="AA5" s="1" t="s">
        <v>497</v>
      </c>
      <c r="AB5" s="1" t="s">
        <v>497</v>
      </c>
      <c r="AC5" s="1" t="s">
        <v>524</v>
      </c>
      <c r="AD5" s="1" t="s">
        <v>496</v>
      </c>
      <c r="AE5" s="1" t="s">
        <v>497</v>
      </c>
      <c r="AF5" s="1" t="s">
        <v>525</v>
      </c>
      <c r="AG5" t="str">
        <f t="shared" si="0"/>
        <v>*(12,'What is Toprol XL's drug class?',19,23,'No Explanation Provided',true,false,'sgs38','2016-12-08 00:00:00','sgs38','2016-12-08 00:00:00');</v>
      </c>
    </row>
    <row r="6" spans="1:33" x14ac:dyDescent="0.25">
      <c r="A6" s="1" t="s">
        <v>405</v>
      </c>
      <c r="B6" s="1" t="s">
        <v>372</v>
      </c>
      <c r="C6" s="1" t="s">
        <v>526</v>
      </c>
      <c r="D6" s="1" t="s">
        <v>527</v>
      </c>
      <c r="E6" s="1" t="s">
        <v>528</v>
      </c>
      <c r="F6" s="1" t="s">
        <v>380</v>
      </c>
      <c r="G6" s="1" t="s">
        <v>529</v>
      </c>
      <c r="H6" s="1" t="s">
        <v>380</v>
      </c>
      <c r="I6" s="1" t="s">
        <v>530</v>
      </c>
      <c r="J6" s="1" t="s">
        <v>380</v>
      </c>
      <c r="K6" s="1" t="s">
        <v>380</v>
      </c>
      <c r="L6" s="1" t="s">
        <v>459</v>
      </c>
      <c r="M6" s="1" t="s">
        <v>460</v>
      </c>
      <c r="N6" s="1" t="s">
        <v>491</v>
      </c>
      <c r="O6" s="1" t="s">
        <v>384</v>
      </c>
      <c r="P6" s="1" t="s">
        <v>527</v>
      </c>
      <c r="Q6" s="1" t="s">
        <v>986</v>
      </c>
      <c r="R6" s="1" t="s">
        <v>495</v>
      </c>
      <c r="S6" s="1" t="s">
        <v>369</v>
      </c>
      <c r="T6" s="1" t="s">
        <v>377</v>
      </c>
      <c r="U6" s="1" t="s">
        <v>496</v>
      </c>
      <c r="V6" s="1" t="s">
        <v>497</v>
      </c>
      <c r="W6" s="1" t="s">
        <v>498</v>
      </c>
      <c r="X6" s="1" t="s">
        <v>499</v>
      </c>
      <c r="Y6" s="1" t="s">
        <v>388</v>
      </c>
      <c r="Z6" s="1" t="s">
        <v>531</v>
      </c>
      <c r="AA6" s="1" t="s">
        <v>497</v>
      </c>
      <c r="AB6" s="1" t="s">
        <v>497</v>
      </c>
      <c r="AC6" s="1" t="s">
        <v>532</v>
      </c>
      <c r="AD6" s="1" t="s">
        <v>496</v>
      </c>
      <c r="AE6" s="1" t="s">
        <v>497</v>
      </c>
      <c r="AF6" s="1" t="s">
        <v>533</v>
      </c>
      <c r="AG6" t="str">
        <f t="shared" si="0"/>
        <v>*(12,'What is metformin's drug class?',14,18,'No Explanation Provided',true,false,'sgs38','2016-12-08 00:00:00','sgs38','2016-12-08 00:00:00');</v>
      </c>
    </row>
    <row r="7" spans="1:33" x14ac:dyDescent="0.25">
      <c r="A7" s="1" t="s">
        <v>410</v>
      </c>
      <c r="B7" s="1" t="s">
        <v>372</v>
      </c>
      <c r="C7" s="1" t="s">
        <v>506</v>
      </c>
      <c r="D7" s="1" t="s">
        <v>380</v>
      </c>
      <c r="E7" s="1" t="s">
        <v>534</v>
      </c>
      <c r="F7" s="1" t="s">
        <v>371</v>
      </c>
      <c r="G7" s="1" t="s">
        <v>535</v>
      </c>
      <c r="H7" s="1" t="s">
        <v>376</v>
      </c>
      <c r="I7" s="1" t="s">
        <v>536</v>
      </c>
      <c r="J7" s="1" t="s">
        <v>497</v>
      </c>
      <c r="K7" s="1" t="s">
        <v>376</v>
      </c>
      <c r="L7" s="1" t="s">
        <v>459</v>
      </c>
      <c r="M7" s="1" t="s">
        <v>460</v>
      </c>
      <c r="N7" s="1" t="s">
        <v>491</v>
      </c>
      <c r="O7" s="1" t="s">
        <v>384</v>
      </c>
      <c r="P7" s="1" t="s">
        <v>376</v>
      </c>
      <c r="Q7" s="1" t="s">
        <v>987</v>
      </c>
      <c r="R7" s="1" t="s">
        <v>538</v>
      </c>
      <c r="S7" s="1" t="s">
        <v>402</v>
      </c>
      <c r="T7" s="1" t="s">
        <v>377</v>
      </c>
      <c r="U7" s="1" t="s">
        <v>496</v>
      </c>
      <c r="V7" s="1" t="s">
        <v>497</v>
      </c>
      <c r="W7" s="1" t="s">
        <v>498</v>
      </c>
      <c r="X7" s="1" t="s">
        <v>499</v>
      </c>
      <c r="Y7" s="1" t="s">
        <v>376</v>
      </c>
      <c r="Z7" s="1" t="s">
        <v>539</v>
      </c>
      <c r="AA7" s="1" t="s">
        <v>497</v>
      </c>
      <c r="AB7" s="1" t="s">
        <v>497</v>
      </c>
      <c r="AC7" s="1" t="s">
        <v>540</v>
      </c>
      <c r="AD7" s="1" t="s">
        <v>496</v>
      </c>
      <c r="AE7" s="1" t="s">
        <v>497</v>
      </c>
      <c r="AF7" s="1" t="s">
        <v>541</v>
      </c>
      <c r="AG7" t="str">
        <f t="shared" si="0"/>
        <v>*(12,'Which Antidepressant should be tapered when use is discontinued?',3,6,'No Explanation Provided',true,false,'Lil_Wang','2016-12-12 00:00:00','Lil_Wang','2016-12-12 00:00:00');</v>
      </c>
    </row>
    <row r="8" spans="1:33" x14ac:dyDescent="0.25">
      <c r="A8" s="1" t="s">
        <v>416</v>
      </c>
      <c r="B8" s="1" t="s">
        <v>372</v>
      </c>
      <c r="C8" s="1" t="s">
        <v>542</v>
      </c>
      <c r="D8" s="1" t="s">
        <v>497</v>
      </c>
      <c r="E8" s="1" t="s">
        <v>543</v>
      </c>
      <c r="F8" s="1" t="s">
        <v>371</v>
      </c>
      <c r="G8" s="1" t="s">
        <v>544</v>
      </c>
      <c r="H8" s="1" t="s">
        <v>545</v>
      </c>
      <c r="I8" s="1" t="s">
        <v>546</v>
      </c>
      <c r="J8" s="1" t="s">
        <v>497</v>
      </c>
      <c r="K8" s="1" t="s">
        <v>376</v>
      </c>
      <c r="L8" s="1" t="s">
        <v>459</v>
      </c>
      <c r="M8" s="1" t="s">
        <v>460</v>
      </c>
      <c r="N8" s="1" t="s">
        <v>491</v>
      </c>
      <c r="O8" s="1" t="s">
        <v>384</v>
      </c>
      <c r="P8" s="1" t="s">
        <v>545</v>
      </c>
      <c r="Q8" s="1" t="s">
        <v>986</v>
      </c>
      <c r="R8" s="1" t="s">
        <v>495</v>
      </c>
      <c r="S8" s="1" t="s">
        <v>369</v>
      </c>
      <c r="T8" s="1" t="s">
        <v>377</v>
      </c>
      <c r="U8" s="1" t="s">
        <v>496</v>
      </c>
      <c r="V8" s="1" t="s">
        <v>497</v>
      </c>
      <c r="W8" s="1" t="s">
        <v>498</v>
      </c>
      <c r="X8" s="1" t="s">
        <v>499</v>
      </c>
      <c r="Y8" s="1" t="s">
        <v>371</v>
      </c>
      <c r="Z8" s="1" t="s">
        <v>547</v>
      </c>
      <c r="AA8" s="1" t="s">
        <v>497</v>
      </c>
      <c r="AB8" s="1" t="s">
        <v>497</v>
      </c>
      <c r="AC8" s="1" t="s">
        <v>548</v>
      </c>
      <c r="AD8" s="1" t="s">
        <v>496</v>
      </c>
      <c r="AE8" s="1" t="s">
        <v>497</v>
      </c>
      <c r="AF8" s="1" t="s">
        <v>549</v>
      </c>
      <c r="AG8" t="str">
        <f t="shared" si="0"/>
        <v>*(12,'Which of the following is NOT used for hypertension?',15,17,'No Explanation Provided',true,false,'sgs38','2016-12-08 00:00:00','sgs38','2016-12-08 00:00:00');</v>
      </c>
    </row>
    <row r="9" spans="1:33" x14ac:dyDescent="0.25">
      <c r="A9" s="1" t="s">
        <v>397</v>
      </c>
      <c r="B9" s="1" t="s">
        <v>372</v>
      </c>
      <c r="C9" s="1" t="s">
        <v>550</v>
      </c>
      <c r="D9" s="1" t="s">
        <v>497</v>
      </c>
      <c r="E9" s="1" t="s">
        <v>551</v>
      </c>
      <c r="F9" s="1" t="s">
        <v>380</v>
      </c>
      <c r="G9" s="1" t="s">
        <v>552</v>
      </c>
      <c r="H9" s="1" t="s">
        <v>497</v>
      </c>
      <c r="I9" s="1" t="s">
        <v>553</v>
      </c>
      <c r="J9" s="1" t="s">
        <v>497</v>
      </c>
      <c r="K9" s="1" t="s">
        <v>371</v>
      </c>
      <c r="L9" s="1" t="s">
        <v>457</v>
      </c>
      <c r="M9" s="1" t="s">
        <v>458</v>
      </c>
      <c r="N9" s="1" t="s">
        <v>993</v>
      </c>
      <c r="O9" s="1" t="s">
        <v>396</v>
      </c>
      <c r="P9" s="1" t="s">
        <v>380</v>
      </c>
      <c r="Q9" s="1" t="s">
        <v>986</v>
      </c>
      <c r="R9" s="1" t="s">
        <v>495</v>
      </c>
      <c r="S9" s="1" t="s">
        <v>369</v>
      </c>
      <c r="T9" s="1" t="s">
        <v>377</v>
      </c>
      <c r="U9" s="1" t="s">
        <v>496</v>
      </c>
      <c r="V9" s="1" t="s">
        <v>497</v>
      </c>
      <c r="W9" s="1" t="s">
        <v>498</v>
      </c>
      <c r="X9" s="1" t="s">
        <v>499</v>
      </c>
      <c r="Y9" s="1" t="s">
        <v>497</v>
      </c>
      <c r="Z9" s="1" t="s">
        <v>554</v>
      </c>
      <c r="AA9" s="1" t="s">
        <v>497</v>
      </c>
      <c r="AB9" s="1" t="s">
        <v>497</v>
      </c>
      <c r="AC9" s="1" t="s">
        <v>380</v>
      </c>
      <c r="AD9" s="1" t="s">
        <v>496</v>
      </c>
      <c r="AE9" s="1" t="s">
        <v>497</v>
      </c>
      <c r="AF9" s="1" t="s">
        <v>555</v>
      </c>
      <c r="AG9" t="str">
        <f t="shared" si="0"/>
        <v>*(10,'What is the brand name for amlodipine?',1,1,'No Explanation Provided',true,false,'sgs38','2016-12-08 00:00:00','sgs38','2016-12-08 00:00:00');</v>
      </c>
    </row>
    <row r="10" spans="1:33" x14ac:dyDescent="0.25">
      <c r="A10" s="1" t="s">
        <v>398</v>
      </c>
      <c r="B10" s="1" t="s">
        <v>372</v>
      </c>
      <c r="C10" s="1" t="s">
        <v>556</v>
      </c>
      <c r="D10" s="1" t="s">
        <v>497</v>
      </c>
      <c r="E10" s="1" t="s">
        <v>557</v>
      </c>
      <c r="F10" s="1" t="s">
        <v>380</v>
      </c>
      <c r="G10" s="1" t="s">
        <v>558</v>
      </c>
      <c r="H10" s="1" t="s">
        <v>380</v>
      </c>
      <c r="I10" s="1" t="s">
        <v>559</v>
      </c>
      <c r="J10" s="1" t="s">
        <v>380</v>
      </c>
      <c r="K10" s="1" t="s">
        <v>376</v>
      </c>
      <c r="L10" s="1" t="s">
        <v>457</v>
      </c>
      <c r="M10" s="1" t="s">
        <v>446</v>
      </c>
      <c r="N10" s="1" t="s">
        <v>993</v>
      </c>
      <c r="O10" s="1" t="s">
        <v>370</v>
      </c>
      <c r="P10" s="1" t="s">
        <v>380</v>
      </c>
      <c r="Q10" s="1" t="s">
        <v>986</v>
      </c>
      <c r="R10" s="1" t="s">
        <v>495</v>
      </c>
      <c r="S10" s="1" t="s">
        <v>369</v>
      </c>
      <c r="T10" s="1" t="s">
        <v>377</v>
      </c>
      <c r="U10" s="1" t="s">
        <v>496</v>
      </c>
      <c r="V10" s="1" t="s">
        <v>497</v>
      </c>
      <c r="W10" s="1" t="s">
        <v>498</v>
      </c>
      <c r="X10" s="1" t="s">
        <v>499</v>
      </c>
      <c r="Y10" s="1" t="s">
        <v>371</v>
      </c>
      <c r="Z10" s="1" t="s">
        <v>560</v>
      </c>
      <c r="AA10" s="1" t="s">
        <v>497</v>
      </c>
      <c r="AB10" s="1" t="s">
        <v>497</v>
      </c>
      <c r="AC10" s="1" t="s">
        <v>376</v>
      </c>
      <c r="AD10" s="1" t="s">
        <v>496</v>
      </c>
      <c r="AE10" s="1" t="s">
        <v>497</v>
      </c>
      <c r="AF10" s="1" t="s">
        <v>561</v>
      </c>
      <c r="AG10" t="str">
        <f t="shared" si="0"/>
        <v>*(10,'What is the brand name for canagliflozin?',1,3,'No Explanation Provided',true,false,'sgs38','2016-12-08 00:00:00','sgs38','2016-12-08 00:00:00');</v>
      </c>
    </row>
    <row r="11" spans="1:33" x14ac:dyDescent="0.25">
      <c r="A11" s="1" t="s">
        <v>413</v>
      </c>
      <c r="B11" s="1" t="s">
        <v>372</v>
      </c>
      <c r="C11" s="1" t="s">
        <v>562</v>
      </c>
      <c r="D11" s="1" t="s">
        <v>376</v>
      </c>
      <c r="E11" s="1" t="s">
        <v>563</v>
      </c>
      <c r="F11" s="1" t="s">
        <v>497</v>
      </c>
      <c r="G11" s="1" t="s">
        <v>564</v>
      </c>
      <c r="H11" s="1" t="s">
        <v>371</v>
      </c>
      <c r="I11" s="1" t="s">
        <v>565</v>
      </c>
      <c r="J11" s="1" t="s">
        <v>380</v>
      </c>
      <c r="K11" s="1" t="s">
        <v>380</v>
      </c>
      <c r="L11" s="1" t="s">
        <v>459</v>
      </c>
      <c r="M11" s="1" t="s">
        <v>460</v>
      </c>
      <c r="N11" s="1" t="s">
        <v>491</v>
      </c>
      <c r="O11" s="1" t="s">
        <v>384</v>
      </c>
      <c r="P11" s="1" t="s">
        <v>376</v>
      </c>
      <c r="Q11" s="1" t="s">
        <v>987</v>
      </c>
      <c r="R11" s="1" t="s">
        <v>538</v>
      </c>
      <c r="S11" s="1" t="s">
        <v>402</v>
      </c>
      <c r="T11" s="1" t="s">
        <v>377</v>
      </c>
      <c r="U11" s="1" t="s">
        <v>496</v>
      </c>
      <c r="V11" s="1" t="s">
        <v>497</v>
      </c>
      <c r="W11" s="1" t="s">
        <v>566</v>
      </c>
      <c r="X11" s="1" t="s">
        <v>499</v>
      </c>
      <c r="Y11" s="1" t="s">
        <v>376</v>
      </c>
      <c r="Z11" s="1" t="s">
        <v>567</v>
      </c>
      <c r="AA11" s="1" t="s">
        <v>497</v>
      </c>
      <c r="AB11" s="1" t="s">
        <v>497</v>
      </c>
      <c r="AC11" s="1" t="s">
        <v>540</v>
      </c>
      <c r="AD11" s="1" t="s">
        <v>496</v>
      </c>
      <c r="AE11" s="1" t="s">
        <v>497</v>
      </c>
      <c r="AF11" s="1" t="s">
        <v>568</v>
      </c>
      <c r="AG11" t="str">
        <f t="shared" si="0"/>
        <v>*(12,'Which drug is contraindicated for patients with severe Hepatic impairment or active/severe hepatic disease?',3,6,'Acetaminophen - max daily dose is 4g (4000mg)',true,false,'Lil_Wang','2016-12-12 00:00:00','Lil_Wang','2016-12-12 00:00:00');</v>
      </c>
    </row>
    <row r="12" spans="1:33" x14ac:dyDescent="0.25">
      <c r="A12" s="1" t="s">
        <v>375</v>
      </c>
      <c r="B12" s="1" t="s">
        <v>372</v>
      </c>
      <c r="C12" s="1" t="s">
        <v>569</v>
      </c>
      <c r="D12" s="1" t="s">
        <v>497</v>
      </c>
      <c r="E12" s="1" t="s">
        <v>570</v>
      </c>
      <c r="F12" s="1" t="s">
        <v>376</v>
      </c>
      <c r="G12" s="1" t="s">
        <v>571</v>
      </c>
      <c r="H12" s="1" t="s">
        <v>497</v>
      </c>
      <c r="I12" s="1" t="s">
        <v>572</v>
      </c>
      <c r="J12" s="1" t="s">
        <v>497</v>
      </c>
      <c r="K12" s="1" t="s">
        <v>371</v>
      </c>
      <c r="L12" s="1" t="s">
        <v>447</v>
      </c>
      <c r="M12" s="1" t="s">
        <v>449</v>
      </c>
      <c r="N12" s="1" t="s">
        <v>376</v>
      </c>
      <c r="O12" s="1" t="s">
        <v>374</v>
      </c>
      <c r="P12" s="1" t="s">
        <v>376</v>
      </c>
      <c r="Q12" s="1" t="s">
        <v>988</v>
      </c>
      <c r="R12" s="1" t="s">
        <v>574</v>
      </c>
      <c r="S12" s="1" t="s">
        <v>496</v>
      </c>
      <c r="T12" s="1" t="s">
        <v>377</v>
      </c>
      <c r="U12" s="1" t="s">
        <v>496</v>
      </c>
      <c r="V12" s="1" t="s">
        <v>497</v>
      </c>
      <c r="W12" s="1" t="s">
        <v>575</v>
      </c>
      <c r="X12" s="1" t="s">
        <v>499</v>
      </c>
      <c r="Y12" s="1" t="s">
        <v>497</v>
      </c>
      <c r="Z12" s="1" t="s">
        <v>576</v>
      </c>
      <c r="AA12" s="1" t="s">
        <v>497</v>
      </c>
      <c r="AB12" s="1" t="s">
        <v>497</v>
      </c>
      <c r="AC12" s="1" t="s">
        <v>376</v>
      </c>
      <c r="AD12" s="1" t="s">
        <v>496</v>
      </c>
      <c r="AE12" s="1" t="s">
        <v>497</v>
      </c>
      <c r="AF12" s="1" t="s">
        <v>577</v>
      </c>
      <c r="AG12" t="str">
        <f t="shared" si="0"/>
        <v>*(3,'Test Question: What creates Insulin',3,3,'The Pancreas is the site for the Beta-cell function.',true,false,'Ra_vee','2016-11-14 00:00:00','Ra_vee','2016-11-14 00:00:00');</v>
      </c>
    </row>
    <row r="13" spans="1:33" x14ac:dyDescent="0.25">
      <c r="A13" s="1" t="s">
        <v>403</v>
      </c>
      <c r="B13" s="1" t="s">
        <v>372</v>
      </c>
      <c r="C13" s="1" t="s">
        <v>578</v>
      </c>
      <c r="D13" s="1" t="s">
        <v>388</v>
      </c>
      <c r="E13" s="1" t="s">
        <v>579</v>
      </c>
      <c r="F13" s="1" t="s">
        <v>380</v>
      </c>
      <c r="G13" s="1" t="s">
        <v>580</v>
      </c>
      <c r="H13" s="1" t="s">
        <v>380</v>
      </c>
      <c r="I13" s="1" t="s">
        <v>581</v>
      </c>
      <c r="J13" s="1" t="s">
        <v>497</v>
      </c>
      <c r="K13" s="1" t="s">
        <v>380</v>
      </c>
      <c r="L13" s="1" t="s">
        <v>459</v>
      </c>
      <c r="M13" s="1" t="s">
        <v>460</v>
      </c>
      <c r="N13" s="1" t="s">
        <v>491</v>
      </c>
      <c r="O13" s="1" t="s">
        <v>384</v>
      </c>
      <c r="P13" s="1" t="s">
        <v>388</v>
      </c>
      <c r="Q13" s="1" t="s">
        <v>987</v>
      </c>
      <c r="R13" s="1" t="s">
        <v>538</v>
      </c>
      <c r="S13" s="1" t="s">
        <v>402</v>
      </c>
      <c r="T13" s="1" t="s">
        <v>377</v>
      </c>
      <c r="U13" s="1" t="s">
        <v>496</v>
      </c>
      <c r="V13" s="1" t="s">
        <v>497</v>
      </c>
      <c r="W13" s="1" t="s">
        <v>498</v>
      </c>
      <c r="X13" s="1" t="s">
        <v>499</v>
      </c>
      <c r="Y13" s="1" t="s">
        <v>371</v>
      </c>
      <c r="Z13" s="1" t="s">
        <v>582</v>
      </c>
      <c r="AA13" s="1" t="s">
        <v>497</v>
      </c>
      <c r="AB13" s="1" t="s">
        <v>497</v>
      </c>
      <c r="AC13" s="1" t="s">
        <v>540</v>
      </c>
      <c r="AD13" s="1" t="s">
        <v>496</v>
      </c>
      <c r="AE13" s="1" t="s">
        <v>497</v>
      </c>
      <c r="AF13" s="1" t="s">
        <v>583</v>
      </c>
      <c r="AG13" t="str">
        <f t="shared" si="0"/>
        <v>*(12,'Which DRUGS's MOA involves acting on mu-opioid receptors &amp; weak inhibition of serotonin and norepinephrine?',4,6,'No Explanation Provided',true,false,'Lil_Wang','2016-12-12 00:00:00','Lil_Wang','2016-12-12 00:00:00');</v>
      </c>
    </row>
    <row r="14" spans="1:33" x14ac:dyDescent="0.25">
      <c r="A14" s="1" t="s">
        <v>978</v>
      </c>
      <c r="B14" s="1" t="s">
        <v>372</v>
      </c>
      <c r="C14" s="1" t="s">
        <v>584</v>
      </c>
      <c r="D14" s="1" t="s">
        <v>497</v>
      </c>
      <c r="E14" s="1" t="s">
        <v>585</v>
      </c>
      <c r="F14" s="1" t="s">
        <v>497</v>
      </c>
      <c r="G14" s="1" t="s">
        <v>586</v>
      </c>
      <c r="H14" s="1" t="s">
        <v>497</v>
      </c>
      <c r="I14" s="1" t="s">
        <v>587</v>
      </c>
      <c r="J14" s="1" t="s">
        <v>497</v>
      </c>
      <c r="K14" s="1" t="s">
        <v>380</v>
      </c>
      <c r="L14" s="1" t="s">
        <v>447</v>
      </c>
      <c r="M14" s="1" t="s">
        <v>446</v>
      </c>
      <c r="N14" s="1" t="s">
        <v>380</v>
      </c>
      <c r="O14" s="1" t="s">
        <v>507</v>
      </c>
      <c r="P14" s="1" t="s">
        <v>497</v>
      </c>
      <c r="Q14" s="1" t="s">
        <v>986</v>
      </c>
      <c r="R14" s="1" t="s">
        <v>508</v>
      </c>
      <c r="S14" s="1" t="s">
        <v>400</v>
      </c>
      <c r="T14" s="1" t="s">
        <v>377</v>
      </c>
      <c r="U14" s="1" t="s">
        <v>496</v>
      </c>
      <c r="V14" s="1" t="s">
        <v>497</v>
      </c>
      <c r="W14" s="1" t="s">
        <v>498</v>
      </c>
      <c r="X14" s="1" t="s">
        <v>499</v>
      </c>
      <c r="Y14" s="1" t="s">
        <v>497</v>
      </c>
      <c r="Z14" s="1" t="s">
        <v>588</v>
      </c>
      <c r="AA14" s="1" t="s">
        <v>497</v>
      </c>
      <c r="AB14" s="1" t="s">
        <v>497</v>
      </c>
      <c r="AC14" s="1" t="s">
        <v>497</v>
      </c>
      <c r="AD14" s="1" t="s">
        <v>496</v>
      </c>
      <c r="AE14" s="1" t="s">
        <v>497</v>
      </c>
      <c r="AF14" s="1" t="s">
        <v>589</v>
      </c>
      <c r="AG14" t="str">
        <f t="shared" si="0"/>
        <v>*(1,'What is the brand name for Clopidogrel?',0,0,'No Explanation Provided',true,false,'emcgeary','2016-12-08 00:00:00','emcgeary','2016-12-08 00:00:00');</v>
      </c>
    </row>
    <row r="15" spans="1:33" x14ac:dyDescent="0.25">
      <c r="A15" s="1" t="s">
        <v>415</v>
      </c>
      <c r="B15" s="1" t="s">
        <v>372</v>
      </c>
      <c r="C15" s="1" t="s">
        <v>590</v>
      </c>
      <c r="D15" s="1" t="s">
        <v>380</v>
      </c>
      <c r="E15" s="1" t="s">
        <v>591</v>
      </c>
      <c r="F15" s="1" t="s">
        <v>380</v>
      </c>
      <c r="G15" s="1" t="s">
        <v>592</v>
      </c>
      <c r="H15" s="1" t="s">
        <v>388</v>
      </c>
      <c r="I15" s="1" t="s">
        <v>593</v>
      </c>
      <c r="J15" s="1" t="s">
        <v>497</v>
      </c>
      <c r="K15" s="1" t="s">
        <v>376</v>
      </c>
      <c r="L15" s="1" t="s">
        <v>459</v>
      </c>
      <c r="M15" s="1" t="s">
        <v>460</v>
      </c>
      <c r="N15" s="1" t="s">
        <v>491</v>
      </c>
      <c r="O15" s="1" t="s">
        <v>384</v>
      </c>
      <c r="P15" s="1" t="s">
        <v>388</v>
      </c>
      <c r="Q15" s="1" t="s">
        <v>987</v>
      </c>
      <c r="R15" s="1" t="s">
        <v>538</v>
      </c>
      <c r="S15" s="1" t="s">
        <v>402</v>
      </c>
      <c r="T15" s="1" t="s">
        <v>377</v>
      </c>
      <c r="U15" s="1" t="s">
        <v>496</v>
      </c>
      <c r="V15" s="1" t="s">
        <v>497</v>
      </c>
      <c r="W15" s="1" t="s">
        <v>498</v>
      </c>
      <c r="X15" s="1" t="s">
        <v>499</v>
      </c>
      <c r="Y15" s="1" t="s">
        <v>371</v>
      </c>
      <c r="Z15" s="1" t="s">
        <v>594</v>
      </c>
      <c r="AA15" s="1" t="s">
        <v>497</v>
      </c>
      <c r="AB15" s="1" t="s">
        <v>497</v>
      </c>
      <c r="AC15" s="1" t="s">
        <v>540</v>
      </c>
      <c r="AD15" s="1" t="s">
        <v>496</v>
      </c>
      <c r="AE15" s="1" t="s">
        <v>497</v>
      </c>
      <c r="AF15" s="1" t="s">
        <v>595</v>
      </c>
      <c r="AG15" t="str">
        <f t="shared" si="0"/>
        <v>*(12,'Which pair consists of only SNRIs?',4,6,'No Explanation Provided',true,false,'Lil_Wang','2016-12-12 00:00:00','Lil_Wang','2016-12-12 00:00:00');</v>
      </c>
    </row>
    <row r="16" spans="1:33" x14ac:dyDescent="0.25">
      <c r="A16" s="1" t="s">
        <v>391</v>
      </c>
      <c r="B16" s="1" t="s">
        <v>372</v>
      </c>
      <c r="C16" s="1" t="s">
        <v>596</v>
      </c>
      <c r="D16" s="1" t="s">
        <v>497</v>
      </c>
      <c r="E16" s="1" t="s">
        <v>597</v>
      </c>
      <c r="F16" s="1" t="s">
        <v>540</v>
      </c>
      <c r="G16" s="1" t="s">
        <v>598</v>
      </c>
      <c r="H16" s="1" t="s">
        <v>497</v>
      </c>
      <c r="I16" s="1" t="s">
        <v>599</v>
      </c>
      <c r="J16" s="1" t="s">
        <v>497</v>
      </c>
      <c r="K16" s="1" t="s">
        <v>371</v>
      </c>
      <c r="L16" s="1" t="s">
        <v>454</v>
      </c>
      <c r="M16" s="1" t="s">
        <v>455</v>
      </c>
      <c r="N16" s="1" t="s">
        <v>388</v>
      </c>
      <c r="O16" s="1" t="s">
        <v>386</v>
      </c>
      <c r="P16" s="1" t="s">
        <v>540</v>
      </c>
      <c r="Q16" s="1" t="s">
        <v>989</v>
      </c>
      <c r="R16" s="1" t="s">
        <v>601</v>
      </c>
      <c r="S16" s="1" t="s">
        <v>423</v>
      </c>
      <c r="T16" s="1" t="s">
        <v>377</v>
      </c>
      <c r="U16" s="1" t="s">
        <v>496</v>
      </c>
      <c r="V16" s="1" t="s">
        <v>497</v>
      </c>
      <c r="W16" s="1" t="s">
        <v>498</v>
      </c>
      <c r="X16" s="1" t="s">
        <v>499</v>
      </c>
      <c r="Y16" s="1" t="s">
        <v>497</v>
      </c>
      <c r="Z16" s="1" t="s">
        <v>602</v>
      </c>
      <c r="AA16" s="1" t="s">
        <v>497</v>
      </c>
      <c r="AB16" s="1" t="s">
        <v>497</v>
      </c>
      <c r="AC16" s="1" t="s">
        <v>540</v>
      </c>
      <c r="AD16" s="1" t="s">
        <v>496</v>
      </c>
      <c r="AE16" s="1" t="s">
        <v>497</v>
      </c>
      <c r="AF16" s="1" t="s">
        <v>603</v>
      </c>
      <c r="AG16" t="str">
        <f t="shared" si="0"/>
        <v>*(4,'Why do people have two legs?',6,6,'No Explanation Provided',true,false,'lizieaxes','2017-02-06 00:00:00','lizieaxes','2017-02-06 00:00:00');</v>
      </c>
    </row>
    <row r="17" spans="1:33" x14ac:dyDescent="0.25">
      <c r="A17" s="1" t="s">
        <v>373</v>
      </c>
      <c r="B17" s="1" t="s">
        <v>372</v>
      </c>
      <c r="C17" s="1" t="s">
        <v>604</v>
      </c>
      <c r="D17" s="1" t="s">
        <v>497</v>
      </c>
      <c r="E17" s="1" t="s">
        <v>605</v>
      </c>
      <c r="F17" s="1" t="s">
        <v>388</v>
      </c>
      <c r="G17" s="1" t="s">
        <v>490</v>
      </c>
      <c r="H17" s="1" t="s">
        <v>497</v>
      </c>
      <c r="I17" s="1" t="s">
        <v>606</v>
      </c>
      <c r="J17" s="1" t="s">
        <v>497</v>
      </c>
      <c r="K17" s="1" t="s">
        <v>371</v>
      </c>
      <c r="L17" s="1" t="s">
        <v>457</v>
      </c>
      <c r="M17" s="1" t="s">
        <v>446</v>
      </c>
      <c r="N17" s="1" t="s">
        <v>993</v>
      </c>
      <c r="O17" s="1" t="s">
        <v>370</v>
      </c>
      <c r="P17" s="1" t="s">
        <v>388</v>
      </c>
      <c r="Q17" s="1" t="s">
        <v>986</v>
      </c>
      <c r="R17" s="1" t="s">
        <v>495</v>
      </c>
      <c r="S17" s="1" t="s">
        <v>369</v>
      </c>
      <c r="T17" s="1" t="s">
        <v>377</v>
      </c>
      <c r="U17" s="1" t="s">
        <v>496</v>
      </c>
      <c r="V17" s="1" t="s">
        <v>497</v>
      </c>
      <c r="W17" s="1" t="s">
        <v>498</v>
      </c>
      <c r="X17" s="1" t="s">
        <v>499</v>
      </c>
      <c r="Y17" s="1" t="s">
        <v>497</v>
      </c>
      <c r="Z17" s="1" t="s">
        <v>607</v>
      </c>
      <c r="AA17" s="1" t="s">
        <v>497</v>
      </c>
      <c r="AB17" s="1" t="s">
        <v>497</v>
      </c>
      <c r="AC17" s="1" t="s">
        <v>388</v>
      </c>
      <c r="AD17" s="1" t="s">
        <v>496</v>
      </c>
      <c r="AE17" s="1" t="s">
        <v>497</v>
      </c>
      <c r="AF17" s="1" t="s">
        <v>608</v>
      </c>
      <c r="AG17" t="str">
        <f t="shared" si="0"/>
        <v>*(10,'What is the brand name for naproxen?',4,4,'No Explanation Provided',true,false,'sgs38','2016-12-08 00:00:00','sgs38','2016-12-08 00:00:00');</v>
      </c>
    </row>
    <row r="18" spans="1:33" x14ac:dyDescent="0.25">
      <c r="A18" s="1" t="s">
        <v>381</v>
      </c>
      <c r="B18" s="1" t="s">
        <v>372</v>
      </c>
      <c r="C18" s="1" t="s">
        <v>609</v>
      </c>
      <c r="D18" s="1" t="s">
        <v>501</v>
      </c>
      <c r="E18" s="1" t="s">
        <v>569</v>
      </c>
      <c r="F18" s="1" t="s">
        <v>380</v>
      </c>
      <c r="G18" s="1" t="s">
        <v>610</v>
      </c>
      <c r="H18" s="1" t="s">
        <v>380</v>
      </c>
      <c r="I18" s="1" t="s">
        <v>611</v>
      </c>
      <c r="J18" s="1" t="s">
        <v>497</v>
      </c>
      <c r="K18" s="1" t="s">
        <v>380</v>
      </c>
      <c r="L18" s="1" t="s">
        <v>447</v>
      </c>
      <c r="M18" s="1" t="s">
        <v>448</v>
      </c>
      <c r="N18" s="1" t="s">
        <v>371</v>
      </c>
      <c r="O18" s="1" t="s">
        <v>379</v>
      </c>
      <c r="P18" s="1" t="s">
        <v>501</v>
      </c>
      <c r="Q18" s="1" t="s">
        <v>990</v>
      </c>
      <c r="R18" s="1" t="s">
        <v>574</v>
      </c>
      <c r="S18" s="1" t="s">
        <v>496</v>
      </c>
      <c r="T18" s="1" t="s">
        <v>377</v>
      </c>
      <c r="U18" s="1" t="s">
        <v>496</v>
      </c>
      <c r="V18" s="1" t="s">
        <v>497</v>
      </c>
      <c r="W18" s="1" t="s">
        <v>613</v>
      </c>
      <c r="X18" s="1" t="s">
        <v>499</v>
      </c>
      <c r="Y18" s="1" t="s">
        <v>371</v>
      </c>
      <c r="Z18" s="1" t="s">
        <v>614</v>
      </c>
      <c r="AA18" s="1" t="s">
        <v>497</v>
      </c>
      <c r="AB18" s="1" t="s">
        <v>497</v>
      </c>
      <c r="AC18" s="1" t="s">
        <v>532</v>
      </c>
      <c r="AD18" s="1" t="s">
        <v>496</v>
      </c>
      <c r="AE18" s="1" t="s">
        <v>497</v>
      </c>
      <c r="AF18" s="1" t="s">
        <v>615</v>
      </c>
      <c r="AG18" t="str">
        <f t="shared" si="0"/>
        <v>*(2,'Test Question: Which part prevent food from entering the larynx?',16,18,'Epiglottis is found in the neck/throat where it can complete this function.',true,false,'Ra_vee','2016-11-13 00:00:00','Ra_vee','2016-11-13 00:00:00');</v>
      </c>
    </row>
    <row r="19" spans="1:33" x14ac:dyDescent="0.25">
      <c r="A19" s="1" t="s">
        <v>393</v>
      </c>
      <c r="B19" s="1" t="s">
        <v>372</v>
      </c>
      <c r="C19" s="1" t="s">
        <v>580</v>
      </c>
      <c r="D19" s="1" t="s">
        <v>380</v>
      </c>
      <c r="E19" s="1" t="s">
        <v>616</v>
      </c>
      <c r="F19" s="1" t="s">
        <v>501</v>
      </c>
      <c r="G19" s="1" t="s">
        <v>617</v>
      </c>
      <c r="H19" s="1" t="s">
        <v>497</v>
      </c>
      <c r="I19" s="1" t="s">
        <v>618</v>
      </c>
      <c r="J19" s="1" t="s">
        <v>497</v>
      </c>
      <c r="K19" s="1" t="s">
        <v>371</v>
      </c>
      <c r="L19" s="1" t="s">
        <v>459</v>
      </c>
      <c r="M19" s="1" t="s">
        <v>460</v>
      </c>
      <c r="N19" s="1" t="s">
        <v>491</v>
      </c>
      <c r="O19" s="1" t="s">
        <v>384</v>
      </c>
      <c r="P19" s="1" t="s">
        <v>501</v>
      </c>
      <c r="Q19" s="1" t="s">
        <v>986</v>
      </c>
      <c r="R19" s="1" t="s">
        <v>508</v>
      </c>
      <c r="S19" s="1" t="s">
        <v>400</v>
      </c>
      <c r="T19" s="1" t="s">
        <v>377</v>
      </c>
      <c r="U19" s="1" t="s">
        <v>496</v>
      </c>
      <c r="V19" s="1" t="s">
        <v>497</v>
      </c>
      <c r="W19" s="1" t="s">
        <v>498</v>
      </c>
      <c r="X19" s="1" t="s">
        <v>499</v>
      </c>
      <c r="Y19" s="1" t="s">
        <v>380</v>
      </c>
      <c r="Z19" s="1" t="s">
        <v>619</v>
      </c>
      <c r="AA19" s="1" t="s">
        <v>497</v>
      </c>
      <c r="AB19" s="1" t="s">
        <v>497</v>
      </c>
      <c r="AC19" s="1" t="s">
        <v>548</v>
      </c>
      <c r="AD19" s="1" t="s">
        <v>496</v>
      </c>
      <c r="AE19" s="1" t="s">
        <v>497</v>
      </c>
      <c r="AF19" s="1" t="s">
        <v>620</v>
      </c>
      <c r="AG19" t="str">
        <f t="shared" si="0"/>
        <v>*(12,'Which of the following is a loop diuretic?',16,17,'No Explanation Provided',true,false,'emcgeary','2016-12-08 00:00:00','emcgeary','2016-12-08 00:00:00');</v>
      </c>
    </row>
    <row r="20" spans="1:33" x14ac:dyDescent="0.25">
      <c r="A20" s="1" t="s">
        <v>419</v>
      </c>
      <c r="B20" s="1" t="s">
        <v>372</v>
      </c>
      <c r="C20" s="1" t="s">
        <v>621</v>
      </c>
      <c r="D20" s="1" t="s">
        <v>622</v>
      </c>
      <c r="E20" s="1" t="s">
        <v>623</v>
      </c>
      <c r="F20" s="1" t="s">
        <v>497</v>
      </c>
      <c r="G20" s="1" t="s">
        <v>624</v>
      </c>
      <c r="H20" s="1" t="s">
        <v>497</v>
      </c>
      <c r="I20" s="1" t="s">
        <v>606</v>
      </c>
      <c r="J20" s="1" t="s">
        <v>497</v>
      </c>
      <c r="K20" s="1" t="s">
        <v>380</v>
      </c>
      <c r="L20" s="1" t="s">
        <v>459</v>
      </c>
      <c r="M20" s="1" t="s">
        <v>460</v>
      </c>
      <c r="N20" s="1" t="s">
        <v>491</v>
      </c>
      <c r="O20" s="1" t="s">
        <v>384</v>
      </c>
      <c r="P20" s="1" t="s">
        <v>622</v>
      </c>
      <c r="Q20" s="1" t="s">
        <v>986</v>
      </c>
      <c r="R20" s="1" t="s">
        <v>495</v>
      </c>
      <c r="S20" s="1" t="s">
        <v>369</v>
      </c>
      <c r="T20" s="1" t="s">
        <v>377</v>
      </c>
      <c r="U20" s="1" t="s">
        <v>496</v>
      </c>
      <c r="V20" s="1" t="s">
        <v>497</v>
      </c>
      <c r="W20" s="1" t="s">
        <v>498</v>
      </c>
      <c r="X20" s="1" t="s">
        <v>499</v>
      </c>
      <c r="Y20" s="1" t="s">
        <v>497</v>
      </c>
      <c r="Z20" s="1" t="s">
        <v>625</v>
      </c>
      <c r="AA20" s="1" t="s">
        <v>497</v>
      </c>
      <c r="AB20" s="1" t="s">
        <v>497</v>
      </c>
      <c r="AC20" s="1" t="s">
        <v>622</v>
      </c>
      <c r="AD20" s="1" t="s">
        <v>496</v>
      </c>
      <c r="AE20" s="1" t="s">
        <v>497</v>
      </c>
      <c r="AF20" s="1" t="s">
        <v>626</v>
      </c>
      <c r="AG20" t="str">
        <f t="shared" si="0"/>
        <v>*(12,'What is the brand name for sulfamethoxazole/trimethoprim?',20,20,'No Explanation Provided',true,false,'sgs38','2016-12-08 00:00:00','sgs38','2016-12-08 00:00:00');</v>
      </c>
    </row>
    <row r="21" spans="1:33" x14ac:dyDescent="0.25">
      <c r="A21" s="1" t="s">
        <v>414</v>
      </c>
      <c r="B21" s="1" t="s">
        <v>372</v>
      </c>
      <c r="C21" s="1" t="s">
        <v>627</v>
      </c>
      <c r="D21" s="1" t="s">
        <v>497</v>
      </c>
      <c r="E21" s="1" t="s">
        <v>628</v>
      </c>
      <c r="F21" s="1" t="s">
        <v>548</v>
      </c>
      <c r="G21" s="1" t="s">
        <v>629</v>
      </c>
      <c r="H21" s="1" t="s">
        <v>497</v>
      </c>
      <c r="I21" s="1" t="s">
        <v>630</v>
      </c>
      <c r="J21" s="1" t="s">
        <v>380</v>
      </c>
      <c r="K21" s="1" t="s">
        <v>371</v>
      </c>
      <c r="L21" s="1" t="s">
        <v>459</v>
      </c>
      <c r="M21" s="1" t="s">
        <v>460</v>
      </c>
      <c r="N21" s="1" t="s">
        <v>491</v>
      </c>
      <c r="O21" s="1" t="s">
        <v>384</v>
      </c>
      <c r="P21" s="1" t="s">
        <v>548</v>
      </c>
      <c r="Q21" s="1" t="s">
        <v>986</v>
      </c>
      <c r="R21" s="1" t="s">
        <v>495</v>
      </c>
      <c r="S21" s="1" t="s">
        <v>369</v>
      </c>
      <c r="T21" s="1" t="s">
        <v>377</v>
      </c>
      <c r="U21" s="1" t="s">
        <v>496</v>
      </c>
      <c r="V21" s="1" t="s">
        <v>497</v>
      </c>
      <c r="W21" s="1" t="s">
        <v>498</v>
      </c>
      <c r="X21" s="1" t="s">
        <v>499</v>
      </c>
      <c r="Y21" s="1" t="s">
        <v>380</v>
      </c>
      <c r="Z21" s="1" t="s">
        <v>631</v>
      </c>
      <c r="AA21" s="1" t="s">
        <v>497</v>
      </c>
      <c r="AB21" s="1" t="s">
        <v>497</v>
      </c>
      <c r="AC21" s="1" t="s">
        <v>532</v>
      </c>
      <c r="AD21" s="1" t="s">
        <v>496</v>
      </c>
      <c r="AE21" s="1" t="s">
        <v>497</v>
      </c>
      <c r="AF21" s="1" t="s">
        <v>632</v>
      </c>
      <c r="AG21" t="str">
        <f t="shared" si="0"/>
        <v>*(12,'What is clopidogrel's drug class?',17,18,'No Explanation Provided',true,false,'sgs38','2016-12-08 00:00:00','sgs38','2016-12-08 00:00:00');</v>
      </c>
    </row>
    <row r="22" spans="1:33" x14ac:dyDescent="0.25">
      <c r="A22" s="1" t="s">
        <v>979</v>
      </c>
      <c r="B22" s="1" t="s">
        <v>372</v>
      </c>
      <c r="C22" s="1" t="s">
        <v>633</v>
      </c>
      <c r="D22" s="1" t="s">
        <v>497</v>
      </c>
      <c r="E22" s="1" t="s">
        <v>536</v>
      </c>
      <c r="F22" s="1" t="s">
        <v>497</v>
      </c>
      <c r="G22" s="1" t="s">
        <v>634</v>
      </c>
      <c r="H22" s="1" t="s">
        <v>497</v>
      </c>
      <c r="I22" s="1" t="s">
        <v>635</v>
      </c>
      <c r="J22" s="1" t="s">
        <v>497</v>
      </c>
      <c r="K22" s="1" t="s">
        <v>380</v>
      </c>
      <c r="L22" s="1" t="s">
        <v>447</v>
      </c>
      <c r="M22" s="1" t="s">
        <v>446</v>
      </c>
      <c r="N22" s="1" t="s">
        <v>380</v>
      </c>
      <c r="O22" s="1" t="s">
        <v>507</v>
      </c>
      <c r="P22" s="1" t="s">
        <v>497</v>
      </c>
      <c r="Q22" s="1" t="s">
        <v>987</v>
      </c>
      <c r="R22" s="1" t="s">
        <v>538</v>
      </c>
      <c r="S22" s="1" t="s">
        <v>402</v>
      </c>
      <c r="T22" s="1" t="s">
        <v>377</v>
      </c>
      <c r="U22" s="1" t="s">
        <v>496</v>
      </c>
      <c r="V22" s="1" t="s">
        <v>497</v>
      </c>
      <c r="W22" s="1" t="s">
        <v>636</v>
      </c>
      <c r="X22" s="1" t="s">
        <v>499</v>
      </c>
      <c r="Y22" s="1" t="s">
        <v>497</v>
      </c>
      <c r="Z22" s="1" t="s">
        <v>757</v>
      </c>
      <c r="AA22" s="1" t="s">
        <v>497</v>
      </c>
      <c r="AB22" s="1" t="s">
        <v>497</v>
      </c>
      <c r="AC22" s="1" t="s">
        <v>497</v>
      </c>
      <c r="AD22" s="1" t="s">
        <v>496</v>
      </c>
      <c r="AE22" s="1" t="s">
        <v>497</v>
      </c>
      <c r="AF22" s="1" t="s">
        <v>637</v>
      </c>
      <c r="AG22" t="str">
        <f t="shared" si="0"/>
        <v>*(1,'Which antidepressant is contraindicated in patients with seizure disorders, or prior/current diagnosis of anorexia or bulimia?',0,0,'Includes both SR and XL forms of bupropion/wellbutrin.',true,false,'Lil_Wang','2016-12-12 00:00:00','Lil_Wang','2016-12-12 00:00:00');</v>
      </c>
    </row>
    <row r="23" spans="1:33" x14ac:dyDescent="0.25">
      <c r="A23" s="1" t="s">
        <v>980</v>
      </c>
      <c r="B23" s="1" t="s">
        <v>372</v>
      </c>
      <c r="C23" s="1" t="s">
        <v>638</v>
      </c>
      <c r="D23" s="1" t="s">
        <v>497</v>
      </c>
      <c r="E23" s="1" t="s">
        <v>639</v>
      </c>
      <c r="F23" s="1" t="s">
        <v>497</v>
      </c>
      <c r="G23" s="1" t="s">
        <v>550</v>
      </c>
      <c r="H23" s="1" t="s">
        <v>497</v>
      </c>
      <c r="I23" s="1" t="s">
        <v>640</v>
      </c>
      <c r="J23" s="1" t="s">
        <v>497</v>
      </c>
      <c r="K23" s="1" t="s">
        <v>388</v>
      </c>
      <c r="L23" s="1" t="s">
        <v>447</v>
      </c>
      <c r="M23" s="1" t="s">
        <v>446</v>
      </c>
      <c r="N23" s="1" t="s">
        <v>380</v>
      </c>
      <c r="O23" s="1" t="s">
        <v>507</v>
      </c>
      <c r="P23" s="1" t="s">
        <v>497</v>
      </c>
      <c r="Q23" s="1" t="s">
        <v>986</v>
      </c>
      <c r="R23" s="1" t="s">
        <v>508</v>
      </c>
      <c r="S23" s="1" t="s">
        <v>400</v>
      </c>
      <c r="T23" s="1" t="s">
        <v>377</v>
      </c>
      <c r="U23" s="1" t="s">
        <v>641</v>
      </c>
      <c r="V23" s="1" t="s">
        <v>380</v>
      </c>
      <c r="W23" s="1" t="s">
        <v>498</v>
      </c>
      <c r="X23" s="1" t="s">
        <v>499</v>
      </c>
      <c r="Y23" s="1" t="s">
        <v>497</v>
      </c>
      <c r="Z23" s="1" t="s">
        <v>642</v>
      </c>
      <c r="AA23" s="1" t="s">
        <v>643</v>
      </c>
      <c r="AB23" s="1" t="s">
        <v>497</v>
      </c>
      <c r="AC23" s="1" t="s">
        <v>497</v>
      </c>
      <c r="AD23" s="1" t="s">
        <v>496</v>
      </c>
      <c r="AE23" s="1" t="s">
        <v>497</v>
      </c>
      <c r="AF23" s="1" t="s">
        <v>644</v>
      </c>
      <c r="AG23" t="str">
        <f t="shared" si="0"/>
        <v>*(1,'Which of the following drugs has a varied effect depending on the patient's intake of leafy green vegetables?',0,0,'No Explanation Provided',true,false,'emcgeary','2016-12-08 00:00:00','emcgeary','2016-12-08 00:00:00');</v>
      </c>
    </row>
    <row r="24" spans="1:33" x14ac:dyDescent="0.25">
      <c r="A24" s="1" t="s">
        <v>406</v>
      </c>
      <c r="B24" s="1" t="s">
        <v>372</v>
      </c>
      <c r="C24" s="1" t="s">
        <v>645</v>
      </c>
      <c r="D24" s="1" t="s">
        <v>380</v>
      </c>
      <c r="E24" s="1" t="s">
        <v>646</v>
      </c>
      <c r="F24" s="1" t="s">
        <v>540</v>
      </c>
      <c r="G24" s="1" t="s">
        <v>647</v>
      </c>
      <c r="H24" s="1" t="s">
        <v>497</v>
      </c>
      <c r="I24" s="1" t="s">
        <v>648</v>
      </c>
      <c r="J24" s="1" t="s">
        <v>497</v>
      </c>
      <c r="K24" s="1" t="s">
        <v>371</v>
      </c>
      <c r="L24" s="1" t="s">
        <v>459</v>
      </c>
      <c r="M24" s="1" t="s">
        <v>460</v>
      </c>
      <c r="N24" s="1" t="s">
        <v>491</v>
      </c>
      <c r="O24" s="1" t="s">
        <v>384</v>
      </c>
      <c r="P24" s="1" t="s">
        <v>540</v>
      </c>
      <c r="Q24" s="1" t="s">
        <v>987</v>
      </c>
      <c r="R24" s="1" t="s">
        <v>538</v>
      </c>
      <c r="S24" s="1" t="s">
        <v>402</v>
      </c>
      <c r="T24" s="1" t="s">
        <v>377</v>
      </c>
      <c r="U24" s="1" t="s">
        <v>496</v>
      </c>
      <c r="V24" s="1" t="s">
        <v>497</v>
      </c>
      <c r="W24" s="1" t="s">
        <v>649</v>
      </c>
      <c r="X24" s="1" t="s">
        <v>499</v>
      </c>
      <c r="Y24" s="1" t="s">
        <v>380</v>
      </c>
      <c r="Z24" s="1" t="s">
        <v>650</v>
      </c>
      <c r="AA24" s="1" t="s">
        <v>497</v>
      </c>
      <c r="AB24" s="1" t="s">
        <v>497</v>
      </c>
      <c r="AC24" s="1" t="s">
        <v>651</v>
      </c>
      <c r="AD24" s="1" t="s">
        <v>496</v>
      </c>
      <c r="AE24" s="1" t="s">
        <v>497</v>
      </c>
      <c r="AF24" s="1" t="s">
        <v>652</v>
      </c>
      <c r="AG24" t="str">
        <f t="shared" si="0"/>
        <v>*(12,'Which of the following is true about Naproxen and Ibuprofen?',6,7,'Naproxen has the lowest CV risk whereas Ibuprofen has the low GI risk.',true,false,'Lil_Wang','2016-12-12 00:00:00','Lil_Wang','2016-12-12 00:00:00');</v>
      </c>
    </row>
    <row r="25" spans="1:33" x14ac:dyDescent="0.25">
      <c r="A25" s="1" t="s">
        <v>378</v>
      </c>
      <c r="B25" s="1" t="s">
        <v>372</v>
      </c>
      <c r="C25" s="1" t="s">
        <v>653</v>
      </c>
      <c r="D25" s="1" t="s">
        <v>497</v>
      </c>
      <c r="E25" s="1" t="s">
        <v>562</v>
      </c>
      <c r="F25" s="1" t="s">
        <v>388</v>
      </c>
      <c r="G25" s="1" t="s">
        <v>654</v>
      </c>
      <c r="H25" s="1" t="s">
        <v>380</v>
      </c>
      <c r="I25" s="1" t="s">
        <v>655</v>
      </c>
      <c r="J25" s="1" t="s">
        <v>497</v>
      </c>
      <c r="K25" s="1" t="s">
        <v>371</v>
      </c>
      <c r="L25" s="1" t="s">
        <v>457</v>
      </c>
      <c r="M25" s="1" t="s">
        <v>446</v>
      </c>
      <c r="N25" s="1" t="s">
        <v>993</v>
      </c>
      <c r="O25" s="1" t="s">
        <v>370</v>
      </c>
      <c r="P25" s="1" t="s">
        <v>388</v>
      </c>
      <c r="Q25" s="1" t="s">
        <v>991</v>
      </c>
      <c r="R25" s="1" t="s">
        <v>574</v>
      </c>
      <c r="S25" s="1" t="s">
        <v>435</v>
      </c>
      <c r="T25" s="1" t="s">
        <v>377</v>
      </c>
      <c r="U25" s="1" t="s">
        <v>496</v>
      </c>
      <c r="V25" s="1" t="s">
        <v>497</v>
      </c>
      <c r="W25" s="1" t="s">
        <v>657</v>
      </c>
      <c r="X25" s="1" t="s">
        <v>499</v>
      </c>
      <c r="Y25" s="1" t="s">
        <v>380</v>
      </c>
      <c r="Z25" s="1" t="s">
        <v>658</v>
      </c>
      <c r="AA25" s="1" t="s">
        <v>497</v>
      </c>
      <c r="AB25" s="1" t="s">
        <v>497</v>
      </c>
      <c r="AC25" s="1" t="s">
        <v>438</v>
      </c>
      <c r="AD25" s="1" t="s">
        <v>496</v>
      </c>
      <c r="AE25" s="1" t="s">
        <v>497</v>
      </c>
      <c r="AF25" s="1" t="s">
        <v>659</v>
      </c>
      <c r="AG25" t="str">
        <f t="shared" si="0"/>
        <v>*(10,'What is self-care for headache?',4,5,'Acetaminophen is used for Headache.',true,false,'Ra_vee','2016-11-28 00:00:00','Ra_vee','2016-11-28 00:00:00');</v>
      </c>
    </row>
    <row r="26" spans="1:33" x14ac:dyDescent="0.25">
      <c r="A26" s="1" t="s">
        <v>418</v>
      </c>
      <c r="B26" s="1" t="s">
        <v>372</v>
      </c>
      <c r="C26" s="1" t="s">
        <v>660</v>
      </c>
      <c r="D26" s="1" t="s">
        <v>497</v>
      </c>
      <c r="E26" s="1" t="s">
        <v>661</v>
      </c>
      <c r="F26" s="1" t="s">
        <v>380</v>
      </c>
      <c r="G26" s="1" t="s">
        <v>556</v>
      </c>
      <c r="H26" s="1" t="s">
        <v>438</v>
      </c>
      <c r="I26" s="1" t="s">
        <v>559</v>
      </c>
      <c r="J26" s="1" t="s">
        <v>497</v>
      </c>
      <c r="K26" s="1" t="s">
        <v>376</v>
      </c>
      <c r="L26" s="1" t="s">
        <v>459</v>
      </c>
      <c r="M26" s="1" t="s">
        <v>460</v>
      </c>
      <c r="N26" s="1" t="s">
        <v>491</v>
      </c>
      <c r="O26" s="1" t="s">
        <v>384</v>
      </c>
      <c r="P26" s="1" t="s">
        <v>438</v>
      </c>
      <c r="Q26" s="1" t="s">
        <v>987</v>
      </c>
      <c r="R26" s="1" t="s">
        <v>538</v>
      </c>
      <c r="S26" s="1" t="s">
        <v>402</v>
      </c>
      <c r="T26" s="1" t="s">
        <v>377</v>
      </c>
      <c r="U26" s="1" t="s">
        <v>496</v>
      </c>
      <c r="V26" s="1" t="s">
        <v>497</v>
      </c>
      <c r="W26" s="1" t="s">
        <v>756</v>
      </c>
      <c r="X26" s="1" t="s">
        <v>499</v>
      </c>
      <c r="Y26" s="1" t="s">
        <v>380</v>
      </c>
      <c r="Z26" s="1" t="s">
        <v>662</v>
      </c>
      <c r="AA26" s="1" t="s">
        <v>497</v>
      </c>
      <c r="AB26" s="1" t="s">
        <v>497</v>
      </c>
      <c r="AC26" s="1" t="s">
        <v>540</v>
      </c>
      <c r="AD26" s="1" t="s">
        <v>496</v>
      </c>
      <c r="AE26" s="1" t="s">
        <v>497</v>
      </c>
      <c r="AF26" s="1" t="s">
        <v>663</v>
      </c>
      <c r="AG26" t="str">
        <f t="shared" si="0"/>
        <v>*(12,'Which drug (as per Dr. Berenbrok's Lecture slides) has a boxed warning regarding increased risk of MI and stroke?',5,6,'Celebrex is the answer, and its a cox 2 inhibitor.',true,false,'Lil_Wang','2016-12-12 00:00:00','Lil_Wang','2016-12-12 00:00:00');</v>
      </c>
    </row>
    <row r="27" spans="1:33" x14ac:dyDescent="0.25">
      <c r="A27" s="1" t="s">
        <v>981</v>
      </c>
      <c r="B27" s="1" t="s">
        <v>372</v>
      </c>
      <c r="C27" s="1" t="s">
        <v>534</v>
      </c>
      <c r="D27" s="1" t="s">
        <v>497</v>
      </c>
      <c r="E27" s="1" t="s">
        <v>664</v>
      </c>
      <c r="F27" s="1" t="s">
        <v>497</v>
      </c>
      <c r="G27" s="1" t="s">
        <v>665</v>
      </c>
      <c r="H27" s="1" t="s">
        <v>497</v>
      </c>
      <c r="I27" s="1" t="s">
        <v>666</v>
      </c>
      <c r="J27" s="1" t="s">
        <v>497</v>
      </c>
      <c r="K27" s="1" t="s">
        <v>380</v>
      </c>
      <c r="L27" s="1" t="s">
        <v>447</v>
      </c>
      <c r="M27" s="1" t="s">
        <v>446</v>
      </c>
      <c r="N27" s="1" t="s">
        <v>380</v>
      </c>
      <c r="O27" s="1" t="s">
        <v>507</v>
      </c>
      <c r="P27" s="1" t="s">
        <v>497</v>
      </c>
      <c r="Q27" s="1" t="s">
        <v>986</v>
      </c>
      <c r="R27" s="1" t="s">
        <v>495</v>
      </c>
      <c r="S27" s="1" t="s">
        <v>369</v>
      </c>
      <c r="T27" s="1" t="s">
        <v>377</v>
      </c>
      <c r="U27" s="1" t="s">
        <v>496</v>
      </c>
      <c r="V27" s="1" t="s">
        <v>497</v>
      </c>
      <c r="W27" s="1" t="s">
        <v>498</v>
      </c>
      <c r="X27" s="1" t="s">
        <v>499</v>
      </c>
      <c r="Y27" s="1" t="s">
        <v>497</v>
      </c>
      <c r="Z27" s="1" t="s">
        <v>667</v>
      </c>
      <c r="AA27" s="1" t="s">
        <v>380</v>
      </c>
      <c r="AB27" s="1" t="s">
        <v>497</v>
      </c>
      <c r="AC27" s="1" t="s">
        <v>497</v>
      </c>
      <c r="AD27" s="1" t="s">
        <v>668</v>
      </c>
      <c r="AE27" s="1" t="s">
        <v>380</v>
      </c>
      <c r="AF27" s="1" t="s">
        <v>669</v>
      </c>
      <c r="AG27" t="str">
        <f t="shared" si="0"/>
        <v>*(1,'What is the brand name for bupropion XL?',0,0,'No Explanation Provided',true,false,'sgs38','2016-12-08 00:00:00','sgs38','2016-12-08 00:00:00');</v>
      </c>
    </row>
    <row r="28" spans="1:33" x14ac:dyDescent="0.25">
      <c r="A28" s="1" t="s">
        <v>417</v>
      </c>
      <c r="B28" s="1" t="s">
        <v>372</v>
      </c>
      <c r="C28" s="1" t="s">
        <v>670</v>
      </c>
      <c r="D28" s="1" t="s">
        <v>497</v>
      </c>
      <c r="E28" s="1" t="s">
        <v>671</v>
      </c>
      <c r="F28" s="1" t="s">
        <v>380</v>
      </c>
      <c r="G28" s="1" t="s">
        <v>672</v>
      </c>
      <c r="H28" s="1" t="s">
        <v>497</v>
      </c>
      <c r="I28" s="1" t="s">
        <v>673</v>
      </c>
      <c r="J28" s="1" t="s">
        <v>548</v>
      </c>
      <c r="K28" s="1" t="s">
        <v>388</v>
      </c>
      <c r="L28" s="1" t="s">
        <v>459</v>
      </c>
      <c r="M28" s="1" t="s">
        <v>460</v>
      </c>
      <c r="N28" s="1" t="s">
        <v>491</v>
      </c>
      <c r="O28" s="1" t="s">
        <v>384</v>
      </c>
      <c r="P28" s="1" t="s">
        <v>548</v>
      </c>
      <c r="Q28" s="1" t="s">
        <v>986</v>
      </c>
      <c r="R28" s="1" t="s">
        <v>495</v>
      </c>
      <c r="S28" s="1" t="s">
        <v>369</v>
      </c>
      <c r="T28" s="1" t="s">
        <v>377</v>
      </c>
      <c r="U28" s="1" t="s">
        <v>496</v>
      </c>
      <c r="V28" s="1" t="s">
        <v>497</v>
      </c>
      <c r="W28" s="1" t="s">
        <v>498</v>
      </c>
      <c r="X28" s="1" t="s">
        <v>499</v>
      </c>
      <c r="Y28" s="1" t="s">
        <v>380</v>
      </c>
      <c r="Z28" s="1" t="s">
        <v>674</v>
      </c>
      <c r="AA28" s="1" t="s">
        <v>497</v>
      </c>
      <c r="AB28" s="1" t="s">
        <v>497</v>
      </c>
      <c r="AC28" s="1" t="s">
        <v>532</v>
      </c>
      <c r="AD28" s="1" t="s">
        <v>496</v>
      </c>
      <c r="AE28" s="1" t="s">
        <v>497</v>
      </c>
      <c r="AF28" s="1" t="s">
        <v>675</v>
      </c>
      <c r="AG28" t="str">
        <f t="shared" si="0"/>
        <v>*(12,'Which drug is NOT an opioid?',17,18,'No Explanation Provided',true,false,'sgs38','2016-12-08 00:00:00','sgs38','2016-12-08 00:00:00');</v>
      </c>
    </row>
    <row r="29" spans="1:33" x14ac:dyDescent="0.25">
      <c r="A29" s="1" t="s">
        <v>390</v>
      </c>
      <c r="B29" s="1" t="s">
        <v>372</v>
      </c>
      <c r="C29" s="1" t="s">
        <v>676</v>
      </c>
      <c r="D29" s="1" t="s">
        <v>532</v>
      </c>
      <c r="E29" s="1" t="s">
        <v>677</v>
      </c>
      <c r="F29" s="1" t="s">
        <v>371</v>
      </c>
      <c r="G29" s="1" t="s">
        <v>678</v>
      </c>
      <c r="H29" s="1" t="s">
        <v>497</v>
      </c>
      <c r="I29" s="1" t="s">
        <v>679</v>
      </c>
      <c r="J29" s="1" t="s">
        <v>380</v>
      </c>
      <c r="K29" s="1" t="s">
        <v>380</v>
      </c>
      <c r="L29" s="1" t="s">
        <v>459</v>
      </c>
      <c r="M29" s="1" t="s">
        <v>460</v>
      </c>
      <c r="N29" s="1" t="s">
        <v>491</v>
      </c>
      <c r="O29" s="1" t="s">
        <v>384</v>
      </c>
      <c r="P29" s="1" t="s">
        <v>532</v>
      </c>
      <c r="Q29" s="1" t="s">
        <v>986</v>
      </c>
      <c r="R29" s="1" t="s">
        <v>495</v>
      </c>
      <c r="S29" s="1" t="s">
        <v>369</v>
      </c>
      <c r="T29" s="1" t="s">
        <v>377</v>
      </c>
      <c r="U29" s="1" t="s">
        <v>496</v>
      </c>
      <c r="V29" s="1" t="s">
        <v>497</v>
      </c>
      <c r="W29" s="1" t="s">
        <v>498</v>
      </c>
      <c r="X29" s="1" t="s">
        <v>499</v>
      </c>
      <c r="Y29" s="1" t="s">
        <v>388</v>
      </c>
      <c r="Z29" s="1" t="s">
        <v>680</v>
      </c>
      <c r="AA29" s="1" t="s">
        <v>497</v>
      </c>
      <c r="AB29" s="1" t="s">
        <v>497</v>
      </c>
      <c r="AC29" s="1" t="s">
        <v>681</v>
      </c>
      <c r="AD29" s="1" t="s">
        <v>496</v>
      </c>
      <c r="AE29" s="1" t="s">
        <v>497</v>
      </c>
      <c r="AF29" s="1" t="s">
        <v>682</v>
      </c>
      <c r="AG29" t="str">
        <f t="shared" si="0"/>
        <v>*(12,'What is the brand name for liraglutide?',18,22,'No Explanation Provided',true,false,'sgs38','2016-12-08 00:00:00','sgs38','2016-12-08 00:00:00');</v>
      </c>
    </row>
    <row r="30" spans="1:33" x14ac:dyDescent="0.25">
      <c r="A30" s="1" t="s">
        <v>982</v>
      </c>
      <c r="B30" s="1" t="s">
        <v>372</v>
      </c>
      <c r="C30" s="1" t="s">
        <v>579</v>
      </c>
      <c r="D30" s="1" t="s">
        <v>497</v>
      </c>
      <c r="E30" s="1" t="s">
        <v>490</v>
      </c>
      <c r="F30" s="1" t="s">
        <v>497</v>
      </c>
      <c r="G30" s="1" t="s">
        <v>683</v>
      </c>
      <c r="H30" s="1" t="s">
        <v>497</v>
      </c>
      <c r="I30" s="1" t="s">
        <v>684</v>
      </c>
      <c r="J30" s="1" t="s">
        <v>497</v>
      </c>
      <c r="K30" s="1" t="s">
        <v>371</v>
      </c>
      <c r="L30" s="1" t="s">
        <v>447</v>
      </c>
      <c r="M30" s="1" t="s">
        <v>446</v>
      </c>
      <c r="N30" s="1" t="s">
        <v>380</v>
      </c>
      <c r="O30" s="1" t="s">
        <v>507</v>
      </c>
      <c r="P30" s="1" t="s">
        <v>497</v>
      </c>
      <c r="Q30" s="1" t="s">
        <v>987</v>
      </c>
      <c r="R30" s="1" t="s">
        <v>538</v>
      </c>
      <c r="S30" s="1" t="s">
        <v>402</v>
      </c>
      <c r="T30" s="1" t="s">
        <v>377</v>
      </c>
      <c r="U30" s="1" t="s">
        <v>496</v>
      </c>
      <c r="V30" s="1" t="s">
        <v>497</v>
      </c>
      <c r="W30" s="1" t="s">
        <v>498</v>
      </c>
      <c r="X30" s="1" t="s">
        <v>499</v>
      </c>
      <c r="Y30" s="1" t="s">
        <v>497</v>
      </c>
      <c r="Z30" s="1" t="s">
        <v>685</v>
      </c>
      <c r="AA30" s="1" t="s">
        <v>497</v>
      </c>
      <c r="AB30" s="1" t="s">
        <v>497</v>
      </c>
      <c r="AC30" s="1" t="s">
        <v>497</v>
      </c>
      <c r="AD30" s="1" t="s">
        <v>496</v>
      </c>
      <c r="AE30" s="1" t="s">
        <v>497</v>
      </c>
      <c r="AF30" s="1" t="s">
        <v>686</v>
      </c>
      <c r="AG30" t="str">
        <f t="shared" si="0"/>
        <v>*(1,'Which opioid has a black box warning in regards to risk of fatal respiratory depression?',0,0,'No Explanation Provided',true,false,'Lil_Wang','2016-12-12 00:00:00','Lil_Wang','2016-12-12 00:00:00');</v>
      </c>
    </row>
    <row r="31" spans="1:33" x14ac:dyDescent="0.25">
      <c r="A31" s="1" t="s">
        <v>401</v>
      </c>
      <c r="B31" s="1" t="s">
        <v>372</v>
      </c>
      <c r="C31" s="1" t="s">
        <v>687</v>
      </c>
      <c r="D31" s="1" t="s">
        <v>371</v>
      </c>
      <c r="E31" s="1" t="s">
        <v>688</v>
      </c>
      <c r="F31" s="1" t="s">
        <v>371</v>
      </c>
      <c r="G31" s="1" t="s">
        <v>689</v>
      </c>
      <c r="H31" s="1" t="s">
        <v>545</v>
      </c>
      <c r="I31" s="1" t="s">
        <v>690</v>
      </c>
      <c r="J31" s="1" t="s">
        <v>497</v>
      </c>
      <c r="K31" s="1" t="s">
        <v>376</v>
      </c>
      <c r="L31" s="1" t="s">
        <v>459</v>
      </c>
      <c r="M31" s="1" t="s">
        <v>460</v>
      </c>
      <c r="N31" s="1" t="s">
        <v>491</v>
      </c>
      <c r="O31" s="1" t="s">
        <v>384</v>
      </c>
      <c r="P31" s="1" t="s">
        <v>545</v>
      </c>
      <c r="Q31" s="1" t="s">
        <v>986</v>
      </c>
      <c r="R31" s="1" t="s">
        <v>495</v>
      </c>
      <c r="S31" s="1" t="s">
        <v>369</v>
      </c>
      <c r="T31" s="1" t="s">
        <v>372</v>
      </c>
      <c r="U31" s="1" t="s">
        <v>496</v>
      </c>
      <c r="V31" s="1" t="s">
        <v>497</v>
      </c>
      <c r="W31" s="1" t="s">
        <v>498</v>
      </c>
      <c r="X31" s="1" t="s">
        <v>499</v>
      </c>
      <c r="Y31" s="1" t="s">
        <v>388</v>
      </c>
      <c r="Z31" s="1" t="s">
        <v>691</v>
      </c>
      <c r="AA31" s="1" t="s">
        <v>497</v>
      </c>
      <c r="AB31" s="1" t="s">
        <v>497</v>
      </c>
      <c r="AC31" s="1" t="s">
        <v>521</v>
      </c>
      <c r="AD31" s="1" t="s">
        <v>496</v>
      </c>
      <c r="AE31" s="1" t="s">
        <v>497</v>
      </c>
      <c r="AF31" s="1" t="s">
        <v>692</v>
      </c>
      <c r="AG31" t="str">
        <f t="shared" si="0"/>
        <v>*(12,'What is the generic name for Vibramycin?',15,19,'No Explanation Provided',true,true,'sgs38','2016-12-08 00:00:00','sgs38','2016-12-08 00:00:00');</v>
      </c>
    </row>
    <row r="32" spans="1:33" x14ac:dyDescent="0.25">
      <c r="A32" s="1" t="s">
        <v>409</v>
      </c>
      <c r="B32" s="1" t="s">
        <v>372</v>
      </c>
      <c r="C32" s="1" t="s">
        <v>606</v>
      </c>
      <c r="D32" s="1" t="s">
        <v>497</v>
      </c>
      <c r="E32" s="1" t="s">
        <v>693</v>
      </c>
      <c r="F32" s="1" t="s">
        <v>622</v>
      </c>
      <c r="G32" s="1" t="s">
        <v>623</v>
      </c>
      <c r="H32" s="1" t="s">
        <v>497</v>
      </c>
      <c r="I32" s="1" t="s">
        <v>694</v>
      </c>
      <c r="J32" s="1" t="s">
        <v>497</v>
      </c>
      <c r="K32" s="1" t="s">
        <v>371</v>
      </c>
      <c r="L32" s="1" t="s">
        <v>459</v>
      </c>
      <c r="M32" s="1" t="s">
        <v>460</v>
      </c>
      <c r="N32" s="1" t="s">
        <v>491</v>
      </c>
      <c r="O32" s="1" t="s">
        <v>384</v>
      </c>
      <c r="P32" s="1" t="s">
        <v>622</v>
      </c>
      <c r="Q32" s="1" t="s">
        <v>986</v>
      </c>
      <c r="R32" s="1" t="s">
        <v>495</v>
      </c>
      <c r="S32" s="1" t="s">
        <v>369</v>
      </c>
      <c r="T32" s="1" t="s">
        <v>377</v>
      </c>
      <c r="U32" s="1" t="s">
        <v>496</v>
      </c>
      <c r="V32" s="1" t="s">
        <v>497</v>
      </c>
      <c r="W32" s="1" t="s">
        <v>498</v>
      </c>
      <c r="X32" s="1" t="s">
        <v>499</v>
      </c>
      <c r="Y32" s="1" t="s">
        <v>497</v>
      </c>
      <c r="Z32" s="1" t="s">
        <v>695</v>
      </c>
      <c r="AA32" s="1" t="s">
        <v>497</v>
      </c>
      <c r="AB32" s="1" t="s">
        <v>497</v>
      </c>
      <c r="AC32" s="1" t="s">
        <v>622</v>
      </c>
      <c r="AD32" s="1" t="s">
        <v>496</v>
      </c>
      <c r="AE32" s="1" t="s">
        <v>497</v>
      </c>
      <c r="AF32" s="1" t="s">
        <v>696</v>
      </c>
      <c r="AG32" t="str">
        <f t="shared" si="0"/>
        <v>*(12,'What is the brand name for sitagliptin?',20,20,'No Explanation Provided',true,false,'sgs38','2016-12-08 00:00:00','sgs38','2016-12-08 00:00:00');</v>
      </c>
    </row>
    <row r="33" spans="1:33" x14ac:dyDescent="0.25">
      <c r="A33" s="1" t="s">
        <v>983</v>
      </c>
      <c r="B33" s="1" t="s">
        <v>372</v>
      </c>
      <c r="C33" s="1" t="s">
        <v>556</v>
      </c>
      <c r="D33" s="1" t="s">
        <v>497</v>
      </c>
      <c r="E33" s="1" t="s">
        <v>580</v>
      </c>
      <c r="F33" s="1" t="s">
        <v>497</v>
      </c>
      <c r="G33" s="1" t="s">
        <v>552</v>
      </c>
      <c r="H33" s="1" t="s">
        <v>497</v>
      </c>
      <c r="I33" s="1" t="s">
        <v>697</v>
      </c>
      <c r="J33" s="1" t="s">
        <v>497</v>
      </c>
      <c r="K33" s="1" t="s">
        <v>376</v>
      </c>
      <c r="L33" s="1" t="s">
        <v>447</v>
      </c>
      <c r="M33" s="1" t="s">
        <v>446</v>
      </c>
      <c r="N33" s="1" t="s">
        <v>380</v>
      </c>
      <c r="O33" s="1" t="s">
        <v>507</v>
      </c>
      <c r="P33" s="1" t="s">
        <v>497</v>
      </c>
      <c r="Q33" s="1" t="s">
        <v>986</v>
      </c>
      <c r="R33" s="1" t="s">
        <v>508</v>
      </c>
      <c r="S33" s="1" t="s">
        <v>400</v>
      </c>
      <c r="T33" s="1" t="s">
        <v>377</v>
      </c>
      <c r="U33" s="1" t="s">
        <v>496</v>
      </c>
      <c r="V33" s="1" t="s">
        <v>497</v>
      </c>
      <c r="W33" s="1" t="s">
        <v>498</v>
      </c>
      <c r="X33" s="1" t="s">
        <v>499</v>
      </c>
      <c r="Y33" s="1" t="s">
        <v>497</v>
      </c>
      <c r="Z33" s="1" t="s">
        <v>698</v>
      </c>
      <c r="AA33" s="1" t="s">
        <v>497</v>
      </c>
      <c r="AB33" s="1" t="s">
        <v>497</v>
      </c>
      <c r="AC33" s="1" t="s">
        <v>497</v>
      </c>
      <c r="AD33" s="1" t="s">
        <v>496</v>
      </c>
      <c r="AE33" s="1" t="s">
        <v>497</v>
      </c>
      <c r="AF33" s="1" t="s">
        <v>699</v>
      </c>
      <c r="AG33" t="str">
        <f t="shared" si="0"/>
        <v>*(1,'Which of the following is a beta-blocker?',0,0,'No Explanation Provided',true,false,'emcgeary','2016-12-08 00:00:00','emcgeary','2016-12-08 00:00:00');</v>
      </c>
    </row>
    <row r="34" spans="1:33" x14ac:dyDescent="0.25">
      <c r="A34" s="1" t="s">
        <v>387</v>
      </c>
      <c r="B34" s="1" t="s">
        <v>372</v>
      </c>
      <c r="C34" s="1" t="s">
        <v>380</v>
      </c>
      <c r="D34" s="1" t="s">
        <v>497</v>
      </c>
      <c r="E34" s="1" t="s">
        <v>371</v>
      </c>
      <c r="F34" s="1" t="s">
        <v>380</v>
      </c>
      <c r="G34" s="1" t="s">
        <v>376</v>
      </c>
      <c r="H34" s="1" t="s">
        <v>376</v>
      </c>
      <c r="I34" s="1" t="s">
        <v>388</v>
      </c>
      <c r="J34" s="1" t="s">
        <v>497</v>
      </c>
      <c r="K34" s="1" t="s">
        <v>376</v>
      </c>
      <c r="L34" s="1" t="s">
        <v>454</v>
      </c>
      <c r="M34" s="1" t="s">
        <v>455</v>
      </c>
      <c r="N34" s="1" t="s">
        <v>388</v>
      </c>
      <c r="O34" s="1" t="s">
        <v>386</v>
      </c>
      <c r="P34" s="1" t="s">
        <v>376</v>
      </c>
      <c r="Q34" s="1" t="s">
        <v>989</v>
      </c>
      <c r="R34" s="1" t="s">
        <v>700</v>
      </c>
      <c r="S34" s="1" t="s">
        <v>383</v>
      </c>
      <c r="T34" s="1" t="s">
        <v>372</v>
      </c>
      <c r="U34" s="1" t="s">
        <v>496</v>
      </c>
      <c r="V34" s="1" t="s">
        <v>497</v>
      </c>
      <c r="W34" s="1" t="s">
        <v>701</v>
      </c>
      <c r="X34" s="1" t="s">
        <v>499</v>
      </c>
      <c r="Y34" s="1" t="s">
        <v>380</v>
      </c>
      <c r="Z34" s="1" t="s">
        <v>702</v>
      </c>
      <c r="AA34" s="1" t="s">
        <v>497</v>
      </c>
      <c r="AB34" s="1" t="s">
        <v>497</v>
      </c>
      <c r="AC34" s="1" t="s">
        <v>388</v>
      </c>
      <c r="AD34" s="1" t="s">
        <v>496</v>
      </c>
      <c r="AE34" s="1" t="s">
        <v>497</v>
      </c>
      <c r="AF34" s="1" t="s">
        <v>703</v>
      </c>
      <c r="AG34" t="str">
        <f t="shared" si="0"/>
        <v>*(4,'How many licks does it take to get to the center of a Tootsie Pop?',3,4,'I am old.',true,true,'mjb236','2017-02-06 00:00:00','mjb236','2017-02-06 00:00:00');</v>
      </c>
    </row>
    <row r="35" spans="1:33" x14ac:dyDescent="0.25">
      <c r="A35" s="1" t="s">
        <v>411</v>
      </c>
      <c r="B35" s="1" t="s">
        <v>372</v>
      </c>
      <c r="C35" s="1" t="s">
        <v>578</v>
      </c>
      <c r="D35" s="1" t="s">
        <v>497</v>
      </c>
      <c r="E35" s="1" t="s">
        <v>704</v>
      </c>
      <c r="F35" s="1" t="s">
        <v>388</v>
      </c>
      <c r="G35" s="1" t="s">
        <v>705</v>
      </c>
      <c r="H35" s="1" t="s">
        <v>380</v>
      </c>
      <c r="I35" s="1" t="s">
        <v>504</v>
      </c>
      <c r="J35" s="1" t="s">
        <v>497</v>
      </c>
      <c r="K35" s="1" t="s">
        <v>371</v>
      </c>
      <c r="L35" s="1" t="s">
        <v>459</v>
      </c>
      <c r="M35" s="1" t="s">
        <v>460</v>
      </c>
      <c r="N35" s="1" t="s">
        <v>491</v>
      </c>
      <c r="O35" s="1" t="s">
        <v>384</v>
      </c>
      <c r="P35" s="1" t="s">
        <v>388</v>
      </c>
      <c r="Q35" s="1" t="s">
        <v>987</v>
      </c>
      <c r="R35" s="1" t="s">
        <v>538</v>
      </c>
      <c r="S35" s="1" t="s">
        <v>402</v>
      </c>
      <c r="T35" s="1" t="s">
        <v>377</v>
      </c>
      <c r="U35" s="1" t="s">
        <v>496</v>
      </c>
      <c r="V35" s="1" t="s">
        <v>497</v>
      </c>
      <c r="W35" s="1" t="s">
        <v>498</v>
      </c>
      <c r="X35" s="1" t="s">
        <v>499</v>
      </c>
      <c r="Y35" s="1" t="s">
        <v>380</v>
      </c>
      <c r="Z35" s="1" t="s">
        <v>706</v>
      </c>
      <c r="AA35" s="1" t="s">
        <v>497</v>
      </c>
      <c r="AB35" s="1" t="s">
        <v>497</v>
      </c>
      <c r="AC35" s="1" t="s">
        <v>438</v>
      </c>
      <c r="AD35" s="1" t="s">
        <v>496</v>
      </c>
      <c r="AE35" s="1" t="s">
        <v>497</v>
      </c>
      <c r="AF35" s="1" t="s">
        <v>707</v>
      </c>
      <c r="AG35" t="str">
        <f t="shared" si="0"/>
        <v>*(12,'Which opioid is contraindicated in patients who are non-tolerant to opioids?',4,5,'No Explanation Provided',true,false,'Lil_Wang','2016-12-12 00:00:00','Lil_Wang','2016-12-12 00:00:00');</v>
      </c>
    </row>
    <row r="36" spans="1:33" x14ac:dyDescent="0.25">
      <c r="A36" s="1" t="s">
        <v>408</v>
      </c>
      <c r="B36" s="1" t="s">
        <v>372</v>
      </c>
      <c r="C36" s="1" t="s">
        <v>708</v>
      </c>
      <c r="D36" s="1" t="s">
        <v>371</v>
      </c>
      <c r="E36" s="1" t="s">
        <v>709</v>
      </c>
      <c r="F36" s="1" t="s">
        <v>497</v>
      </c>
      <c r="G36" s="1" t="s">
        <v>710</v>
      </c>
      <c r="H36" s="1" t="s">
        <v>388</v>
      </c>
      <c r="I36" s="1" t="s">
        <v>711</v>
      </c>
      <c r="J36" s="1" t="s">
        <v>497</v>
      </c>
      <c r="K36" s="1" t="s">
        <v>376</v>
      </c>
      <c r="L36" s="1" t="s">
        <v>459</v>
      </c>
      <c r="M36" s="1" t="s">
        <v>460</v>
      </c>
      <c r="N36" s="1" t="s">
        <v>491</v>
      </c>
      <c r="O36" s="1" t="s">
        <v>384</v>
      </c>
      <c r="P36" s="1" t="s">
        <v>388</v>
      </c>
      <c r="Q36" s="1" t="s">
        <v>987</v>
      </c>
      <c r="R36" s="1" t="s">
        <v>538</v>
      </c>
      <c r="S36" s="1" t="s">
        <v>402</v>
      </c>
      <c r="T36" s="1" t="s">
        <v>377</v>
      </c>
      <c r="U36" s="1" t="s">
        <v>496</v>
      </c>
      <c r="V36" s="1" t="s">
        <v>497</v>
      </c>
      <c r="W36" s="1" t="s">
        <v>758</v>
      </c>
      <c r="X36" s="1" t="s">
        <v>499</v>
      </c>
      <c r="Y36" s="1" t="s">
        <v>371</v>
      </c>
      <c r="Z36" s="1" t="s">
        <v>712</v>
      </c>
      <c r="AA36" s="1" t="s">
        <v>497</v>
      </c>
      <c r="AB36" s="1" t="s">
        <v>497</v>
      </c>
      <c r="AC36" s="1" t="s">
        <v>540</v>
      </c>
      <c r="AD36" s="1" t="s">
        <v>496</v>
      </c>
      <c r="AE36" s="1" t="s">
        <v>497</v>
      </c>
      <c r="AF36" s="1" t="s">
        <v>713</v>
      </c>
      <c r="AG36" t="str">
        <f t="shared" si="0"/>
        <v>*(12,'Which drug (as per the lecture slides) is a CYP450 inhibitor?',4,6,'Fluconazole is a CPY450 inhibitor, especially of CYP2C19',true,false,'Lil_Wang','2016-12-12 00:00:00','Lil_Wang','2016-12-12 00:00:00');</v>
      </c>
    </row>
    <row r="37" spans="1:33" x14ac:dyDescent="0.25">
      <c r="A37" s="1" t="s">
        <v>412</v>
      </c>
      <c r="B37" s="1" t="s">
        <v>372</v>
      </c>
      <c r="C37" s="1" t="s">
        <v>714</v>
      </c>
      <c r="D37" s="1" t="s">
        <v>497</v>
      </c>
      <c r="E37" s="1" t="s">
        <v>715</v>
      </c>
      <c r="F37" s="1" t="s">
        <v>388</v>
      </c>
      <c r="G37" s="1" t="s">
        <v>684</v>
      </c>
      <c r="H37" s="1" t="s">
        <v>380</v>
      </c>
      <c r="I37" s="1" t="s">
        <v>716</v>
      </c>
      <c r="J37" s="1" t="s">
        <v>497</v>
      </c>
      <c r="K37" s="1" t="s">
        <v>371</v>
      </c>
      <c r="L37" s="1" t="s">
        <v>459</v>
      </c>
      <c r="M37" s="1" t="s">
        <v>460</v>
      </c>
      <c r="N37" s="1" t="s">
        <v>491</v>
      </c>
      <c r="O37" s="1" t="s">
        <v>384</v>
      </c>
      <c r="P37" s="1" t="s">
        <v>388</v>
      </c>
      <c r="Q37" s="1" t="s">
        <v>987</v>
      </c>
      <c r="R37" s="1" t="s">
        <v>538</v>
      </c>
      <c r="S37" s="1" t="s">
        <v>402</v>
      </c>
      <c r="T37" s="1" t="s">
        <v>377</v>
      </c>
      <c r="U37" s="1" t="s">
        <v>496</v>
      </c>
      <c r="V37" s="1" t="s">
        <v>497</v>
      </c>
      <c r="W37" s="1" t="s">
        <v>498</v>
      </c>
      <c r="X37" s="1" t="s">
        <v>499</v>
      </c>
      <c r="Y37" s="1" t="s">
        <v>380</v>
      </c>
      <c r="Z37" s="1" t="s">
        <v>717</v>
      </c>
      <c r="AA37" s="1" t="s">
        <v>497</v>
      </c>
      <c r="AB37" s="1" t="s">
        <v>497</v>
      </c>
      <c r="AC37" s="1" t="s">
        <v>438</v>
      </c>
      <c r="AD37" s="1" t="s">
        <v>496</v>
      </c>
      <c r="AE37" s="1" t="s">
        <v>497</v>
      </c>
      <c r="AF37" s="1" t="s">
        <v>718</v>
      </c>
      <c r="AG37" t="str">
        <f t="shared" si="0"/>
        <v>*(12,'Which Antibacterial is contraindicated for concurrent use of Alcohol?',4,5,'No Explanation Provided',true,false,'Lil_Wang','2016-12-12 00:00:00','Lil_Wang','2016-12-12 00:00:00');</v>
      </c>
    </row>
    <row r="38" spans="1:33" x14ac:dyDescent="0.25">
      <c r="A38" s="1" t="s">
        <v>395</v>
      </c>
      <c r="B38" s="1" t="s">
        <v>372</v>
      </c>
      <c r="C38" s="1" t="s">
        <v>719</v>
      </c>
      <c r="D38" s="1" t="s">
        <v>438</v>
      </c>
      <c r="E38" s="1" t="s">
        <v>580</v>
      </c>
      <c r="F38" s="1" t="s">
        <v>380</v>
      </c>
      <c r="G38" s="1" t="s">
        <v>661</v>
      </c>
      <c r="H38" s="1" t="s">
        <v>371</v>
      </c>
      <c r="I38" s="1" t="s">
        <v>720</v>
      </c>
      <c r="J38" s="1" t="s">
        <v>497</v>
      </c>
      <c r="K38" s="1" t="s">
        <v>380</v>
      </c>
      <c r="L38" s="1" t="s">
        <v>459</v>
      </c>
      <c r="M38" s="1" t="s">
        <v>460</v>
      </c>
      <c r="N38" s="1" t="s">
        <v>491</v>
      </c>
      <c r="O38" s="1" t="s">
        <v>384</v>
      </c>
      <c r="P38" s="1" t="s">
        <v>438</v>
      </c>
      <c r="Q38" s="1" t="s">
        <v>987</v>
      </c>
      <c r="R38" s="1" t="s">
        <v>538</v>
      </c>
      <c r="S38" s="1" t="s">
        <v>402</v>
      </c>
      <c r="T38" s="1" t="s">
        <v>377</v>
      </c>
      <c r="U38" s="1" t="s">
        <v>496</v>
      </c>
      <c r="V38" s="1" t="s">
        <v>497</v>
      </c>
      <c r="W38" s="1" t="s">
        <v>721</v>
      </c>
      <c r="X38" s="1" t="s">
        <v>499</v>
      </c>
      <c r="Y38" s="1" t="s">
        <v>376</v>
      </c>
      <c r="Z38" s="1" t="s">
        <v>722</v>
      </c>
      <c r="AA38" s="1" t="s">
        <v>497</v>
      </c>
      <c r="AB38" s="1" t="s">
        <v>497</v>
      </c>
      <c r="AC38" s="1" t="s">
        <v>723</v>
      </c>
      <c r="AD38" s="1" t="s">
        <v>496</v>
      </c>
      <c r="AE38" s="1" t="s">
        <v>497</v>
      </c>
      <c r="AF38" s="1" t="s">
        <v>724</v>
      </c>
      <c r="AG38" t="str">
        <f t="shared" si="0"/>
        <v>*(12,'WHICH OF TEH following is NOT a selective serotonin reuptake inhibitor?',5,8,'Duloxetine is a Serotonin Norepinephrine Reuptake inhibitor',true,false,'Lil_Wang','2016-12-12 00:00:00','Lil_Wang','2016-12-12 00:00:00');</v>
      </c>
    </row>
    <row r="39" spans="1:33" x14ac:dyDescent="0.25">
      <c r="A39" s="1" t="s">
        <v>382</v>
      </c>
      <c r="B39" s="1" t="s">
        <v>372</v>
      </c>
      <c r="C39" s="1" t="s">
        <v>725</v>
      </c>
      <c r="D39" s="1" t="s">
        <v>376</v>
      </c>
      <c r="E39" s="1" t="s">
        <v>553</v>
      </c>
      <c r="F39" s="1" t="s">
        <v>380</v>
      </c>
      <c r="G39" s="1" t="s">
        <v>678</v>
      </c>
      <c r="H39" s="1" t="s">
        <v>497</v>
      </c>
      <c r="I39" s="1" t="s">
        <v>708</v>
      </c>
      <c r="J39" s="1" t="s">
        <v>497</v>
      </c>
      <c r="K39" s="1" t="s">
        <v>380</v>
      </c>
      <c r="L39" s="1" t="s">
        <v>457</v>
      </c>
      <c r="M39" s="1" t="s">
        <v>446</v>
      </c>
      <c r="N39" s="1" t="s">
        <v>993</v>
      </c>
      <c r="O39" s="1" t="s">
        <v>370</v>
      </c>
      <c r="P39" s="1" t="s">
        <v>376</v>
      </c>
      <c r="Q39" s="1" t="s">
        <v>986</v>
      </c>
      <c r="R39" s="1" t="s">
        <v>495</v>
      </c>
      <c r="S39" s="1" t="s">
        <v>369</v>
      </c>
      <c r="T39" s="1" t="s">
        <v>377</v>
      </c>
      <c r="U39" s="1" t="s">
        <v>496</v>
      </c>
      <c r="V39" s="1" t="s">
        <v>497</v>
      </c>
      <c r="W39" s="1" t="s">
        <v>498</v>
      </c>
      <c r="X39" s="1" t="s">
        <v>499</v>
      </c>
      <c r="Y39" s="1" t="s">
        <v>380</v>
      </c>
      <c r="Z39" s="1" t="s">
        <v>726</v>
      </c>
      <c r="AA39" s="1" t="s">
        <v>497</v>
      </c>
      <c r="AB39" s="1" t="s">
        <v>497</v>
      </c>
      <c r="AC39" s="1" t="s">
        <v>388</v>
      </c>
      <c r="AD39" s="1" t="s">
        <v>496</v>
      </c>
      <c r="AE39" s="1" t="s">
        <v>497</v>
      </c>
      <c r="AF39" s="1" t="s">
        <v>727</v>
      </c>
      <c r="AG39" t="str">
        <f t="shared" si="0"/>
        <v>*(10,'What is the brand name for cefdinir?',3,4,'No Explanation Provided',true,false,'sgs38','2016-12-08 00:00:00','sgs38','2016-12-08 00:00:00');</v>
      </c>
    </row>
    <row r="40" spans="1:33" x14ac:dyDescent="0.25">
      <c r="A40" s="1" t="s">
        <v>389</v>
      </c>
      <c r="B40" s="1" t="s">
        <v>372</v>
      </c>
      <c r="C40" s="1" t="s">
        <v>728</v>
      </c>
      <c r="D40" s="1" t="s">
        <v>497</v>
      </c>
      <c r="E40" s="1" t="s">
        <v>729</v>
      </c>
      <c r="F40" s="1" t="s">
        <v>497</v>
      </c>
      <c r="G40" s="1" t="s">
        <v>730</v>
      </c>
      <c r="H40" s="1" t="s">
        <v>497</v>
      </c>
      <c r="I40" s="1" t="s">
        <v>731</v>
      </c>
      <c r="J40" s="1" t="s">
        <v>723</v>
      </c>
      <c r="K40" s="1" t="s">
        <v>388</v>
      </c>
      <c r="L40" s="1" t="s">
        <v>459</v>
      </c>
      <c r="M40" s="1" t="s">
        <v>460</v>
      </c>
      <c r="N40" s="1" t="s">
        <v>491</v>
      </c>
      <c r="O40" s="1" t="s">
        <v>384</v>
      </c>
      <c r="P40" s="1" t="s">
        <v>723</v>
      </c>
      <c r="Q40" s="1" t="s">
        <v>987</v>
      </c>
      <c r="R40" s="1" t="s">
        <v>538</v>
      </c>
      <c r="S40" s="1" t="s">
        <v>402</v>
      </c>
      <c r="T40" s="1" t="s">
        <v>377</v>
      </c>
      <c r="U40" s="1" t="s">
        <v>496</v>
      </c>
      <c r="V40" s="1" t="s">
        <v>497</v>
      </c>
      <c r="W40" s="1" t="s">
        <v>498</v>
      </c>
      <c r="X40" s="1" t="s">
        <v>499</v>
      </c>
      <c r="Y40" s="1" t="s">
        <v>497</v>
      </c>
      <c r="Z40" s="1" t="s">
        <v>759</v>
      </c>
      <c r="AA40" s="1" t="s">
        <v>497</v>
      </c>
      <c r="AB40" s="1" t="s">
        <v>497</v>
      </c>
      <c r="AC40" s="1" t="s">
        <v>723</v>
      </c>
      <c r="AD40" s="1" t="s">
        <v>496</v>
      </c>
      <c r="AE40" s="1" t="s">
        <v>497</v>
      </c>
      <c r="AF40" s="1" t="s">
        <v>732</v>
      </c>
      <c r="AG40" t="str">
        <f t="shared" si="0"/>
        <v>*(12,'Which Drug type has the common boxed warning of increased risk of compared to placebo ofsuicidal thinking and behavior in children, teens and YA',8,8,'No Explanation Provided',true,false,'Lil_Wang','2016-12-12 00:00:00','Lil_Wang','2016-12-12 00:00:00');</v>
      </c>
    </row>
    <row r="41" spans="1:33" x14ac:dyDescent="0.25">
      <c r="A41" s="1" t="s">
        <v>984</v>
      </c>
      <c r="B41" s="1" t="s">
        <v>372</v>
      </c>
      <c r="C41" s="1" t="s">
        <v>694</v>
      </c>
      <c r="D41" s="1" t="s">
        <v>497</v>
      </c>
      <c r="E41" s="1" t="s">
        <v>623</v>
      </c>
      <c r="F41" s="1" t="s">
        <v>497</v>
      </c>
      <c r="G41" s="1" t="s">
        <v>693</v>
      </c>
      <c r="H41" s="1" t="s">
        <v>497</v>
      </c>
      <c r="I41" s="1" t="s">
        <v>606</v>
      </c>
      <c r="J41" s="1" t="s">
        <v>497</v>
      </c>
      <c r="K41" s="1" t="s">
        <v>380</v>
      </c>
      <c r="L41" s="1" t="s">
        <v>447</v>
      </c>
      <c r="M41" s="1" t="s">
        <v>446</v>
      </c>
      <c r="N41" s="1" t="s">
        <v>380</v>
      </c>
      <c r="O41" s="1" t="s">
        <v>507</v>
      </c>
      <c r="P41" s="1" t="s">
        <v>497</v>
      </c>
      <c r="Q41" s="1" t="s">
        <v>986</v>
      </c>
      <c r="R41" s="1" t="s">
        <v>508</v>
      </c>
      <c r="S41" s="1" t="s">
        <v>400</v>
      </c>
      <c r="T41" s="1" t="s">
        <v>377</v>
      </c>
      <c r="U41" s="1" t="s">
        <v>496</v>
      </c>
      <c r="V41" s="1" t="s">
        <v>497</v>
      </c>
      <c r="W41" s="1" t="s">
        <v>498</v>
      </c>
      <c r="X41" s="1" t="s">
        <v>499</v>
      </c>
      <c r="Y41" s="1" t="s">
        <v>497</v>
      </c>
      <c r="Z41" s="1" t="s">
        <v>733</v>
      </c>
      <c r="AA41" s="1" t="s">
        <v>497</v>
      </c>
      <c r="AB41" s="1" t="s">
        <v>497</v>
      </c>
      <c r="AC41" s="1" t="s">
        <v>497</v>
      </c>
      <c r="AD41" s="1" t="s">
        <v>496</v>
      </c>
      <c r="AE41" s="1" t="s">
        <v>497</v>
      </c>
      <c r="AF41" s="1" t="s">
        <v>734</v>
      </c>
      <c r="AG41" t="str">
        <f t="shared" si="0"/>
        <v>*(1,'Which of the following is a proton pump inhibitor?',0,0,'No Explanation Provided',true,false,'emcgeary','2016-12-08 00:00:00','emcgeary','2016-12-08 00:00:00');</v>
      </c>
    </row>
    <row r="42" spans="1:33" x14ac:dyDescent="0.25">
      <c r="A42" s="1" t="s">
        <v>392</v>
      </c>
      <c r="B42" s="1" t="s">
        <v>372</v>
      </c>
      <c r="C42" s="1" t="s">
        <v>735</v>
      </c>
      <c r="D42" s="1" t="s">
        <v>497</v>
      </c>
      <c r="E42" s="1" t="s">
        <v>736</v>
      </c>
      <c r="F42" s="1" t="s">
        <v>497</v>
      </c>
      <c r="G42" s="1" t="s">
        <v>737</v>
      </c>
      <c r="H42" s="1" t="s">
        <v>376</v>
      </c>
      <c r="I42" s="1" t="s">
        <v>738</v>
      </c>
      <c r="J42" s="1" t="s">
        <v>497</v>
      </c>
      <c r="K42" s="1" t="s">
        <v>376</v>
      </c>
      <c r="L42" s="1" t="s">
        <v>454</v>
      </c>
      <c r="M42" s="1" t="s">
        <v>455</v>
      </c>
      <c r="N42" s="1" t="s">
        <v>388</v>
      </c>
      <c r="O42" s="1" t="s">
        <v>386</v>
      </c>
      <c r="P42" s="1" t="s">
        <v>376</v>
      </c>
      <c r="Q42" s="1" t="s">
        <v>989</v>
      </c>
      <c r="R42" s="1" t="s">
        <v>700</v>
      </c>
      <c r="S42" s="1" t="s">
        <v>383</v>
      </c>
      <c r="T42" s="1" t="s">
        <v>377</v>
      </c>
      <c r="U42" s="1" t="s">
        <v>496</v>
      </c>
      <c r="V42" s="1" t="s">
        <v>497</v>
      </c>
      <c r="W42" s="1" t="s">
        <v>739</v>
      </c>
      <c r="X42" s="1" t="s">
        <v>499</v>
      </c>
      <c r="Y42" s="1" t="s">
        <v>497</v>
      </c>
      <c r="Z42" s="1" t="s">
        <v>740</v>
      </c>
      <c r="AA42" s="1" t="s">
        <v>497</v>
      </c>
      <c r="AB42" s="1" t="s">
        <v>497</v>
      </c>
      <c r="AC42" s="1" t="s">
        <v>376</v>
      </c>
      <c r="AD42" s="1" t="s">
        <v>496</v>
      </c>
      <c r="AE42" s="1" t="s">
        <v>497</v>
      </c>
      <c r="AF42" s="1" t="s">
        <v>741</v>
      </c>
      <c r="AG42" t="str">
        <f t="shared" si="0"/>
        <v>*(4,'Why can't I create a question on a Windows laptop?',3,3,'Shrug.',true,false,'mjb236','2017-02-06 00:00:00','mjb236','2017-02-06 00:00:00');</v>
      </c>
    </row>
    <row r="43" spans="1:33" x14ac:dyDescent="0.25">
      <c r="A43" s="1" t="s">
        <v>420</v>
      </c>
      <c r="B43" s="1" t="s">
        <v>372</v>
      </c>
      <c r="C43" s="1" t="s">
        <v>742</v>
      </c>
      <c r="D43" s="1" t="s">
        <v>438</v>
      </c>
      <c r="E43" s="1" t="s">
        <v>743</v>
      </c>
      <c r="F43" s="1" t="s">
        <v>497</v>
      </c>
      <c r="G43" s="1" t="s">
        <v>544</v>
      </c>
      <c r="H43" s="1" t="s">
        <v>380</v>
      </c>
      <c r="I43" s="1" t="s">
        <v>744</v>
      </c>
      <c r="J43" s="1" t="s">
        <v>380</v>
      </c>
      <c r="K43" s="1" t="s">
        <v>380</v>
      </c>
      <c r="L43" s="1" t="s">
        <v>459</v>
      </c>
      <c r="M43" s="1" t="s">
        <v>460</v>
      </c>
      <c r="N43" s="1" t="s">
        <v>491</v>
      </c>
      <c r="O43" s="1" t="s">
        <v>384</v>
      </c>
      <c r="P43" s="1" t="s">
        <v>438</v>
      </c>
      <c r="Q43" s="1" t="s">
        <v>987</v>
      </c>
      <c r="R43" s="1" t="s">
        <v>538</v>
      </c>
      <c r="S43" s="1" t="s">
        <v>402</v>
      </c>
      <c r="T43" s="1" t="s">
        <v>377</v>
      </c>
      <c r="U43" s="1" t="s">
        <v>496</v>
      </c>
      <c r="V43" s="1" t="s">
        <v>497</v>
      </c>
      <c r="W43" s="1" t="s">
        <v>761</v>
      </c>
      <c r="X43" s="1" t="s">
        <v>499</v>
      </c>
      <c r="Y43" s="1" t="s">
        <v>371</v>
      </c>
      <c r="Z43" s="1" t="s">
        <v>745</v>
      </c>
      <c r="AA43" s="1" t="s">
        <v>497</v>
      </c>
      <c r="AB43" s="1" t="s">
        <v>497</v>
      </c>
      <c r="AC43" s="1" t="s">
        <v>651</v>
      </c>
      <c r="AD43" s="1" t="s">
        <v>496</v>
      </c>
      <c r="AE43" s="1" t="s">
        <v>497</v>
      </c>
      <c r="AF43" t="s">
        <v>746</v>
      </c>
      <c r="AG43" t="str">
        <f t="shared" si="0"/>
        <v>*(12,'Which drug has an off label use for Insomnia?',5,7,'Trazodone, or Desyrel, is a triazolopyridine with an indication for major depressive disorder. Sedation is a common side effect.',true,false,'Lil_Wang','2016-12-12 00:00:00','Lil_Wang','2016-12-12 00:00:00');</v>
      </c>
    </row>
    <row r="44" spans="1:33" x14ac:dyDescent="0.25">
      <c r="A44" s="1" t="s">
        <v>985</v>
      </c>
      <c r="B44" s="1" t="s">
        <v>372</v>
      </c>
      <c r="C44" s="1" t="s">
        <v>747</v>
      </c>
      <c r="D44" s="1" t="s">
        <v>497</v>
      </c>
      <c r="E44" s="1" t="s">
        <v>748</v>
      </c>
      <c r="F44" s="1" t="s">
        <v>497</v>
      </c>
      <c r="G44" s="1" t="s">
        <v>749</v>
      </c>
      <c r="H44" s="1" t="s">
        <v>497</v>
      </c>
      <c r="I44" s="1" t="s">
        <v>750</v>
      </c>
      <c r="J44" s="1" t="s">
        <v>497</v>
      </c>
      <c r="K44" s="1" t="s">
        <v>371</v>
      </c>
      <c r="L44" s="1" t="s">
        <v>445</v>
      </c>
      <c r="M44" s="1" t="s">
        <v>446</v>
      </c>
      <c r="N44" s="1" t="s">
        <v>380</v>
      </c>
      <c r="O44" s="1" t="s">
        <v>443</v>
      </c>
      <c r="P44" s="1" t="s">
        <v>497</v>
      </c>
      <c r="Q44" s="1" t="s">
        <v>992</v>
      </c>
      <c r="R44" s="1" t="s">
        <v>574</v>
      </c>
      <c r="S44" s="1" t="s">
        <v>496</v>
      </c>
      <c r="T44" s="1" t="s">
        <v>377</v>
      </c>
      <c r="U44" s="1" t="s">
        <v>496</v>
      </c>
      <c r="V44" s="1" t="s">
        <v>497</v>
      </c>
      <c r="W44" s="1" t="s">
        <v>751</v>
      </c>
      <c r="X44" s="1" t="s">
        <v>499</v>
      </c>
      <c r="Y44" s="1" t="s">
        <v>497</v>
      </c>
      <c r="Z44" s="1" t="s">
        <v>760</v>
      </c>
      <c r="AA44" s="1" t="s">
        <v>497</v>
      </c>
      <c r="AB44" s="1" t="s">
        <v>497</v>
      </c>
      <c r="AC44" s="1" t="s">
        <v>497</v>
      </c>
      <c r="AD44" s="1" t="s">
        <v>496</v>
      </c>
      <c r="AE44" s="1" t="s">
        <v>497</v>
      </c>
      <c r="AF44" s="1" t="s">
        <v>752</v>
      </c>
      <c r="AG44" t="str">
        <f t="shared" si="0"/>
        <v>*(1,'Which part of the nerve is the short branched extension of a nerve cell, along which impulses received from other cells at synapses are transmi',0,0,'The Dendrite is the correct answer to the description. The other options do not have short-branched extensions.',true,false,'Ra_vee','2016-11-11 00:00:00','Ra_vee','2016-11-11 00:00:00');</v>
      </c>
    </row>
    <row r="45" spans="1:33" x14ac:dyDescent="0.25">
      <c r="A45" s="1" t="s">
        <v>394</v>
      </c>
      <c r="B45" s="1" t="s">
        <v>372</v>
      </c>
      <c r="C45" s="1" t="s">
        <v>558</v>
      </c>
      <c r="D45" s="1" t="s">
        <v>497</v>
      </c>
      <c r="E45" s="1" t="s">
        <v>557</v>
      </c>
      <c r="F45" s="1" t="s">
        <v>380</v>
      </c>
      <c r="G45" s="1" t="s">
        <v>552</v>
      </c>
      <c r="H45" s="1" t="s">
        <v>497</v>
      </c>
      <c r="I45" s="1" t="s">
        <v>753</v>
      </c>
      <c r="J45" s="1" t="s">
        <v>371</v>
      </c>
      <c r="K45" s="1" t="s">
        <v>388</v>
      </c>
      <c r="L45" s="1" t="s">
        <v>457</v>
      </c>
      <c r="M45" s="1" t="s">
        <v>446</v>
      </c>
      <c r="N45" s="1" t="s">
        <v>993</v>
      </c>
      <c r="O45" s="1" t="s">
        <v>370</v>
      </c>
      <c r="P45" s="1" t="s">
        <v>371</v>
      </c>
      <c r="Q45" s="1" t="s">
        <v>986</v>
      </c>
      <c r="R45" s="1" t="s">
        <v>495</v>
      </c>
      <c r="S45" s="1" t="s">
        <v>369</v>
      </c>
      <c r="T45" s="1" t="s">
        <v>377</v>
      </c>
      <c r="U45" s="1" t="s">
        <v>496</v>
      </c>
      <c r="V45" s="1" t="s">
        <v>497</v>
      </c>
      <c r="W45" s="1" t="s">
        <v>498</v>
      </c>
      <c r="X45" s="1" t="s">
        <v>499</v>
      </c>
      <c r="Y45" s="1" t="s">
        <v>380</v>
      </c>
      <c r="Z45" s="1" t="s">
        <v>754</v>
      </c>
      <c r="AA45" s="1" t="s">
        <v>497</v>
      </c>
      <c r="AB45" s="1" t="s">
        <v>497</v>
      </c>
      <c r="AC45" s="1" t="s">
        <v>376</v>
      </c>
      <c r="AD45" s="1" t="s">
        <v>496</v>
      </c>
      <c r="AE45" s="1" t="s">
        <v>497</v>
      </c>
      <c r="AF45" s="1" t="s">
        <v>755</v>
      </c>
      <c r="AG45" t="str">
        <f t="shared" si="0"/>
        <v>*(10,'What is the brand name for bupropion SR?',2,3,'No Explanation Provided',true,false,'sgs38','2016-12-08 00:00:00','sgs38','2016-12-08 00:00:00');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H23" sqref="H23"/>
    </sheetView>
  </sheetViews>
  <sheetFormatPr defaultRowHeight="15" x14ac:dyDescent="0.25"/>
  <sheetData>
    <row r="1" spans="1:15" x14ac:dyDescent="0.25">
      <c r="A1" s="1" t="s">
        <v>462</v>
      </c>
      <c r="B1" s="1" t="s">
        <v>463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  <c r="H1" s="1" t="s">
        <v>469</v>
      </c>
      <c r="I1" s="1" t="s">
        <v>470</v>
      </c>
      <c r="L1" t="str">
        <f>"INSERT INTO answer (question_id, answer_text, correct_flag, times_chosen, created_date, last_updated_date, last_updated_by) "</f>
        <v xml:space="preserve">INSERT INTO answer (question_id, answer_text, correct_flag, times_chosen, created_date, last_updated_date, last_updated_by) </v>
      </c>
    </row>
    <row r="2" spans="1:15" x14ac:dyDescent="0.25">
      <c r="A2" s="1" t="s">
        <v>489</v>
      </c>
      <c r="B2" s="1" t="s">
        <v>371</v>
      </c>
      <c r="C2" s="1" t="s">
        <v>490</v>
      </c>
      <c r="D2" s="1" t="s">
        <v>491</v>
      </c>
      <c r="E2" s="1" t="s">
        <v>492</v>
      </c>
      <c r="F2" s="1" t="s">
        <v>380</v>
      </c>
      <c r="G2" s="1" t="s">
        <v>493</v>
      </c>
      <c r="H2" s="1" t="s">
        <v>380</v>
      </c>
      <c r="I2" s="1" t="s">
        <v>371</v>
      </c>
      <c r="J2" t="str">
        <f>IF(I2="1",A2,IF(I2="2",C2,IF(I2="3",E2,IF(I2="4",G2))))</f>
        <v>Duragesic</v>
      </c>
      <c r="K2">
        <f>ROW()-1</f>
        <v>1</v>
      </c>
      <c r="L2" t="str">
        <f>CONCATENATE("*VALUES ("&amp;TRIM(K2)&amp;",'"&amp;TRIM(A2)&amp;"',",IF(A2=J2,"true","false"),",",TRIM(B2),",(SELECT created_date FROM question WHERE question_id="&amp;TRIM(K2)&amp;"), (SELECT last_updated_date FROM question WHERE question_id="&amp;TRIM(K2)&amp;"), (SELECT last_updated_by FROM question WHERE question_id="&amp;TRIM(K2)&amp;");")</f>
        <v>*VALUES (1,'Lortab',false,2,(SELECT created_date FROM question WHERE question_id=1), (SELECT last_updated_date FROM question WHERE question_id=1), (SELECT last_updated_by FROM question WHERE question_id=1);</v>
      </c>
      <c r="M2" t="str">
        <f>CONCATENATE("*VALUES ("&amp;TRIM(K2)&amp;",'"&amp;TRIM(C2)&amp;"',",IF(C2=J2,"true","false"),",",TRIM(D2),",(SELECT created_date FROM question WHERE question_id="&amp;TRIM(K2)&amp;"), (SELECT last_updated_date FROM question WHERE question_id="&amp;TRIM(K2)&amp;"), (SELECT last_updated_by FROM question WHERE question_id="&amp;TRIM(K2)&amp;");")</f>
        <v>*VALUES (1,'Duragesic',true,12,(SELECT created_date FROM question WHERE question_id=1), (SELECT last_updated_date FROM question WHERE question_id=1), (SELECT last_updated_by FROM question WHERE question_id=1);</v>
      </c>
      <c r="N2" t="str">
        <f>CONCATENATE("*VALUES ("&amp;TRIM(K2)&amp;",'"&amp;TRIM(E2)&amp;"',",IF(E2=J2,"true","false"),",",TRIM(F2),",(SELECT created_date FROM question WHERE question_id="&amp;TRIM(K2)&amp;"), (SELECT last_updated_date FROM question WHERE question_id="&amp;TRIM(K2)&amp;"), (SELECT last_updated_by FROM question WHERE question_id="&amp;TRIM(K2)&amp;");")</f>
        <v>*VALUES (1,'Norco',false,1,(SELECT created_date FROM question WHERE question_id=1), (SELECT last_updated_date FROM question WHERE question_id=1), (SELECT last_updated_by FROM question WHERE question_id=1);</v>
      </c>
      <c r="O2" t="str">
        <f>CONCATENATE("*VALUES ("&amp;TRIM(K2)&amp;",'"&amp;TRIM(G2)&amp;"',",IF(G2=J2,"true","false"),",",TRIM(H2),",(SELECT created_date FROM question WHERE question_id="&amp;TRIM(K2)&amp;"), (SELECT last_updated_date FROM question WHERE question_id="&amp;TRIM(K2)&amp;"), (SELECT last_updated_by FROM question WHERE question_id="&amp;TRIM(K2)&amp;");")</f>
        <v>*VALUES (1,'Vicodin',false,1,(SELECT created_date FROM question WHERE question_id=1), (SELECT last_updated_date FROM question WHERE question_id=1), (SELECT last_updated_by FROM question WHERE question_id=1);</v>
      </c>
    </row>
    <row r="3" spans="1:15" x14ac:dyDescent="0.25">
      <c r="A3" s="1" t="s">
        <v>503</v>
      </c>
      <c r="B3" s="1" t="s">
        <v>497</v>
      </c>
      <c r="C3" s="1" t="s">
        <v>504</v>
      </c>
      <c r="D3" s="1" t="s">
        <v>497</v>
      </c>
      <c r="E3" s="1" t="s">
        <v>505</v>
      </c>
      <c r="F3" s="1" t="s">
        <v>497</v>
      </c>
      <c r="G3" s="1" t="s">
        <v>506</v>
      </c>
      <c r="H3" s="1" t="s">
        <v>497</v>
      </c>
      <c r="I3" s="1" t="s">
        <v>388</v>
      </c>
      <c r="J3" t="str">
        <f t="shared" ref="J3:J45" si="0">IF(I3="1",A3,IF(I3="2",C3,IF(I3="3",E3,IF(I3="4",G3))))</f>
        <v>Prozac</v>
      </c>
      <c r="K3">
        <f t="shared" ref="K3:K45" si="1">ROW()-1</f>
        <v>2</v>
      </c>
      <c r="L3" t="str">
        <f t="shared" ref="L3:L45" si="2">CONCATENATE("*VALUES ("&amp;TRIM(K3)&amp;",'"&amp;TRIM(A3)&amp;"',",IF(A3=J3,"true","false"),",",TRIM(B3),",(SELECT created_date FROM question WHERE question_id="&amp;TRIM(K3)&amp;"), (SELECT last_updated_date FROM question WHERE question_id="&amp;TRIM(K3)&amp;"), (SELECT last_updated_by FROM question WHERE question_id="&amp;TRIM(K3)&amp;");")</f>
        <v>*VALUES (2,'Oxycotin',false,0,(SELECT created_date FROM question WHERE question_id=2), (SELECT last_updated_date FROM question WHERE question_id=2), (SELECT last_updated_by FROM question WHERE question_id=2);</v>
      </c>
      <c r="M3" t="str">
        <f t="shared" ref="M3:M45" si="3">CONCATENATE("*VALUES ("&amp;TRIM(K3)&amp;",'"&amp;TRIM(C3)&amp;"',",IF(C3=J3,"true","false"),",",TRIM(D3),",(SELECT created_date FROM question WHERE question_id="&amp;TRIM(K3)&amp;"), (SELECT last_updated_date FROM question WHERE question_id="&amp;TRIM(K3)&amp;"), (SELECT last_updated_by FROM question WHERE question_id="&amp;TRIM(K3)&amp;");")</f>
        <v>*VALUES (2,'Oxymorphone',false,0,(SELECT created_date FROM question WHERE question_id=2), (SELECT last_updated_date FROM question WHERE question_id=2), (SELECT last_updated_by FROM question WHERE question_id=2);</v>
      </c>
      <c r="N3" t="str">
        <f t="shared" ref="N3:N45" si="4">CONCATENATE("*VALUES ("&amp;TRIM(K3)&amp;",'"&amp;TRIM(E3)&amp;"',",IF(E3=J3,"true","false"),",",TRIM(F3),",(SELECT created_date FROM question WHERE question_id="&amp;TRIM(K3)&amp;"), (SELECT last_updated_date FROM question WHERE question_id="&amp;TRIM(K3)&amp;"), (SELECT last_updated_by FROM question WHERE question_id="&amp;TRIM(K3)&amp;");")</f>
        <v>*VALUES (2,'Percocet',false,0,(SELECT created_date FROM question WHERE question_id=2), (SELECT last_updated_date FROM question WHERE question_id=2), (SELECT last_updated_by FROM question WHERE question_id=2);</v>
      </c>
      <c r="O3" t="str">
        <f t="shared" ref="O3:O45" si="5">CONCATENATE("*VALUES ("&amp;TRIM(K3)&amp;",'"&amp;TRIM(G3)&amp;"',",IF(G3=J3,"true","false"),",",TRIM(H3),",(SELECT created_date FROM question WHERE question_id="&amp;TRIM(K3)&amp;"), (SELECT last_updated_date FROM question WHERE question_id="&amp;TRIM(K3)&amp;"), (SELECT last_updated_by FROM question WHERE question_id="&amp;TRIM(K3)&amp;");")</f>
        <v>*VALUES (2,'Prozac',true,0,(SELECT created_date FROM question WHERE question_id=2), (SELECT last_updated_date FROM question WHERE question_id=2), (SELECT last_updated_by FROM question WHERE question_id=2);</v>
      </c>
    </row>
    <row r="4" spans="1:15" x14ac:dyDescent="0.25">
      <c r="A4" s="1" t="s">
        <v>511</v>
      </c>
      <c r="B4" s="1" t="s">
        <v>371</v>
      </c>
      <c r="C4" s="1" t="s">
        <v>512</v>
      </c>
      <c r="D4" s="1" t="s">
        <v>371</v>
      </c>
      <c r="E4" s="1" t="s">
        <v>513</v>
      </c>
      <c r="F4" s="1" t="s">
        <v>497</v>
      </c>
      <c r="G4" s="1" t="s">
        <v>514</v>
      </c>
      <c r="H4" s="1" t="s">
        <v>515</v>
      </c>
      <c r="I4" s="1" t="s">
        <v>388</v>
      </c>
      <c r="J4" t="str">
        <f t="shared" si="0"/>
        <v>amoxicillin/Augmentin</v>
      </c>
      <c r="K4">
        <f t="shared" si="1"/>
        <v>3</v>
      </c>
      <c r="L4" t="str">
        <f t="shared" si="2"/>
        <v>*VALUES (3,'canagliflozin/Invokana',false,2,(SELECT created_date FROM question WHERE question_id=3), (SELECT last_updated_date FROM question WHERE question_id=3), (SELECT last_updated_by FROM question WHERE question_id=3);</v>
      </c>
      <c r="M4" t="str">
        <f t="shared" si="3"/>
        <v>*VALUES (3,'citalopram/Celexa',false,2,(SELECT created_date FROM question WHERE question_id=3), (SELECT last_updated_date FROM question WHERE question_id=3), (SELECT last_updated_by FROM question WHERE question_id=3);</v>
      </c>
      <c r="N4" t="str">
        <f t="shared" si="4"/>
        <v>*VALUES (3,'clopidogrel/Plavix',false,0,(SELECT created_date FROM question WHERE question_id=3), (SELECT last_updated_date FROM question WHERE question_id=3), (SELECT last_updated_by FROM question WHERE question_id=3);</v>
      </c>
      <c r="O4" t="str">
        <f t="shared" si="5"/>
        <v>*VALUES (3,'amoxicillin/Augmentin',true,11,(SELECT created_date FROM question WHERE question_id=3), (SELECT last_updated_date FROM question WHERE question_id=3), (SELECT last_updated_by FROM question WHERE question_id=3);</v>
      </c>
    </row>
    <row r="5" spans="1:15" x14ac:dyDescent="0.25">
      <c r="A5" s="1" t="s">
        <v>518</v>
      </c>
      <c r="B5" s="1" t="s">
        <v>380</v>
      </c>
      <c r="C5" s="1" t="s">
        <v>519</v>
      </c>
      <c r="D5" s="1" t="s">
        <v>380</v>
      </c>
      <c r="E5" s="1" t="s">
        <v>520</v>
      </c>
      <c r="F5" s="1" t="s">
        <v>521</v>
      </c>
      <c r="G5" s="1" t="s">
        <v>522</v>
      </c>
      <c r="H5" s="1" t="s">
        <v>371</v>
      </c>
      <c r="I5" s="1" t="s">
        <v>376</v>
      </c>
      <c r="J5" t="str">
        <f t="shared" si="0"/>
        <v>beta-adrenergic blocker</v>
      </c>
      <c r="K5">
        <f t="shared" si="1"/>
        <v>4</v>
      </c>
      <c r="L5" t="str">
        <f t="shared" si="2"/>
        <v>*VALUES (4,'thiazide diuretic',false,1,(SELECT created_date FROM question WHERE question_id=4), (SELECT last_updated_date FROM question WHERE question_id=4), (SELECT last_updated_by FROM question WHERE question_id=4);</v>
      </c>
      <c r="M5" t="str">
        <f t="shared" si="3"/>
        <v>*VALUES (4,'calcium channel blocker',false,1,(SELECT created_date FROM question WHERE question_id=4), (SELECT last_updated_date FROM question WHERE question_id=4), (SELECT last_updated_by FROM question WHERE question_id=4);</v>
      </c>
      <c r="N5" t="str">
        <f t="shared" si="4"/>
        <v>*VALUES (4,'beta-adrenergic blocker',true,19,(SELECT created_date FROM question WHERE question_id=4), (SELECT last_updated_date FROM question WHERE question_id=4), (SELECT last_updated_by FROM question WHERE question_id=4);</v>
      </c>
      <c r="O5" t="str">
        <f t="shared" si="5"/>
        <v>*VALUES (4,'cholesterol absorption inhib.',false,2,(SELECT created_date FROM question WHERE question_id=4), (SELECT last_updated_date FROM question WHERE question_id=4), (SELECT last_updated_by FROM question WHERE question_id=4);</v>
      </c>
    </row>
    <row r="6" spans="1:15" x14ac:dyDescent="0.25">
      <c r="A6" s="1" t="s">
        <v>526</v>
      </c>
      <c r="B6" s="1" t="s">
        <v>527</v>
      </c>
      <c r="C6" s="1" t="s">
        <v>528</v>
      </c>
      <c r="D6" s="1" t="s">
        <v>380</v>
      </c>
      <c r="E6" s="1" t="s">
        <v>529</v>
      </c>
      <c r="F6" s="1" t="s">
        <v>380</v>
      </c>
      <c r="G6" s="1" t="s">
        <v>530</v>
      </c>
      <c r="H6" s="1" t="s">
        <v>380</v>
      </c>
      <c r="I6" s="1" t="s">
        <v>380</v>
      </c>
      <c r="J6" t="str">
        <f t="shared" si="0"/>
        <v>biguanide</v>
      </c>
      <c r="K6">
        <f t="shared" si="1"/>
        <v>5</v>
      </c>
      <c r="L6" t="str">
        <f t="shared" si="2"/>
        <v>*VALUES (5,'biguanide',true,14,(SELECT created_date FROM question WHERE question_id=5), (SELECT last_updated_date FROM question WHERE question_id=5), (SELECT last_updated_by FROM question WHERE question_id=5);</v>
      </c>
      <c r="M6" t="str">
        <f t="shared" si="3"/>
        <v>*VALUES (5,'glucagon',false,1,(SELECT created_date FROM question WHERE question_id=5), (SELECT last_updated_date FROM question WHERE question_id=5), (SELECT last_updated_by FROM question WHERE question_id=5);</v>
      </c>
      <c r="N6" t="str">
        <f t="shared" si="4"/>
        <v>*VALUES (5,'sulfanamide',false,1,(SELECT created_date FROM question WHERE question_id=5), (SELECT last_updated_date FROM question WHERE question_id=5), (SELECT last_updated_by FROM question WHERE question_id=5);</v>
      </c>
      <c r="O6" t="str">
        <f t="shared" si="5"/>
        <v>*VALUES (5,'meglitinide',false,1,(SELECT created_date FROM question WHERE question_id=5), (SELECT last_updated_date FROM question WHERE question_id=5), (SELECT last_updated_by FROM question WHERE question_id=5);</v>
      </c>
    </row>
    <row r="7" spans="1:15" x14ac:dyDescent="0.25">
      <c r="A7" s="1" t="s">
        <v>506</v>
      </c>
      <c r="B7" s="1" t="s">
        <v>380</v>
      </c>
      <c r="C7" s="1" t="s">
        <v>534</v>
      </c>
      <c r="D7" s="1" t="s">
        <v>371</v>
      </c>
      <c r="E7" s="1" t="s">
        <v>535</v>
      </c>
      <c r="F7" s="1" t="s">
        <v>376</v>
      </c>
      <c r="G7" s="1" t="s">
        <v>536</v>
      </c>
      <c r="H7" s="1" t="s">
        <v>497</v>
      </c>
      <c r="I7" s="1" t="s">
        <v>376</v>
      </c>
      <c r="J7" t="str">
        <f t="shared" si="0"/>
        <v>Effexor</v>
      </c>
      <c r="K7">
        <f t="shared" si="1"/>
        <v>6</v>
      </c>
      <c r="L7" t="str">
        <f t="shared" si="2"/>
        <v>*VALUES (6,'Prozac',false,1,(SELECT created_date FROM question WHERE question_id=6), (SELECT last_updated_date FROM question WHERE question_id=6), (SELECT last_updated_by FROM question WHERE question_id=6);</v>
      </c>
      <c r="M7" t="str">
        <f t="shared" si="3"/>
        <v>*VALUES (6,'Wellbutrin XL',false,2,(SELECT created_date FROM question WHERE question_id=6), (SELECT last_updated_date FROM question WHERE question_id=6), (SELECT last_updated_by FROM question WHERE question_id=6);</v>
      </c>
      <c r="N7" t="str">
        <f t="shared" si="4"/>
        <v>*VALUES (6,'Effexor',true,3,(SELECT created_date FROM question WHERE question_id=6), (SELECT last_updated_date FROM question WHERE question_id=6), (SELECT last_updated_by FROM question WHERE question_id=6);</v>
      </c>
      <c r="O7" t="str">
        <f t="shared" si="5"/>
        <v>*VALUES (6,'Desyrel',false,0,(SELECT created_date FROM question WHERE question_id=6), (SELECT last_updated_date FROM question WHERE question_id=6), (SELECT last_updated_by FROM question WHERE question_id=6);</v>
      </c>
    </row>
    <row r="8" spans="1:15" x14ac:dyDescent="0.25">
      <c r="A8" s="1" t="s">
        <v>542</v>
      </c>
      <c r="B8" s="1" t="s">
        <v>497</v>
      </c>
      <c r="C8" s="1" t="s">
        <v>543</v>
      </c>
      <c r="D8" s="1" t="s">
        <v>371</v>
      </c>
      <c r="E8" s="1" t="s">
        <v>544</v>
      </c>
      <c r="F8" s="1" t="s">
        <v>545</v>
      </c>
      <c r="G8" s="1" t="s">
        <v>546</v>
      </c>
      <c r="H8" s="1" t="s">
        <v>497</v>
      </c>
      <c r="I8" s="1" t="s">
        <v>376</v>
      </c>
      <c r="J8" t="str">
        <f t="shared" si="0"/>
        <v>escitalopram</v>
      </c>
      <c r="K8">
        <f t="shared" si="1"/>
        <v>7</v>
      </c>
      <c r="L8" t="str">
        <f t="shared" si="2"/>
        <v>*VALUES (7,'hydrochlorothiazide',false,0,(SELECT created_date FROM question WHERE question_id=7), (SELECT last_updated_date FROM question WHERE question_id=7), (SELECT last_updated_by FROM question WHERE question_id=7);</v>
      </c>
      <c r="M8" t="str">
        <f t="shared" si="3"/>
        <v>*VALUES (7,'furosemide',false,2,(SELECT created_date FROM question WHERE question_id=7), (SELECT last_updated_date FROM question WHERE question_id=7), (SELECT last_updated_by FROM question WHERE question_id=7);</v>
      </c>
      <c r="N8" t="str">
        <f t="shared" si="4"/>
        <v>*VALUES (7,'escitalopram',true,15,(SELECT created_date FROM question WHERE question_id=7), (SELECT last_updated_date FROM question WHERE question_id=7), (SELECT last_updated_by FROM question WHERE question_id=7);</v>
      </c>
      <c r="O8" t="str">
        <f t="shared" si="5"/>
        <v>*VALUES (7,'atenolol',false,0,(SELECT created_date FROM question WHERE question_id=7), (SELECT last_updated_date FROM question WHERE question_id=7), (SELECT last_updated_by FROM question WHERE question_id=7);</v>
      </c>
    </row>
    <row r="9" spans="1:15" x14ac:dyDescent="0.25">
      <c r="A9" s="1" t="s">
        <v>550</v>
      </c>
      <c r="B9" s="1" t="s">
        <v>497</v>
      </c>
      <c r="C9" s="1" t="s">
        <v>551</v>
      </c>
      <c r="D9" s="1" t="s">
        <v>380</v>
      </c>
      <c r="E9" s="1" t="s">
        <v>552</v>
      </c>
      <c r="F9" s="1" t="s">
        <v>497</v>
      </c>
      <c r="G9" s="1" t="s">
        <v>553</v>
      </c>
      <c r="H9" s="1" t="s">
        <v>497</v>
      </c>
      <c r="I9" s="1" t="s">
        <v>371</v>
      </c>
      <c r="J9" t="str">
        <f t="shared" si="0"/>
        <v>Norvasc</v>
      </c>
      <c r="K9">
        <f t="shared" si="1"/>
        <v>8</v>
      </c>
      <c r="L9" t="str">
        <f t="shared" si="2"/>
        <v>*VALUES (8,'Fosamax',false,0,(SELECT created_date FROM question WHERE question_id=8), (SELECT last_updated_date FROM question WHERE question_id=8), (SELECT last_updated_by FROM question WHERE question_id=8);</v>
      </c>
      <c r="M9" t="str">
        <f t="shared" si="3"/>
        <v>*VALUES (8,'Norvasc',true,1,(SELECT created_date FROM question WHERE question_id=8), (SELECT last_updated_date FROM question WHERE question_id=8), (SELECT last_updated_by FROM question WHERE question_id=8);</v>
      </c>
      <c r="N9" t="str">
        <f t="shared" si="4"/>
        <v>*VALUES (8,'Tenormin',false,0,(SELECT created_date FROM question WHERE question_id=8), (SELECT last_updated_date FROM question WHERE question_id=8), (SELECT last_updated_by FROM question WHERE question_id=8);</v>
      </c>
      <c r="O9" t="str">
        <f t="shared" si="5"/>
        <v>*VALUES (8,'Keflex',false,0,(SELECT created_date FROM question WHERE question_id=8), (SELECT last_updated_date FROM question WHERE question_id=8), (SELECT last_updated_by FROM question WHERE question_id=8);</v>
      </c>
    </row>
    <row r="10" spans="1:15" x14ac:dyDescent="0.25">
      <c r="A10" s="1" t="s">
        <v>556</v>
      </c>
      <c r="B10" s="1" t="s">
        <v>497</v>
      </c>
      <c r="C10" s="1" t="s">
        <v>557</v>
      </c>
      <c r="D10" s="1" t="s">
        <v>380</v>
      </c>
      <c r="E10" s="1" t="s">
        <v>558</v>
      </c>
      <c r="F10" s="1" t="s">
        <v>380</v>
      </c>
      <c r="G10" s="1" t="s">
        <v>559</v>
      </c>
      <c r="H10" s="1" t="s">
        <v>380</v>
      </c>
      <c r="I10" s="1" t="s">
        <v>376</v>
      </c>
      <c r="J10" t="str">
        <f t="shared" si="0"/>
        <v>Invokana</v>
      </c>
      <c r="K10">
        <f t="shared" si="1"/>
        <v>9</v>
      </c>
      <c r="L10" t="str">
        <f t="shared" si="2"/>
        <v>*VALUES (9,'Celebrex',false,0,(SELECT created_date FROM question WHERE question_id=9), (SELECT last_updated_date FROM question WHERE question_id=9), (SELECT last_updated_by FROM question WHERE question_id=9);</v>
      </c>
      <c r="M10" t="str">
        <f t="shared" si="3"/>
        <v>*VALUES (9,'Cipro',false,1,(SELECT created_date FROM question WHERE question_id=9), (SELECT last_updated_date FROM question WHERE question_id=9), (SELECT last_updated_by FROM question WHERE question_id=9);</v>
      </c>
      <c r="N10" t="str">
        <f t="shared" si="4"/>
        <v>*VALUES (9,'Invokana',true,1,(SELECT created_date FROM question WHERE question_id=9), (SELECT last_updated_date FROM question WHERE question_id=9), (SELECT last_updated_by FROM question WHERE question_id=9);</v>
      </c>
      <c r="O10" t="str">
        <f t="shared" si="5"/>
        <v>*VALUES (9,'Celexa',false,1,(SELECT created_date FROM question WHERE question_id=9), (SELECT last_updated_date FROM question WHERE question_id=9), (SELECT last_updated_by FROM question WHERE question_id=9);</v>
      </c>
    </row>
    <row r="11" spans="1:15" x14ac:dyDescent="0.25">
      <c r="A11" s="1" t="s">
        <v>562</v>
      </c>
      <c r="B11" s="1" t="s">
        <v>376</v>
      </c>
      <c r="C11" s="1" t="s">
        <v>563</v>
      </c>
      <c r="D11" s="1" t="s">
        <v>497</v>
      </c>
      <c r="E11" s="1" t="s">
        <v>564</v>
      </c>
      <c r="F11" s="1" t="s">
        <v>371</v>
      </c>
      <c r="G11" s="1" t="s">
        <v>565</v>
      </c>
      <c r="H11" s="1" t="s">
        <v>380</v>
      </c>
      <c r="I11" s="1" t="s">
        <v>380</v>
      </c>
      <c r="J11" t="str">
        <f t="shared" si="0"/>
        <v>Acetaminophen</v>
      </c>
      <c r="K11">
        <f t="shared" si="1"/>
        <v>10</v>
      </c>
      <c r="L11" t="str">
        <f t="shared" si="2"/>
        <v>*VALUES (10,'Acetaminophen',true,3,(SELECT created_date FROM question WHERE question_id=10), (SELECT last_updated_date FROM question WHERE question_id=10), (SELECT last_updated_by FROM question WHERE question_id=10);</v>
      </c>
      <c r="M11" t="str">
        <f t="shared" si="3"/>
        <v>*VALUES (10,'Glucophage',false,0,(SELECT created_date FROM question WHERE question_id=10), (SELECT last_updated_date FROM question WHERE question_id=10), (SELECT last_updated_by FROM question WHERE question_id=10);</v>
      </c>
      <c r="N11" t="str">
        <f t="shared" si="4"/>
        <v>*VALUES (10,'Naproxen',false,2,(SELECT created_date FROM question WHERE question_id=10), (SELECT last_updated_date FROM question WHERE question_id=10), (SELECT last_updated_by FROM question WHERE question_id=10);</v>
      </c>
      <c r="O11" t="str">
        <f t="shared" si="5"/>
        <v>*VALUES (10,'Ibuprofen',false,1,(SELECT created_date FROM question WHERE question_id=10), (SELECT last_updated_date FROM question WHERE question_id=10), (SELECT last_updated_by FROM question WHERE question_id=10);</v>
      </c>
    </row>
    <row r="12" spans="1:15" x14ac:dyDescent="0.25">
      <c r="A12" s="1" t="s">
        <v>569</v>
      </c>
      <c r="B12" s="1" t="s">
        <v>497</v>
      </c>
      <c r="C12" s="1" t="s">
        <v>570</v>
      </c>
      <c r="D12" s="1" t="s">
        <v>376</v>
      </c>
      <c r="E12" s="1" t="s">
        <v>571</v>
      </c>
      <c r="F12" s="1" t="s">
        <v>497</v>
      </c>
      <c r="G12" s="1" t="s">
        <v>572</v>
      </c>
      <c r="H12" s="1" t="s">
        <v>497</v>
      </c>
      <c r="I12" s="1" t="s">
        <v>371</v>
      </c>
      <c r="J12" t="str">
        <f t="shared" si="0"/>
        <v>Pancreas</v>
      </c>
      <c r="K12">
        <f t="shared" si="1"/>
        <v>11</v>
      </c>
      <c r="L12" t="str">
        <f t="shared" si="2"/>
        <v>*VALUES (11,'Stomach',false,0,(SELECT created_date FROM question WHERE question_id=11), (SELECT last_updated_date FROM question WHERE question_id=11), (SELECT last_updated_by FROM question WHERE question_id=11);</v>
      </c>
      <c r="M12" t="str">
        <f t="shared" si="3"/>
        <v>*VALUES (11,'Pancreas',true,3,(SELECT created_date FROM question WHERE question_id=11), (SELECT last_updated_date FROM question WHERE question_id=11), (SELECT last_updated_by FROM question WHERE question_id=11);</v>
      </c>
      <c r="N12" t="str">
        <f t="shared" si="4"/>
        <v>*VALUES (11,'Lungs',false,0,(SELECT created_date FROM question WHERE question_id=11), (SELECT last_updated_date FROM question WHERE question_id=11), (SELECT last_updated_by FROM question WHERE question_id=11);</v>
      </c>
      <c r="O12" t="str">
        <f t="shared" si="5"/>
        <v>*VALUES (11,'Liver',false,0,(SELECT created_date FROM question WHERE question_id=11), (SELECT last_updated_date FROM question WHERE question_id=11), (SELECT last_updated_by FROM question WHERE question_id=11);</v>
      </c>
    </row>
    <row r="13" spans="1:15" x14ac:dyDescent="0.25">
      <c r="A13" s="1" t="s">
        <v>578</v>
      </c>
      <c r="B13" s="1" t="s">
        <v>388</v>
      </c>
      <c r="C13" s="1" t="s">
        <v>579</v>
      </c>
      <c r="D13" s="1" t="s">
        <v>380</v>
      </c>
      <c r="E13" s="1" t="s">
        <v>580</v>
      </c>
      <c r="F13" s="1" t="s">
        <v>380</v>
      </c>
      <c r="G13" s="1" t="s">
        <v>581</v>
      </c>
      <c r="H13" s="1" t="s">
        <v>497</v>
      </c>
      <c r="I13" s="1" t="s">
        <v>380</v>
      </c>
      <c r="J13" t="str">
        <f t="shared" si="0"/>
        <v>TRAMADOL</v>
      </c>
      <c r="K13">
        <f t="shared" si="1"/>
        <v>12</v>
      </c>
      <c r="L13" t="str">
        <f t="shared" si="2"/>
        <v>*VALUES (12,'TRAMADOL',true,4,(SELECT created_date FROM question WHERE question_id=12), (SELECT last_updated_date FROM question WHERE question_id=12), (SELECT last_updated_by FROM question WHERE question_id=12);</v>
      </c>
      <c r="M13" t="str">
        <f t="shared" si="3"/>
        <v>*VALUES (12,'OPANA',false,1,(SELECT created_date FROM question WHERE question_id=12), (SELECT last_updated_date FROM question WHERE question_id=12), (SELECT last_updated_by FROM question WHERE question_id=12);</v>
      </c>
      <c r="N13" t="str">
        <f t="shared" si="4"/>
        <v>*VALUES (12,'Citalopram',false,1,(SELECT created_date FROM question WHERE question_id=12), (SELECT last_updated_date FROM question WHERE question_id=12), (SELECT last_updated_by FROM question WHERE question_id=12);</v>
      </c>
      <c r="O13" t="str">
        <f t="shared" si="5"/>
        <v>*VALUES (12,'Cymbalta',false,0,(SELECT created_date FROM question WHERE question_id=12), (SELECT last_updated_date FROM question WHERE question_id=12), (SELECT last_updated_by FROM question WHERE question_id=12);</v>
      </c>
    </row>
    <row r="14" spans="1:15" x14ac:dyDescent="0.25">
      <c r="A14" s="1" t="s">
        <v>584</v>
      </c>
      <c r="B14" s="1" t="s">
        <v>497</v>
      </c>
      <c r="C14" s="1" t="s">
        <v>585</v>
      </c>
      <c r="D14" s="1" t="s">
        <v>497</v>
      </c>
      <c r="E14" s="1" t="s">
        <v>586</v>
      </c>
      <c r="F14" s="1" t="s">
        <v>497</v>
      </c>
      <c r="G14" s="1" t="s">
        <v>587</v>
      </c>
      <c r="H14" s="1" t="s">
        <v>497</v>
      </c>
      <c r="I14" s="1" t="s">
        <v>380</v>
      </c>
      <c r="J14" t="str">
        <f t="shared" si="0"/>
        <v>Plavix</v>
      </c>
      <c r="K14">
        <f t="shared" si="1"/>
        <v>13</v>
      </c>
      <c r="L14" t="str">
        <f t="shared" si="2"/>
        <v>*VALUES (13,'Plavix',true,0,(SELECT created_date FROM question WHERE question_id=13), (SELECT last_updated_date FROM question WHERE question_id=13), (SELECT last_updated_by FROM question WHERE question_id=13);</v>
      </c>
      <c r="M14" t="str">
        <f t="shared" si="3"/>
        <v>*VALUES (13,'Microzide',false,0,(SELECT created_date FROM question WHERE question_id=13), (SELECT last_updated_date FROM question WHERE question_id=13), (SELECT last_updated_by FROM question WHERE question_id=13);</v>
      </c>
      <c r="N14" t="str">
        <f t="shared" si="4"/>
        <v>*VALUES (13,'Humalog',false,0,(SELECT created_date FROM question WHERE question_id=13), (SELECT last_updated_date FROM question WHERE question_id=13), (SELECT last_updated_by FROM question WHERE question_id=13);</v>
      </c>
      <c r="O14" t="str">
        <f t="shared" si="5"/>
        <v>*VALUES (13,'Metformin',false,0,(SELECT created_date FROM question WHERE question_id=13), (SELECT last_updated_date FROM question WHERE question_id=13), (SELECT last_updated_by FROM question WHERE question_id=13);</v>
      </c>
    </row>
    <row r="15" spans="1:15" x14ac:dyDescent="0.25">
      <c r="A15" s="1" t="s">
        <v>590</v>
      </c>
      <c r="B15" s="1" t="s">
        <v>380</v>
      </c>
      <c r="C15" s="1" t="s">
        <v>591</v>
      </c>
      <c r="D15" s="1" t="s">
        <v>380</v>
      </c>
      <c r="E15" s="1" t="s">
        <v>592</v>
      </c>
      <c r="F15" s="1" t="s">
        <v>388</v>
      </c>
      <c r="G15" s="1" t="s">
        <v>593</v>
      </c>
      <c r="H15" s="1" t="s">
        <v>497</v>
      </c>
      <c r="I15" s="1" t="s">
        <v>376</v>
      </c>
      <c r="J15" t="str">
        <f t="shared" si="0"/>
        <v>Cymbalta &amp; Venlafaxine</v>
      </c>
      <c r="K15">
        <f t="shared" si="1"/>
        <v>14</v>
      </c>
      <c r="L15" t="str">
        <f t="shared" si="2"/>
        <v>*VALUES (14,'Duloxetine &amp; Fluoxetine',false,1,(SELECT created_date FROM question WHERE question_id=14), (SELECT last_updated_date FROM question WHERE question_id=14), (SELECT last_updated_by FROM question WHERE question_id=14);</v>
      </c>
      <c r="M15" t="str">
        <f t="shared" si="3"/>
        <v>*VALUES (14,'Cymbalta &amp; Escitalopram',false,1,(SELECT created_date FROM question WHERE question_id=14), (SELECT last_updated_date FROM question WHERE question_id=14), (SELECT last_updated_by FROM question WHERE question_id=14);</v>
      </c>
      <c r="N15" t="str">
        <f t="shared" si="4"/>
        <v>*VALUES (14,'Cymbalta &amp; Venlafaxine',true,4,(SELECT created_date FROM question WHERE question_id=14), (SELECT last_updated_date FROM question WHERE question_id=14), (SELECT last_updated_by FROM question WHERE question_id=14);</v>
      </c>
      <c r="O15" t="str">
        <f t="shared" si="5"/>
        <v>*VALUES (14,'Venlafaxine and Fluoxetine',false,0,(SELECT created_date FROM question WHERE question_id=14), (SELECT last_updated_date FROM question WHERE question_id=14), (SELECT last_updated_by FROM question WHERE question_id=14);</v>
      </c>
    </row>
    <row r="16" spans="1:15" x14ac:dyDescent="0.25">
      <c r="A16" s="1" t="s">
        <v>596</v>
      </c>
      <c r="B16" s="1" t="s">
        <v>497</v>
      </c>
      <c r="C16" s="1" t="s">
        <v>597</v>
      </c>
      <c r="D16" s="1" t="s">
        <v>540</v>
      </c>
      <c r="E16" s="1" t="s">
        <v>598</v>
      </c>
      <c r="F16" s="1" t="s">
        <v>497</v>
      </c>
      <c r="G16" s="1" t="s">
        <v>599</v>
      </c>
      <c r="H16" s="1" t="s">
        <v>497</v>
      </c>
      <c r="I16" s="1" t="s">
        <v>371</v>
      </c>
      <c r="J16" t="str">
        <f t="shared" si="0"/>
        <v>Bipedalism</v>
      </c>
      <c r="K16">
        <f t="shared" si="1"/>
        <v>15</v>
      </c>
      <c r="L16" t="str">
        <f t="shared" si="2"/>
        <v>*VALUES (15,'Because',false,0,(SELECT created_date FROM question WHERE question_id=15), (SELECT last_updated_date FROM question WHERE question_id=15), (SELECT last_updated_by FROM question WHERE question_id=15);</v>
      </c>
      <c r="M16" t="str">
        <f t="shared" si="3"/>
        <v>*VALUES (15,'Bipedalism',true,6,(SELECT created_date FROM question WHERE question_id=15), (SELECT last_updated_date FROM question WHERE question_id=15), (SELECT last_updated_by FROM question WHERE question_id=15);</v>
      </c>
      <c r="N16" t="str">
        <f t="shared" si="4"/>
        <v>*VALUES (15,'It looks neat',false,0,(SELECT created_date FROM question WHERE question_id=15), (SELECT last_updated_date FROM question WHERE question_id=15), (SELECT last_updated_by FROM question WHERE question_id=15);</v>
      </c>
      <c r="O16" t="str">
        <f t="shared" si="5"/>
        <v>*VALUES (15,'Toes',false,0,(SELECT created_date FROM question WHERE question_id=15), (SELECT last_updated_date FROM question WHERE question_id=15), (SELECT last_updated_by FROM question WHERE question_id=15);</v>
      </c>
    </row>
    <row r="17" spans="1:15" x14ac:dyDescent="0.25">
      <c r="A17" s="1" t="s">
        <v>604</v>
      </c>
      <c r="B17" s="1" t="s">
        <v>497</v>
      </c>
      <c r="C17" s="1" t="s">
        <v>605</v>
      </c>
      <c r="D17" s="1" t="s">
        <v>388</v>
      </c>
      <c r="E17" s="1" t="s">
        <v>490</v>
      </c>
      <c r="F17" s="1" t="s">
        <v>497</v>
      </c>
      <c r="G17" s="1" t="s">
        <v>606</v>
      </c>
      <c r="H17" s="1" t="s">
        <v>497</v>
      </c>
      <c r="I17" s="1" t="s">
        <v>371</v>
      </c>
      <c r="J17" t="str">
        <f t="shared" si="0"/>
        <v>Aleve</v>
      </c>
      <c r="K17">
        <f t="shared" si="1"/>
        <v>16</v>
      </c>
      <c r="L17" t="str">
        <f t="shared" si="2"/>
        <v>*VALUES (16,'Bayer',false,0,(SELECT created_date FROM question WHERE question_id=16), (SELECT last_updated_date FROM question WHERE question_id=16), (SELECT last_updated_by FROM question WHERE question_id=16);</v>
      </c>
      <c r="M17" t="str">
        <f t="shared" si="3"/>
        <v>*VALUES (16,'Aleve',true,4,(SELECT created_date FROM question WHERE question_id=16), (SELECT last_updated_date FROM question WHERE question_id=16), (SELECT last_updated_by FROM question WHERE question_id=16);</v>
      </c>
      <c r="N17" t="str">
        <f t="shared" si="4"/>
        <v>*VALUES (16,'Duragesic',false,0,(SELECT created_date FROM question WHERE question_id=16), (SELECT last_updated_date FROM question WHERE question_id=16), (SELECT last_updated_by FROM question WHERE question_id=16);</v>
      </c>
      <c r="O17" t="str">
        <f t="shared" si="5"/>
        <v>*VALUES (16,'Aldactone',false,0,(SELECT created_date FROM question WHERE question_id=16), (SELECT last_updated_date FROM question WHERE question_id=16), (SELECT last_updated_by FROM question WHERE question_id=16);</v>
      </c>
    </row>
    <row r="18" spans="1:15" x14ac:dyDescent="0.25">
      <c r="A18" s="1" t="s">
        <v>609</v>
      </c>
      <c r="B18" s="1" t="s">
        <v>501</v>
      </c>
      <c r="C18" s="1" t="s">
        <v>569</v>
      </c>
      <c r="D18" s="1" t="s">
        <v>380</v>
      </c>
      <c r="E18" s="1" t="s">
        <v>610</v>
      </c>
      <c r="F18" s="1" t="s">
        <v>380</v>
      </c>
      <c r="G18" s="1" t="s">
        <v>611</v>
      </c>
      <c r="H18" s="1" t="s">
        <v>497</v>
      </c>
      <c r="I18" s="1" t="s">
        <v>380</v>
      </c>
      <c r="J18" t="str">
        <f t="shared" si="0"/>
        <v>Epiglottis</v>
      </c>
      <c r="K18">
        <f t="shared" si="1"/>
        <v>17</v>
      </c>
      <c r="L18" t="str">
        <f t="shared" si="2"/>
        <v>*VALUES (17,'Epiglottis',true,16,(SELECT created_date FROM question WHERE question_id=17), (SELECT last_updated_date FROM question WHERE question_id=17), (SELECT last_updated_by FROM question WHERE question_id=17);</v>
      </c>
      <c r="M18" t="str">
        <f t="shared" si="3"/>
        <v>*VALUES (17,'Stomach',false,1,(SELECT created_date FROM question WHERE question_id=17), (SELECT last_updated_date FROM question WHERE question_id=17), (SELECT last_updated_by FROM question WHERE question_id=17);</v>
      </c>
      <c r="N18" t="str">
        <f t="shared" si="4"/>
        <v>*VALUES (17,'Large Intestine',false,1,(SELECT created_date FROM question WHERE question_id=17), (SELECT last_updated_date FROM question WHERE question_id=17), (SELECT last_updated_by FROM question WHERE question_id=17);</v>
      </c>
      <c r="O18" t="str">
        <f t="shared" si="5"/>
        <v>*VALUES (17,'Capillaries',false,0,(SELECT created_date FROM question WHERE question_id=17), (SELECT last_updated_date FROM question WHERE question_id=17), (SELECT last_updated_by FROM question WHERE question_id=17);</v>
      </c>
    </row>
    <row r="19" spans="1:15" x14ac:dyDescent="0.25">
      <c r="A19" s="1" t="s">
        <v>580</v>
      </c>
      <c r="B19" s="1" t="s">
        <v>380</v>
      </c>
      <c r="C19" s="1" t="s">
        <v>616</v>
      </c>
      <c r="D19" s="1" t="s">
        <v>501</v>
      </c>
      <c r="E19" s="1" t="s">
        <v>617</v>
      </c>
      <c r="F19" s="1" t="s">
        <v>497</v>
      </c>
      <c r="G19" s="1" t="s">
        <v>618</v>
      </c>
      <c r="H19" s="1" t="s">
        <v>497</v>
      </c>
      <c r="I19" s="1" t="s">
        <v>371</v>
      </c>
      <c r="J19" t="str">
        <f t="shared" si="0"/>
        <v>Furosemide</v>
      </c>
      <c r="K19">
        <f t="shared" si="1"/>
        <v>18</v>
      </c>
      <c r="L19" t="str">
        <f t="shared" si="2"/>
        <v>*VALUES (18,'Citalopram',false,1,(SELECT created_date FROM question WHERE question_id=18), (SELECT last_updated_date FROM question WHERE question_id=18), (SELECT last_updated_by FROM question WHERE question_id=18);</v>
      </c>
      <c r="M19" t="str">
        <f t="shared" si="3"/>
        <v>*VALUES (18,'Furosemide',true,16,(SELECT created_date FROM question WHERE question_id=18), (SELECT last_updated_date FROM question WHERE question_id=18), (SELECT last_updated_by FROM question WHERE question_id=18);</v>
      </c>
      <c r="N19" t="str">
        <f t="shared" si="4"/>
        <v>*VALUES (18,'Escitalopram',false,0,(SELECT created_date FROM question WHERE question_id=18), (SELECT last_updated_date FROM question WHERE question_id=18), (SELECT last_updated_by FROM question WHERE question_id=18);</v>
      </c>
      <c r="O19" t="str">
        <f t="shared" si="5"/>
        <v>*VALUES (18,'Fentanyl',false,0,(SELECT created_date FROM question WHERE question_id=18), (SELECT last_updated_date FROM question WHERE question_id=18), (SELECT last_updated_by FROM question WHERE question_id=18);</v>
      </c>
    </row>
    <row r="20" spans="1:15" x14ac:dyDescent="0.25">
      <c r="A20" s="1" t="s">
        <v>621</v>
      </c>
      <c r="B20" s="1" t="s">
        <v>622</v>
      </c>
      <c r="C20" s="1" t="s">
        <v>623</v>
      </c>
      <c r="D20" s="1" t="s">
        <v>497</v>
      </c>
      <c r="E20" s="1" t="s">
        <v>624</v>
      </c>
      <c r="F20" s="1" t="s">
        <v>497</v>
      </c>
      <c r="G20" s="1" t="s">
        <v>606</v>
      </c>
      <c r="H20" s="1" t="s">
        <v>497</v>
      </c>
      <c r="I20" s="1" t="s">
        <v>380</v>
      </c>
      <c r="J20" t="str">
        <f t="shared" si="0"/>
        <v>Bactrim DS</v>
      </c>
      <c r="K20">
        <f t="shared" si="1"/>
        <v>19</v>
      </c>
      <c r="L20" t="str">
        <f t="shared" si="2"/>
        <v>*VALUES (19,'Bactrim DS',true,20,(SELECT created_date FROM question WHERE question_id=19), (SELECT last_updated_date FROM question WHERE question_id=19), (SELECT last_updated_by FROM question WHERE question_id=19);</v>
      </c>
      <c r="M20" t="str">
        <f t="shared" si="3"/>
        <v>*VALUES (19,'Zantac',false,0,(SELECT created_date FROM question WHERE question_id=19), (SELECT last_updated_date FROM question WHERE question_id=19), (SELECT last_updated_by FROM question WHERE question_id=19);</v>
      </c>
      <c r="N20" t="str">
        <f t="shared" si="4"/>
        <v>*VALUES (19,'Ultram',false,0,(SELECT created_date FROM question WHERE question_id=19), (SELECT last_updated_date FROM question WHERE question_id=19), (SELECT last_updated_by FROM question WHERE question_id=19);</v>
      </c>
      <c r="O20" t="str">
        <f t="shared" si="5"/>
        <v>*VALUES (19,'Aldactone',false,0,(SELECT created_date FROM question WHERE question_id=19), (SELECT last_updated_date FROM question WHERE question_id=19), (SELECT last_updated_by FROM question WHERE question_id=19);</v>
      </c>
    </row>
    <row r="21" spans="1:15" x14ac:dyDescent="0.25">
      <c r="A21" s="1" t="s">
        <v>627</v>
      </c>
      <c r="B21" s="1" t="s">
        <v>497</v>
      </c>
      <c r="C21" s="1" t="s">
        <v>628</v>
      </c>
      <c r="D21" s="1" t="s">
        <v>548</v>
      </c>
      <c r="E21" s="1" t="s">
        <v>629</v>
      </c>
      <c r="F21" s="1" t="s">
        <v>497</v>
      </c>
      <c r="G21" s="1" t="s">
        <v>630</v>
      </c>
      <c r="H21" s="1" t="s">
        <v>380</v>
      </c>
      <c r="I21" s="1" t="s">
        <v>371</v>
      </c>
      <c r="J21" t="str">
        <f t="shared" si="0"/>
        <v>platelet aggregation inhibitor</v>
      </c>
      <c r="K21">
        <f t="shared" si="1"/>
        <v>20</v>
      </c>
      <c r="L21" t="str">
        <f t="shared" si="2"/>
        <v>*VALUES (20,'SSRI',false,0,(SELECT created_date FROM question WHERE question_id=20), (SELECT last_updated_date FROM question WHERE question_id=20), (SELECT last_updated_by FROM question WHERE question_id=20);</v>
      </c>
      <c r="M21" t="str">
        <f t="shared" si="3"/>
        <v>*VALUES (20,'platelet aggregation inhibitor',true,17,(SELECT created_date FROM question WHERE question_id=20), (SELECT last_updated_date FROM question WHERE question_id=20), (SELECT last_updated_by FROM question WHERE question_id=20);</v>
      </c>
      <c r="N21" t="str">
        <f t="shared" si="4"/>
        <v>*VALUES (20,'fluoroquinolone',false,0,(SELECT created_date FROM question WHERE question_id=20), (SELECT last_updated_date FROM question WHERE question_id=20), (SELECT last_updated_by FROM question WHERE question_id=20);</v>
      </c>
      <c r="O21" t="str">
        <f t="shared" si="5"/>
        <v>*VALUES (20,'NSAID',false,1,(SELECT created_date FROM question WHERE question_id=20), (SELECT last_updated_date FROM question WHERE question_id=20), (SELECT last_updated_by FROM question WHERE question_id=20);</v>
      </c>
    </row>
    <row r="22" spans="1:15" x14ac:dyDescent="0.25">
      <c r="A22" s="1" t="s">
        <v>633</v>
      </c>
      <c r="B22" s="1" t="s">
        <v>497</v>
      </c>
      <c r="C22" s="1" t="s">
        <v>536</v>
      </c>
      <c r="D22" s="1" t="s">
        <v>497</v>
      </c>
      <c r="E22" s="1" t="s">
        <v>634</v>
      </c>
      <c r="F22" s="1" t="s">
        <v>497</v>
      </c>
      <c r="G22" s="1" t="s">
        <v>635</v>
      </c>
      <c r="H22" s="1" t="s">
        <v>497</v>
      </c>
      <c r="I22" s="1" t="s">
        <v>380</v>
      </c>
      <c r="J22" t="str">
        <f t="shared" si="0"/>
        <v>Bupropion</v>
      </c>
      <c r="K22">
        <f t="shared" si="1"/>
        <v>21</v>
      </c>
      <c r="L22" t="str">
        <f t="shared" si="2"/>
        <v>*VALUES (21,'Bupropion',true,0,(SELECT created_date FROM question WHERE question_id=21), (SELECT last_updated_date FROM question WHERE question_id=21), (SELECT last_updated_by FROM question WHERE question_id=21);</v>
      </c>
      <c r="M22" t="str">
        <f t="shared" si="3"/>
        <v>*VALUES (21,'Desyrel',false,0,(SELECT created_date FROM question WHERE question_id=21), (SELECT last_updated_date FROM question WHERE question_id=21), (SELECT last_updated_by FROM question WHERE question_id=21);</v>
      </c>
      <c r="N22" t="str">
        <f t="shared" si="4"/>
        <v>*VALUES (21,'Elavil',false,0,(SELECT created_date FROM question WHERE question_id=21), (SELECT last_updated_date FROM question WHERE question_id=21), (SELECT last_updated_by FROM question WHERE question_id=21);</v>
      </c>
      <c r="O22" t="str">
        <f t="shared" si="5"/>
        <v>*VALUES (21,'amitriptyline',false,0,(SELECT created_date FROM question WHERE question_id=21), (SELECT last_updated_date FROM question WHERE question_id=21), (SELECT last_updated_by FROM question WHERE question_id=21);</v>
      </c>
    </row>
    <row r="23" spans="1:15" x14ac:dyDescent="0.25">
      <c r="A23" s="1" t="s">
        <v>638</v>
      </c>
      <c r="B23" s="1" t="s">
        <v>497</v>
      </c>
      <c r="C23" s="1" t="s">
        <v>639</v>
      </c>
      <c r="D23" s="1" t="s">
        <v>497</v>
      </c>
      <c r="E23" s="1" t="s">
        <v>550</v>
      </c>
      <c r="F23" s="1" t="s">
        <v>497</v>
      </c>
      <c r="G23" s="1" t="s">
        <v>640</v>
      </c>
      <c r="H23" s="1" t="s">
        <v>497</v>
      </c>
      <c r="I23" s="1" t="s">
        <v>388</v>
      </c>
      <c r="J23" t="str">
        <f t="shared" si="0"/>
        <v>Warfarin</v>
      </c>
      <c r="K23">
        <f t="shared" si="1"/>
        <v>22</v>
      </c>
      <c r="L23" t="str">
        <f t="shared" si="2"/>
        <v>*VALUES (22,'Ranitidine',false,0,(SELECT created_date FROM question WHERE question_id=22), (SELECT last_updated_date FROM question WHERE question_id=22), (SELECT last_updated_by FROM question WHERE question_id=22);</v>
      </c>
      <c r="M23" t="str">
        <f t="shared" si="3"/>
        <v>*VALUES (22,'Sitagliptin',false,0,(SELECT created_date FROM question WHERE question_id=22), (SELECT last_updated_date FROM question WHERE question_id=22), (SELECT last_updated_by FROM question WHERE question_id=22);</v>
      </c>
      <c r="N23" t="str">
        <f t="shared" si="4"/>
        <v>*VALUES (22,'Fosamax',false,0,(SELECT created_date FROM question WHERE question_id=22), (SELECT last_updated_date FROM question WHERE question_id=22), (SELECT last_updated_by FROM question WHERE question_id=22);</v>
      </c>
      <c r="O23" t="str">
        <f t="shared" si="5"/>
        <v>*VALUES (22,'Warfarin',true,0,(SELECT created_date FROM question WHERE question_id=22), (SELECT last_updated_date FROM question WHERE question_id=22), (SELECT last_updated_by FROM question WHERE question_id=22);</v>
      </c>
    </row>
    <row r="24" spans="1:15" x14ac:dyDescent="0.25">
      <c r="A24" s="1" t="s">
        <v>645</v>
      </c>
      <c r="B24" s="1" t="s">
        <v>380</v>
      </c>
      <c r="C24" s="1" t="s">
        <v>646</v>
      </c>
      <c r="D24" s="1" t="s">
        <v>540</v>
      </c>
      <c r="E24" s="1" t="s">
        <v>647</v>
      </c>
      <c r="F24" s="1" t="s">
        <v>497</v>
      </c>
      <c r="G24" s="1" t="s">
        <v>648</v>
      </c>
      <c r="H24" s="1" t="s">
        <v>497</v>
      </c>
      <c r="I24" s="1" t="s">
        <v>371</v>
      </c>
      <c r="J24" t="str">
        <f t="shared" si="0"/>
        <v>Naproxen has lowest CV risk</v>
      </c>
      <c r="K24">
        <f t="shared" si="1"/>
        <v>23</v>
      </c>
      <c r="L24" t="str">
        <f t="shared" si="2"/>
        <v>*VALUES (23,'Naproxen has highest CV risk',false,1,(SELECT created_date FROM question WHERE question_id=23), (SELECT last_updated_date FROM question WHERE question_id=23), (SELECT last_updated_by FROM question WHERE question_id=23);</v>
      </c>
      <c r="M24" t="str">
        <f t="shared" si="3"/>
        <v>*VALUES (23,'Naproxen has lowest CV risk',true,6,(SELECT created_date FROM question WHERE question_id=23), (SELECT last_updated_date FROM question WHERE question_id=23), (SELECT last_updated_by FROM question WHERE question_id=23);</v>
      </c>
      <c r="N24" t="str">
        <f t="shared" si="4"/>
        <v>*VALUES (23,'Ibuprofen has lowest CV risk',false,0,(SELECT created_date FROM question WHERE question_id=23), (SELECT last_updated_date FROM question WHERE question_id=23), (SELECT last_updated_by FROM question WHERE question_id=23);</v>
      </c>
      <c r="O24" t="str">
        <f t="shared" si="5"/>
        <v>*VALUES (23,'Ibuprofen can has cheezburger',false,0,(SELECT created_date FROM question WHERE question_id=23), (SELECT last_updated_date FROM question WHERE question_id=23), (SELECT last_updated_by FROM question WHERE question_id=23);</v>
      </c>
    </row>
    <row r="25" spans="1:15" x14ac:dyDescent="0.25">
      <c r="A25" s="1" t="s">
        <v>653</v>
      </c>
      <c r="B25" s="1" t="s">
        <v>497</v>
      </c>
      <c r="C25" s="1" t="s">
        <v>562</v>
      </c>
      <c r="D25" s="1" t="s">
        <v>388</v>
      </c>
      <c r="E25" s="1" t="s">
        <v>654</v>
      </c>
      <c r="F25" s="1" t="s">
        <v>380</v>
      </c>
      <c r="G25" s="1" t="s">
        <v>655</v>
      </c>
      <c r="H25" s="1" t="s">
        <v>497</v>
      </c>
      <c r="I25" s="1" t="s">
        <v>371</v>
      </c>
      <c r="J25" t="str">
        <f t="shared" si="0"/>
        <v>Acetaminophen</v>
      </c>
      <c r="K25">
        <f t="shared" si="1"/>
        <v>24</v>
      </c>
      <c r="L25" t="str">
        <f t="shared" si="2"/>
        <v>*VALUES (24,'NonPharm (no options)',false,0,(SELECT created_date FROM question WHERE question_id=24), (SELECT last_updated_date FROM question WHERE question_id=24), (SELECT last_updated_by FROM question WHERE question_id=24);</v>
      </c>
      <c r="M25" t="str">
        <f t="shared" si="3"/>
        <v>*VALUES (24,'Acetaminophen',true,4,(SELECT created_date FROM question WHERE question_id=24), (SELECT last_updated_date FROM question WHERE question_id=24), (SELECT last_updated_by FROM question WHERE question_id=24);</v>
      </c>
      <c r="N25" t="str">
        <f t="shared" si="4"/>
        <v>*VALUES (24,'Menthol',false,1,(SELECT created_date FROM question WHERE question_id=24), (SELECT last_updated_date FROM question WHERE question_id=24), (SELECT last_updated_by FROM question WHERE question_id=24);</v>
      </c>
      <c r="O25" t="str">
        <f t="shared" si="5"/>
        <v>*VALUES (24,'Bismuth',false,0,(SELECT created_date FROM question WHERE question_id=24), (SELECT last_updated_date FROM question WHERE question_id=24), (SELECT last_updated_by FROM question WHERE question_id=24);</v>
      </c>
    </row>
    <row r="26" spans="1:15" x14ac:dyDescent="0.25">
      <c r="A26" s="1" t="s">
        <v>660</v>
      </c>
      <c r="B26" s="1" t="s">
        <v>497</v>
      </c>
      <c r="C26" s="1" t="s">
        <v>661</v>
      </c>
      <c r="D26" s="1" t="s">
        <v>380</v>
      </c>
      <c r="E26" s="1" t="s">
        <v>556</v>
      </c>
      <c r="F26" s="1" t="s">
        <v>438</v>
      </c>
      <c r="G26" s="1" t="s">
        <v>559</v>
      </c>
      <c r="H26" s="1" t="s">
        <v>497</v>
      </c>
      <c r="I26" s="1" t="s">
        <v>376</v>
      </c>
      <c r="J26" t="str">
        <f t="shared" si="0"/>
        <v>Celebrex</v>
      </c>
      <c r="K26">
        <f t="shared" si="1"/>
        <v>25</v>
      </c>
      <c r="L26" t="str">
        <f t="shared" si="2"/>
        <v>*VALUES (25,'Amoxicillin',false,0,(SELECT created_date FROM question WHERE question_id=25), (SELECT last_updated_date FROM question WHERE question_id=25), (SELECT last_updated_by FROM question WHERE question_id=25);</v>
      </c>
      <c r="M26" t="str">
        <f t="shared" si="3"/>
        <v>*VALUES (25,'Lexapro',false,1,(SELECT created_date FROM question WHERE question_id=25), (SELECT last_updated_date FROM question WHERE question_id=25), (SELECT last_updated_by FROM question WHERE question_id=25);</v>
      </c>
      <c r="N26" t="str">
        <f t="shared" si="4"/>
        <v>*VALUES (25,'Celebrex',true,5,(SELECT created_date FROM question WHERE question_id=25), (SELECT last_updated_date FROM question WHERE question_id=25), (SELECT last_updated_by FROM question WHERE question_id=25);</v>
      </c>
      <c r="O26" t="str">
        <f t="shared" si="5"/>
        <v>*VALUES (25,'Celexa',false,0,(SELECT created_date FROM question WHERE question_id=25), (SELECT last_updated_date FROM question WHERE question_id=25), (SELECT last_updated_by FROM question WHERE question_id=25);</v>
      </c>
    </row>
    <row r="27" spans="1:15" x14ac:dyDescent="0.25">
      <c r="A27" s="1" t="s">
        <v>534</v>
      </c>
      <c r="B27" s="1" t="s">
        <v>497</v>
      </c>
      <c r="C27" s="1" t="s">
        <v>664</v>
      </c>
      <c r="D27" s="1" t="s">
        <v>497</v>
      </c>
      <c r="E27" s="1" t="s">
        <v>665</v>
      </c>
      <c r="F27" s="1" t="s">
        <v>497</v>
      </c>
      <c r="G27" s="1" t="s">
        <v>666</v>
      </c>
      <c r="H27" s="1" t="s">
        <v>497</v>
      </c>
      <c r="I27" s="1" t="s">
        <v>380</v>
      </c>
      <c r="J27" t="str">
        <f t="shared" si="0"/>
        <v>Wellbutrin XL</v>
      </c>
      <c r="K27">
        <f t="shared" si="1"/>
        <v>26</v>
      </c>
      <c r="L27" t="str">
        <f t="shared" si="2"/>
        <v>*VALUES (26,'Wellbutrin XL',true,0,(SELECT created_date FROM question WHERE question_id=26), (SELECT last_updated_date FROM question WHERE question_id=26), (SELECT last_updated_by FROM question WHERE question_id=26);</v>
      </c>
      <c r="M27" t="str">
        <f t="shared" si="3"/>
        <v>*VALUES (26,'Toprol XL',false,0,(SELECT created_date FROM question WHERE question_id=26), (SELECT last_updated_date FROM question WHERE question_id=26), (SELECT last_updated_by FROM question WHERE question_id=26);</v>
      </c>
      <c r="N27" t="str">
        <f t="shared" si="4"/>
        <v>*VALUES (26,'Glucotrol XL',false,0,(SELECT created_date FROM question WHERE question_id=26), (SELECT last_updated_date FROM question WHERE question_id=26), (SELECT last_updated_by FROM question WHERE question_id=26);</v>
      </c>
      <c r="O27" t="str">
        <f t="shared" si="5"/>
        <v>*VALUES (26,'Oxycodone ER',false,0,(SELECT created_date FROM question WHERE question_id=26), (SELECT last_updated_date FROM question WHERE question_id=26), (SELECT last_updated_by FROM question WHERE question_id=26);</v>
      </c>
    </row>
    <row r="28" spans="1:15" x14ac:dyDescent="0.25">
      <c r="A28" s="1" t="s">
        <v>670</v>
      </c>
      <c r="B28" s="1" t="s">
        <v>497</v>
      </c>
      <c r="C28" s="1" t="s">
        <v>671</v>
      </c>
      <c r="D28" s="1" t="s">
        <v>380</v>
      </c>
      <c r="E28" s="1" t="s">
        <v>672</v>
      </c>
      <c r="F28" s="1" t="s">
        <v>497</v>
      </c>
      <c r="G28" s="1" t="s">
        <v>673</v>
      </c>
      <c r="H28" s="1" t="s">
        <v>548</v>
      </c>
      <c r="I28" s="1" t="s">
        <v>388</v>
      </c>
      <c r="J28" t="str">
        <f t="shared" si="0"/>
        <v>naproxen</v>
      </c>
      <c r="K28">
        <f t="shared" si="1"/>
        <v>27</v>
      </c>
      <c r="L28" t="str">
        <f t="shared" si="2"/>
        <v>*VALUES (27,'fentanyl tansdermal',false,0,(SELECT created_date FROM question WHERE question_id=27), (SELECT last_updated_date FROM question WHERE question_id=27), (SELECT last_updated_by FROM question WHERE question_id=27);</v>
      </c>
      <c r="M28" t="str">
        <f t="shared" si="3"/>
        <v>*VALUES (27,'Opana',false,1,(SELECT created_date FROM question WHERE question_id=27), (SELECT last_updated_date FROM question WHERE question_id=27), (SELECT last_updated_by FROM question WHERE question_id=27);</v>
      </c>
      <c r="N28" t="str">
        <f t="shared" si="4"/>
        <v>*VALUES (27,'tramadol',false,0,(SELECT created_date FROM question WHERE question_id=27), (SELECT last_updated_date FROM question WHERE question_id=27), (SELECT last_updated_by FROM question WHERE question_id=27);</v>
      </c>
      <c r="O28" t="str">
        <f t="shared" si="5"/>
        <v>*VALUES (27,'naproxen',true,17,(SELECT created_date FROM question WHERE question_id=27), (SELECT last_updated_date FROM question WHERE question_id=27), (SELECT last_updated_by FROM question WHERE question_id=27);</v>
      </c>
    </row>
    <row r="29" spans="1:15" x14ac:dyDescent="0.25">
      <c r="A29" s="1" t="s">
        <v>676</v>
      </c>
      <c r="B29" s="1" t="s">
        <v>532</v>
      </c>
      <c r="C29" s="1" t="s">
        <v>677</v>
      </c>
      <c r="D29" s="1" t="s">
        <v>371</v>
      </c>
      <c r="E29" s="1" t="s">
        <v>678</v>
      </c>
      <c r="F29" s="1" t="s">
        <v>497</v>
      </c>
      <c r="G29" s="1" t="s">
        <v>679</v>
      </c>
      <c r="H29" s="1" t="s">
        <v>380</v>
      </c>
      <c r="I29" s="1" t="s">
        <v>380</v>
      </c>
      <c r="J29" t="str">
        <f t="shared" si="0"/>
        <v>Victoza</v>
      </c>
      <c r="K29">
        <f t="shared" si="1"/>
        <v>28</v>
      </c>
      <c r="L29" t="str">
        <f t="shared" si="2"/>
        <v>*VALUES (28,'Victoza',true,18,(SELECT created_date FROM question WHERE question_id=28), (SELECT last_updated_date FROM question WHERE question_id=28), (SELECT last_updated_by FROM question WHERE question_id=28);</v>
      </c>
      <c r="M29" t="str">
        <f t="shared" si="3"/>
        <v>*VALUES (28,'Prinivil',false,2,(SELECT created_date FROM question WHERE question_id=28), (SELECT last_updated_date FROM question WHERE question_id=28), (SELECT last_updated_by FROM question WHERE question_id=28);</v>
      </c>
      <c r="N29" t="str">
        <f t="shared" si="4"/>
        <v>*VALUES (28,'Ativan',false,0,(SELECT created_date FROM question WHERE question_id=28), (SELECT last_updated_date FROM question WHERE question_id=28), (SELECT last_updated_by FROM question WHERE question_id=28);</v>
      </c>
      <c r="O29" t="str">
        <f t="shared" si="5"/>
        <v>*VALUES (28,'Levoxyl',false,1,(SELECT created_date FROM question WHERE question_id=28), (SELECT last_updated_date FROM question WHERE question_id=28), (SELECT last_updated_by FROM question WHERE question_id=28);</v>
      </c>
    </row>
    <row r="30" spans="1:15" x14ac:dyDescent="0.25">
      <c r="A30" s="1" t="s">
        <v>579</v>
      </c>
      <c r="B30" s="1" t="s">
        <v>497</v>
      </c>
      <c r="C30" s="1" t="s">
        <v>490</v>
      </c>
      <c r="D30" s="1" t="s">
        <v>497</v>
      </c>
      <c r="E30" s="1" t="s">
        <v>683</v>
      </c>
      <c r="F30" s="1" t="s">
        <v>497</v>
      </c>
      <c r="G30" s="1" t="s">
        <v>684</v>
      </c>
      <c r="H30" s="1" t="s">
        <v>497</v>
      </c>
      <c r="I30" s="1" t="s">
        <v>371</v>
      </c>
      <c r="J30" t="str">
        <f t="shared" si="0"/>
        <v>Duragesic</v>
      </c>
      <c r="K30">
        <f t="shared" si="1"/>
        <v>29</v>
      </c>
      <c r="L30" t="str">
        <f t="shared" si="2"/>
        <v>*VALUES (29,'OPANA',false,0,(SELECT created_date FROM question WHERE question_id=29), (SELECT last_updated_date FROM question WHERE question_id=29), (SELECT last_updated_by FROM question WHERE question_id=29);</v>
      </c>
      <c r="M30" t="str">
        <f t="shared" si="3"/>
        <v>*VALUES (29,'Duragesic',true,0,(SELECT created_date FROM question WHERE question_id=29), (SELECT last_updated_date FROM question WHERE question_id=29), (SELECT last_updated_by FROM question WHERE question_id=29);</v>
      </c>
      <c r="N30" t="str">
        <f t="shared" si="4"/>
        <v>*VALUES (29,'OXY IR',false,0,(SELECT created_date FROM question WHERE question_id=29), (SELECT last_updated_date FROM question WHERE question_id=29), (SELECT last_updated_by FROM question WHERE question_id=29);</v>
      </c>
      <c r="O30" t="str">
        <f t="shared" si="5"/>
        <v>*VALUES (29,'Doxycycline',false,0,(SELECT created_date FROM question WHERE question_id=29), (SELECT last_updated_date FROM question WHERE question_id=29), (SELECT last_updated_by FROM question WHERE question_id=29);</v>
      </c>
    </row>
    <row r="31" spans="1:15" x14ac:dyDescent="0.25">
      <c r="A31" s="1" t="s">
        <v>687</v>
      </c>
      <c r="B31" s="1" t="s">
        <v>371</v>
      </c>
      <c r="C31" s="1" t="s">
        <v>688</v>
      </c>
      <c r="D31" s="1" t="s">
        <v>371</v>
      </c>
      <c r="E31" s="1" t="s">
        <v>689</v>
      </c>
      <c r="F31" s="1" t="s">
        <v>545</v>
      </c>
      <c r="G31" s="1" t="s">
        <v>690</v>
      </c>
      <c r="H31" s="1" t="s">
        <v>497</v>
      </c>
      <c r="I31" s="1" t="s">
        <v>376</v>
      </c>
      <c r="J31" t="str">
        <f t="shared" si="0"/>
        <v>doxycycline</v>
      </c>
      <c r="K31">
        <f t="shared" si="1"/>
        <v>30</v>
      </c>
      <c r="L31" t="str">
        <f t="shared" si="2"/>
        <v>*VALUES (30,'tetracycline',false,2,(SELECT created_date FROM question WHERE question_id=30), (SELECT last_updated_date FROM question WHERE question_id=30), (SELECT last_updated_by FROM question WHERE question_id=30);</v>
      </c>
      <c r="M31" t="str">
        <f t="shared" si="3"/>
        <v>*VALUES (30,'duloxetine',false,2,(SELECT created_date FROM question WHERE question_id=30), (SELECT last_updated_date FROM question WHERE question_id=30), (SELECT last_updated_by FROM question WHERE question_id=30);</v>
      </c>
      <c r="N31" t="str">
        <f t="shared" si="4"/>
        <v>*VALUES (30,'doxycycline',true,15,(SELECT created_date FROM question WHERE question_id=30), (SELECT last_updated_date FROM question WHERE question_id=30), (SELECT last_updated_by FROM question WHERE question_id=30);</v>
      </c>
      <c r="O31" t="str">
        <f t="shared" si="5"/>
        <v>*VALUES (30,'fluoxetine',false,0,(SELECT created_date FROM question WHERE question_id=30), (SELECT last_updated_date FROM question WHERE question_id=30), (SELECT last_updated_by FROM question WHERE question_id=30);</v>
      </c>
    </row>
    <row r="32" spans="1:15" x14ac:dyDescent="0.25">
      <c r="A32" s="1" t="s">
        <v>606</v>
      </c>
      <c r="B32" s="1" t="s">
        <v>497</v>
      </c>
      <c r="C32" s="1" t="s">
        <v>693</v>
      </c>
      <c r="D32" s="1" t="s">
        <v>622</v>
      </c>
      <c r="E32" s="1" t="s">
        <v>623</v>
      </c>
      <c r="F32" s="1" t="s">
        <v>497</v>
      </c>
      <c r="G32" s="1" t="s">
        <v>694</v>
      </c>
      <c r="H32" s="1" t="s">
        <v>497</v>
      </c>
      <c r="I32" s="1" t="s">
        <v>371</v>
      </c>
      <c r="J32" t="str">
        <f t="shared" si="0"/>
        <v>Januvia</v>
      </c>
      <c r="K32">
        <f t="shared" si="1"/>
        <v>31</v>
      </c>
      <c r="L32" t="str">
        <f t="shared" si="2"/>
        <v>*VALUES (31,'Aldactone',false,0,(SELECT created_date FROM question WHERE question_id=31), (SELECT last_updated_date FROM question WHERE question_id=31), (SELECT last_updated_by FROM question WHERE question_id=31);</v>
      </c>
      <c r="M32" t="str">
        <f t="shared" si="3"/>
        <v>*VALUES (31,'Januvia',true,20,(SELECT created_date FROM question WHERE question_id=31), (SELECT last_updated_date FROM question WHERE question_id=31), (SELECT last_updated_by FROM question WHERE question_id=31);</v>
      </c>
      <c r="N32" t="str">
        <f t="shared" si="4"/>
        <v>*VALUES (31,'Zantac',false,0,(SELECT created_date FROM question WHERE question_id=31), (SELECT last_updated_date FROM question WHERE question_id=31), (SELECT last_updated_by FROM question WHERE question_id=31);</v>
      </c>
      <c r="O32" t="str">
        <f t="shared" si="5"/>
        <v>*VALUES (31,'Prilosec',false,0,(SELECT created_date FROM question WHERE question_id=31), (SELECT last_updated_date FROM question WHERE question_id=31), (SELECT last_updated_by FROM question WHERE question_id=31);</v>
      </c>
    </row>
    <row r="33" spans="1:15" x14ac:dyDescent="0.25">
      <c r="A33" s="1" t="s">
        <v>556</v>
      </c>
      <c r="B33" s="1" t="s">
        <v>497</v>
      </c>
      <c r="C33" s="1" t="s">
        <v>580</v>
      </c>
      <c r="D33" s="1" t="s">
        <v>497</v>
      </c>
      <c r="E33" s="1" t="s">
        <v>552</v>
      </c>
      <c r="F33" s="1" t="s">
        <v>497</v>
      </c>
      <c r="G33" s="1" t="s">
        <v>697</v>
      </c>
      <c r="H33" s="1" t="s">
        <v>497</v>
      </c>
      <c r="I33" s="1" t="s">
        <v>376</v>
      </c>
      <c r="J33" t="str">
        <f t="shared" si="0"/>
        <v>Tenormin</v>
      </c>
      <c r="K33">
        <f t="shared" si="1"/>
        <v>32</v>
      </c>
      <c r="L33" t="str">
        <f t="shared" si="2"/>
        <v>*VALUES (32,'Celebrex',false,0,(SELECT created_date FROM question WHERE question_id=32), (SELECT last_updated_date FROM question WHERE question_id=32), (SELECT last_updated_by FROM question WHERE question_id=32);</v>
      </c>
      <c r="M33" t="str">
        <f t="shared" si="3"/>
        <v>*VALUES (32,'Citalopram',false,0,(SELECT created_date FROM question WHERE question_id=32), (SELECT last_updated_date FROM question WHERE question_id=32), (SELECT last_updated_by FROM question WHERE question_id=32);</v>
      </c>
      <c r="N33" t="str">
        <f t="shared" si="4"/>
        <v>*VALUES (32,'Tenormin',true,0,(SELECT created_date FROM question WHERE question_id=32), (SELECT last_updated_date FROM question WHERE question_id=32), (SELECT last_updated_by FROM question WHERE question_id=32);</v>
      </c>
      <c r="O33" t="str">
        <f t="shared" si="5"/>
        <v>*VALUES (32,'Lipitor',false,0,(SELECT created_date FROM question WHERE question_id=32), (SELECT last_updated_date FROM question WHERE question_id=32), (SELECT last_updated_by FROM question WHERE question_id=32);</v>
      </c>
    </row>
    <row r="34" spans="1:15" x14ac:dyDescent="0.25">
      <c r="A34" s="1" t="s">
        <v>380</v>
      </c>
      <c r="B34" s="1" t="s">
        <v>497</v>
      </c>
      <c r="C34" s="1" t="s">
        <v>371</v>
      </c>
      <c r="D34" s="1" t="s">
        <v>380</v>
      </c>
      <c r="E34" s="1" t="s">
        <v>376</v>
      </c>
      <c r="F34" s="1" t="s">
        <v>376</v>
      </c>
      <c r="G34" s="1" t="s">
        <v>388</v>
      </c>
      <c r="H34" s="1" t="s">
        <v>497</v>
      </c>
      <c r="I34" s="1" t="s">
        <v>376</v>
      </c>
      <c r="J34" t="str">
        <f t="shared" si="0"/>
        <v>3</v>
      </c>
      <c r="K34">
        <f t="shared" si="1"/>
        <v>33</v>
      </c>
      <c r="L34" t="str">
        <f t="shared" si="2"/>
        <v>*VALUES (33,'1',false,0,(SELECT created_date FROM question WHERE question_id=33), (SELECT last_updated_date FROM question WHERE question_id=33), (SELECT last_updated_by FROM question WHERE question_id=33);</v>
      </c>
      <c r="M34" t="str">
        <f t="shared" si="3"/>
        <v>*VALUES (33,'2',false,1,(SELECT created_date FROM question WHERE question_id=33), (SELECT last_updated_date FROM question WHERE question_id=33), (SELECT last_updated_by FROM question WHERE question_id=33);</v>
      </c>
      <c r="N34" t="str">
        <f t="shared" si="4"/>
        <v>*VALUES (33,'3',true,3,(SELECT created_date FROM question WHERE question_id=33), (SELECT last_updated_date FROM question WHERE question_id=33), (SELECT last_updated_by FROM question WHERE question_id=33);</v>
      </c>
      <c r="O34" t="str">
        <f t="shared" si="5"/>
        <v>*VALUES (33,'4',false,0,(SELECT created_date FROM question WHERE question_id=33), (SELECT last_updated_date FROM question WHERE question_id=33), (SELECT last_updated_by FROM question WHERE question_id=33);</v>
      </c>
    </row>
    <row r="35" spans="1:15" x14ac:dyDescent="0.25">
      <c r="A35" s="1" t="s">
        <v>578</v>
      </c>
      <c r="B35" s="1" t="s">
        <v>497</v>
      </c>
      <c r="C35" s="1" t="s">
        <v>704</v>
      </c>
      <c r="D35" s="1" t="s">
        <v>388</v>
      </c>
      <c r="E35" s="1" t="s">
        <v>705</v>
      </c>
      <c r="F35" s="1" t="s">
        <v>380</v>
      </c>
      <c r="G35" s="1" t="s">
        <v>504</v>
      </c>
      <c r="H35" s="1" t="s">
        <v>497</v>
      </c>
      <c r="I35" s="1" t="s">
        <v>371</v>
      </c>
      <c r="J35" t="str">
        <f t="shared" si="0"/>
        <v>Fentanyl (Trandermal)</v>
      </c>
      <c r="K35">
        <f t="shared" si="1"/>
        <v>34</v>
      </c>
      <c r="L35" t="str">
        <f t="shared" si="2"/>
        <v>*VALUES (34,'TRAMADOL',false,0,(SELECT created_date FROM question WHERE question_id=34), (SELECT last_updated_date FROM question WHERE question_id=34), (SELECT last_updated_by FROM question WHERE question_id=34);</v>
      </c>
      <c r="M35" t="str">
        <f t="shared" si="3"/>
        <v>*VALUES (34,'Fentanyl (Trandermal)',true,4,(SELECT created_date FROM question WHERE question_id=34), (SELECT last_updated_date FROM question WHERE question_id=34), (SELECT last_updated_by FROM question WHERE question_id=34);</v>
      </c>
      <c r="N35" t="str">
        <f t="shared" si="4"/>
        <v>*VALUES (34,'Oxycodone',false,1,(SELECT created_date FROM question WHERE question_id=34), (SELECT last_updated_date FROM question WHERE question_id=34), (SELECT last_updated_by FROM question WHERE question_id=34);</v>
      </c>
      <c r="O35" t="str">
        <f t="shared" si="5"/>
        <v>*VALUES (34,'Oxymorphone',false,0,(SELECT created_date FROM question WHERE question_id=34), (SELECT last_updated_date FROM question WHERE question_id=34), (SELECT last_updated_by FROM question WHERE question_id=34);</v>
      </c>
    </row>
    <row r="36" spans="1:15" x14ac:dyDescent="0.25">
      <c r="A36" s="1" t="s">
        <v>708</v>
      </c>
      <c r="B36" s="1" t="s">
        <v>371</v>
      </c>
      <c r="C36" s="1" t="s">
        <v>709</v>
      </c>
      <c r="D36" s="1" t="s">
        <v>497</v>
      </c>
      <c r="E36" s="1" t="s">
        <v>710</v>
      </c>
      <c r="F36" s="1" t="s">
        <v>388</v>
      </c>
      <c r="G36" s="1" t="s">
        <v>711</v>
      </c>
      <c r="H36" s="1" t="s">
        <v>497</v>
      </c>
      <c r="I36" s="1" t="s">
        <v>376</v>
      </c>
      <c r="J36" t="str">
        <f t="shared" si="0"/>
        <v>Fluconazole</v>
      </c>
      <c r="K36">
        <f t="shared" si="1"/>
        <v>35</v>
      </c>
      <c r="L36" t="str">
        <f t="shared" si="2"/>
        <v>*VALUES (35,'Flagyl',false,2,(SELECT created_date FROM question WHERE question_id=35), (SELECT last_updated_date FROM question WHERE question_id=35), (SELECT last_updated_by FROM question WHERE question_id=35);</v>
      </c>
      <c r="M36" t="str">
        <f t="shared" si="3"/>
        <v>*VALUES (35,'Vibramycin',false,0,(SELECT created_date FROM question WHERE question_id=35), (SELECT last_updated_date FROM question WHERE question_id=35), (SELECT last_updated_by FROM question WHERE question_id=35);</v>
      </c>
      <c r="N36" t="str">
        <f t="shared" si="4"/>
        <v>*VALUES (35,'Fluconazole',true,4,(SELECT created_date FROM question WHERE question_id=35), (SELECT last_updated_date FROM question WHERE question_id=35), (SELECT last_updated_by FROM question WHERE question_id=35);</v>
      </c>
      <c r="O36" t="str">
        <f t="shared" si="5"/>
        <v>*VALUES (35,'Bactrim/ Bactrim DS',false,0,(SELECT created_date FROM question WHERE question_id=35), (SELECT last_updated_date FROM question WHERE question_id=35), (SELECT last_updated_by FROM question WHERE question_id=35);</v>
      </c>
    </row>
    <row r="37" spans="1:15" x14ac:dyDescent="0.25">
      <c r="A37" s="1" t="s">
        <v>714</v>
      </c>
      <c r="B37" s="1" t="s">
        <v>497</v>
      </c>
      <c r="C37" s="1" t="s">
        <v>715</v>
      </c>
      <c r="D37" s="1" t="s">
        <v>388</v>
      </c>
      <c r="E37" s="1" t="s">
        <v>684</v>
      </c>
      <c r="F37" s="1" t="s">
        <v>380</v>
      </c>
      <c r="G37" s="1" t="s">
        <v>716</v>
      </c>
      <c r="H37" s="1" t="s">
        <v>497</v>
      </c>
      <c r="I37" s="1" t="s">
        <v>371</v>
      </c>
      <c r="J37" t="str">
        <f t="shared" si="0"/>
        <v>Metronidazole</v>
      </c>
      <c r="K37">
        <f t="shared" si="1"/>
        <v>36</v>
      </c>
      <c r="L37" t="str">
        <f t="shared" si="2"/>
        <v>*VALUES (36,'Sulfamethoxazole/trimethoprim',false,0,(SELECT created_date FROM question WHERE question_id=36), (SELECT last_updated_date FROM question WHERE question_id=36), (SELECT last_updated_by FROM question WHERE question_id=36);</v>
      </c>
      <c r="M37" t="str">
        <f t="shared" si="3"/>
        <v>*VALUES (36,'Metronidazole',true,4,(SELECT created_date FROM question WHERE question_id=36), (SELECT last_updated_date FROM question WHERE question_id=36), (SELECT last_updated_by FROM question WHERE question_id=36);</v>
      </c>
      <c r="N37" t="str">
        <f t="shared" si="4"/>
        <v>*VALUES (36,'Doxycycline',false,1,(SELECT created_date FROM question WHERE question_id=36), (SELECT last_updated_date FROM question WHERE question_id=36), (SELECT last_updated_by FROM question WHERE question_id=36);</v>
      </c>
      <c r="O37" t="str">
        <f t="shared" si="5"/>
        <v>*VALUES (36,'Azithromycin',false,0,(SELECT created_date FROM question WHERE question_id=36), (SELECT last_updated_date FROM question WHERE question_id=36), (SELECT last_updated_by FROM question WHERE question_id=36);</v>
      </c>
    </row>
    <row r="38" spans="1:15" x14ac:dyDescent="0.25">
      <c r="A38" s="1" t="s">
        <v>719</v>
      </c>
      <c r="B38" s="1" t="s">
        <v>438</v>
      </c>
      <c r="C38" s="1" t="s">
        <v>580</v>
      </c>
      <c r="D38" s="1" t="s">
        <v>380</v>
      </c>
      <c r="E38" s="1" t="s">
        <v>661</v>
      </c>
      <c r="F38" s="1" t="s">
        <v>371</v>
      </c>
      <c r="G38" s="1" t="s">
        <v>720</v>
      </c>
      <c r="H38" s="1" t="s">
        <v>497</v>
      </c>
      <c r="I38" s="1" t="s">
        <v>380</v>
      </c>
      <c r="J38" t="str">
        <f t="shared" si="0"/>
        <v>Duloxetine</v>
      </c>
      <c r="K38">
        <f t="shared" si="1"/>
        <v>37</v>
      </c>
      <c r="L38" t="str">
        <f t="shared" si="2"/>
        <v>*VALUES (37,'Duloxetine',true,5,(SELECT created_date FROM question WHERE question_id=37), (SELECT last_updated_date FROM question WHERE question_id=37), (SELECT last_updated_by FROM question WHERE question_id=37);</v>
      </c>
      <c r="M38" t="str">
        <f t="shared" si="3"/>
        <v>*VALUES (37,'Citalopram',false,1,(SELECT created_date FROM question WHERE question_id=37), (SELECT last_updated_date FROM question WHERE question_id=37), (SELECT last_updated_by FROM question WHERE question_id=37);</v>
      </c>
      <c r="N38" t="str">
        <f t="shared" si="4"/>
        <v>*VALUES (37,'Lexapro',false,2,(SELECT created_date FROM question WHERE question_id=37), (SELECT last_updated_date FROM question WHERE question_id=37), (SELECT last_updated_by FROM question WHERE question_id=37);</v>
      </c>
      <c r="O38" t="str">
        <f t="shared" si="5"/>
        <v>*VALUES (37,'Fluoxetine',false,0,(SELECT created_date FROM question WHERE question_id=37), (SELECT last_updated_date FROM question WHERE question_id=37), (SELECT last_updated_by FROM question WHERE question_id=37);</v>
      </c>
    </row>
    <row r="39" spans="1:15" x14ac:dyDescent="0.25">
      <c r="A39" s="1" t="s">
        <v>725</v>
      </c>
      <c r="B39" s="1" t="s">
        <v>376</v>
      </c>
      <c r="C39" s="1" t="s">
        <v>553</v>
      </c>
      <c r="D39" s="1" t="s">
        <v>380</v>
      </c>
      <c r="E39" s="1" t="s">
        <v>678</v>
      </c>
      <c r="F39" s="1" t="s">
        <v>497</v>
      </c>
      <c r="G39" s="1" t="s">
        <v>708</v>
      </c>
      <c r="H39" s="1" t="s">
        <v>497</v>
      </c>
      <c r="I39" s="1" t="s">
        <v>380</v>
      </c>
      <c r="J39" t="str">
        <f t="shared" si="0"/>
        <v>Omnicef</v>
      </c>
      <c r="K39">
        <f t="shared" si="1"/>
        <v>38</v>
      </c>
      <c r="L39" t="str">
        <f t="shared" si="2"/>
        <v>*VALUES (38,'Omnicef',true,3,(SELECT created_date FROM question WHERE question_id=38), (SELECT last_updated_date FROM question WHERE question_id=38), (SELECT last_updated_by FROM question WHERE question_id=38);</v>
      </c>
      <c r="M39" t="str">
        <f t="shared" si="3"/>
        <v>*VALUES (38,'Keflex',false,1,(SELECT created_date FROM question WHERE question_id=38), (SELECT last_updated_date FROM question WHERE question_id=38), (SELECT last_updated_by FROM question WHERE question_id=38);</v>
      </c>
      <c r="N39" t="str">
        <f t="shared" si="4"/>
        <v>*VALUES (38,'Ativan',false,0,(SELECT created_date FROM question WHERE question_id=38), (SELECT last_updated_date FROM question WHERE question_id=38), (SELECT last_updated_by FROM question WHERE question_id=38);</v>
      </c>
      <c r="O39" t="str">
        <f t="shared" si="5"/>
        <v>*VALUES (38,'Flagyl',false,0,(SELECT created_date FROM question WHERE question_id=38), (SELECT last_updated_date FROM question WHERE question_id=38), (SELECT last_updated_by FROM question WHERE question_id=38);</v>
      </c>
    </row>
    <row r="40" spans="1:15" x14ac:dyDescent="0.25">
      <c r="A40" s="1" t="s">
        <v>728</v>
      </c>
      <c r="B40" s="1" t="s">
        <v>497</v>
      </c>
      <c r="C40" s="1" t="s">
        <v>729</v>
      </c>
      <c r="D40" s="1" t="s">
        <v>497</v>
      </c>
      <c r="E40" s="1" t="s">
        <v>730</v>
      </c>
      <c r="F40" s="1" t="s">
        <v>497</v>
      </c>
      <c r="G40" s="1" t="s">
        <v>731</v>
      </c>
      <c r="H40" s="1" t="s">
        <v>723</v>
      </c>
      <c r="I40" s="1" t="s">
        <v>388</v>
      </c>
      <c r="J40" t="str">
        <f t="shared" si="0"/>
        <v>Antidepressants</v>
      </c>
      <c r="K40">
        <f t="shared" si="1"/>
        <v>39</v>
      </c>
      <c r="L40" t="str">
        <f t="shared" si="2"/>
        <v>*VALUES (39,'Antihypertensives',false,0,(SELECT created_date FROM question WHERE question_id=39), (SELECT last_updated_date FROM question WHERE question_id=39), (SELECT last_updated_by FROM question WHERE question_id=39);</v>
      </c>
      <c r="M40" t="str">
        <f t="shared" si="3"/>
        <v>*VALUES (39,'Antibiotics',false,0,(SELECT created_date FROM question WHERE question_id=39), (SELECT last_updated_date FROM question WHERE question_id=39), (SELECT last_updated_by FROM question WHERE question_id=39);</v>
      </c>
      <c r="N40" t="str">
        <f t="shared" si="4"/>
        <v>*VALUES (39,'Diabetes Meds',false,0,(SELECT created_date FROM question WHERE question_id=39), (SELECT last_updated_date FROM question WHERE question_id=39), (SELECT last_updated_by FROM question WHERE question_id=39);</v>
      </c>
      <c r="O40" t="str">
        <f t="shared" si="5"/>
        <v>*VALUES (39,'Antidepressants',true,8,(SELECT created_date FROM question WHERE question_id=39), (SELECT last_updated_date FROM question WHERE question_id=39), (SELECT last_updated_by FROM question WHERE question_id=39);</v>
      </c>
    </row>
    <row r="41" spans="1:15" x14ac:dyDescent="0.25">
      <c r="A41" s="1" t="s">
        <v>694</v>
      </c>
      <c r="B41" s="1" t="s">
        <v>497</v>
      </c>
      <c r="C41" s="1" t="s">
        <v>623</v>
      </c>
      <c r="D41" s="1" t="s">
        <v>497</v>
      </c>
      <c r="E41" s="1" t="s">
        <v>693</v>
      </c>
      <c r="F41" s="1" t="s">
        <v>497</v>
      </c>
      <c r="G41" s="1" t="s">
        <v>606</v>
      </c>
      <c r="H41" s="1" t="s">
        <v>497</v>
      </c>
      <c r="I41" s="1" t="s">
        <v>380</v>
      </c>
      <c r="J41" t="str">
        <f t="shared" si="0"/>
        <v>Prilosec</v>
      </c>
      <c r="K41">
        <f t="shared" si="1"/>
        <v>40</v>
      </c>
      <c r="L41" t="str">
        <f t="shared" si="2"/>
        <v>*VALUES (40,'Prilosec',true,0,(SELECT created_date FROM question WHERE question_id=40), (SELECT last_updated_date FROM question WHERE question_id=40), (SELECT last_updated_by FROM question WHERE question_id=40);</v>
      </c>
      <c r="M41" t="str">
        <f t="shared" si="3"/>
        <v>*VALUES (40,'Zantac',false,0,(SELECT created_date FROM question WHERE question_id=40), (SELECT last_updated_date FROM question WHERE question_id=40), (SELECT last_updated_by FROM question WHERE question_id=40);</v>
      </c>
      <c r="N41" t="str">
        <f t="shared" si="4"/>
        <v>*VALUES (40,'Januvia',false,0,(SELECT created_date FROM question WHERE question_id=40), (SELECT last_updated_date FROM question WHERE question_id=40), (SELECT last_updated_by FROM question WHERE question_id=40);</v>
      </c>
      <c r="O41" t="str">
        <f t="shared" si="5"/>
        <v>*VALUES (40,'Aldactone',false,0,(SELECT created_date FROM question WHERE question_id=40), (SELECT last_updated_date FROM question WHERE question_id=40), (SELECT last_updated_by FROM question WHERE question_id=40);</v>
      </c>
    </row>
    <row r="42" spans="1:15" x14ac:dyDescent="0.25">
      <c r="A42" s="1" t="s">
        <v>735</v>
      </c>
      <c r="B42" s="1" t="s">
        <v>497</v>
      </c>
      <c r="C42" s="1" t="s">
        <v>736</v>
      </c>
      <c r="D42" s="1" t="s">
        <v>497</v>
      </c>
      <c r="E42" s="1" t="s">
        <v>737</v>
      </c>
      <c r="F42" s="1" t="s">
        <v>376</v>
      </c>
      <c r="G42" s="1" t="s">
        <v>738</v>
      </c>
      <c r="H42" s="1" t="s">
        <v>497</v>
      </c>
      <c r="I42" s="1" t="s">
        <v>376</v>
      </c>
      <c r="J42" t="str">
        <f t="shared" si="0"/>
        <v>Steve Jobs needs my money</v>
      </c>
      <c r="K42">
        <f t="shared" si="1"/>
        <v>41</v>
      </c>
      <c r="L42" t="str">
        <f t="shared" si="2"/>
        <v>*VALUES (41,'Dell sucks',false,0,(SELECT created_date FROM question WHERE question_id=41), (SELECT last_updated_date FROM question WHERE question_id=41), (SELECT last_updated_by FROM question WHERE question_id=41);</v>
      </c>
      <c r="M42" t="str">
        <f t="shared" si="3"/>
        <v>*VALUES (41,'Bill Gates',false,0,(SELECT created_date FROM question WHERE question_id=41), (SELECT last_updated_date FROM question WHERE question_id=41), (SELECT last_updated_by FROM question WHERE question_id=41);</v>
      </c>
      <c r="N42" t="str">
        <f t="shared" si="4"/>
        <v>*VALUES (41,'Steve Jobs needs my money',true,3,(SELECT created_date FROM question WHERE question_id=41), (SELECT last_updated_date FROM question WHERE question_id=41), (SELECT last_updated_by FROM question WHERE question_id=41);</v>
      </c>
      <c r="O42" t="str">
        <f t="shared" si="5"/>
        <v>*VALUES (41,'Snakes!',false,0,(SELECT created_date FROM question WHERE question_id=41), (SELECT last_updated_date FROM question WHERE question_id=41), (SELECT last_updated_by FROM question WHERE question_id=41);</v>
      </c>
    </row>
    <row r="43" spans="1:15" x14ac:dyDescent="0.25">
      <c r="A43" s="1" t="s">
        <v>742</v>
      </c>
      <c r="B43" s="1" t="s">
        <v>438</v>
      </c>
      <c r="C43" s="1" t="s">
        <v>743</v>
      </c>
      <c r="D43" s="1" t="s">
        <v>497</v>
      </c>
      <c r="E43" s="1" t="s">
        <v>544</v>
      </c>
      <c r="F43" s="1" t="s">
        <v>380</v>
      </c>
      <c r="G43" s="1" t="s">
        <v>744</v>
      </c>
      <c r="H43" s="1" t="s">
        <v>380</v>
      </c>
      <c r="I43" s="1" t="s">
        <v>380</v>
      </c>
      <c r="J43" t="str">
        <f t="shared" si="0"/>
        <v>Trazodone</v>
      </c>
      <c r="K43">
        <f t="shared" si="1"/>
        <v>42</v>
      </c>
      <c r="L43" t="str">
        <f t="shared" si="2"/>
        <v>*VALUES (42,'Trazodone',true,5,(SELECT created_date FROM question WHERE question_id=42), (SELECT last_updated_date FROM question WHERE question_id=42), (SELECT last_updated_by FROM question WHERE question_id=42);</v>
      </c>
      <c r="M43" t="str">
        <f t="shared" si="3"/>
        <v>*VALUES (42,'cymbalta',false,0,(SELECT created_date FROM question WHERE question_id=42), (SELECT last_updated_date FROM question WHERE question_id=42), (SELECT last_updated_by FROM question WHERE question_id=42);</v>
      </c>
      <c r="N43" t="str">
        <f t="shared" si="4"/>
        <v>*VALUES (42,'escitalopram',false,1,(SELECT created_date FROM question WHERE question_id=42), (SELECT last_updated_date FROM question WHERE question_id=42), (SELECT last_updated_by FROM question WHERE question_id=42);</v>
      </c>
      <c r="O43" t="str">
        <f t="shared" si="5"/>
        <v>*VALUES (42,'celexa',false,1,(SELECT created_date FROM question WHERE question_id=42), (SELECT last_updated_date FROM question WHERE question_id=42), (SELECT last_updated_by FROM question WHERE question_id=42);</v>
      </c>
    </row>
    <row r="44" spans="1:15" x14ac:dyDescent="0.25">
      <c r="A44" s="1" t="s">
        <v>747</v>
      </c>
      <c r="B44" s="1" t="s">
        <v>497</v>
      </c>
      <c r="C44" s="1" t="s">
        <v>748</v>
      </c>
      <c r="D44" s="1" t="s">
        <v>497</v>
      </c>
      <c r="E44" s="1" t="s">
        <v>749</v>
      </c>
      <c r="F44" s="1" t="s">
        <v>497</v>
      </c>
      <c r="G44" s="1" t="s">
        <v>750</v>
      </c>
      <c r="H44" s="1" t="s">
        <v>497</v>
      </c>
      <c r="I44" s="1" t="s">
        <v>371</v>
      </c>
      <c r="J44" t="str">
        <f t="shared" si="0"/>
        <v>Dendrite</v>
      </c>
      <c r="K44">
        <f t="shared" si="1"/>
        <v>43</v>
      </c>
      <c r="L44" t="str">
        <f t="shared" si="2"/>
        <v>*VALUES (43,'Axon',false,0,(SELECT created_date FROM question WHERE question_id=43), (SELECT last_updated_date FROM question WHERE question_id=43), (SELECT last_updated_by FROM question WHERE question_id=43);</v>
      </c>
      <c r="M44" t="str">
        <f t="shared" si="3"/>
        <v>*VALUES (43,'Dendrite',true,0,(SELECT created_date FROM question WHERE question_id=43), (SELECT last_updated_date FROM question WHERE question_id=43), (SELECT last_updated_by FROM question WHERE question_id=43);</v>
      </c>
      <c r="N44" t="str">
        <f t="shared" si="4"/>
        <v>*VALUES (43,'Cell Body',false,0,(SELECT created_date FROM question WHERE question_id=43), (SELECT last_updated_date FROM question WHERE question_id=43), (SELECT last_updated_by FROM question WHERE question_id=43);</v>
      </c>
      <c r="O44" t="str">
        <f t="shared" si="5"/>
        <v>*VALUES (43,'Nucleus',false,0,(SELECT created_date FROM question WHERE question_id=43), (SELECT last_updated_date FROM question WHERE question_id=43), (SELECT last_updated_by FROM question WHERE question_id=43);</v>
      </c>
    </row>
    <row r="45" spans="1:15" x14ac:dyDescent="0.25">
      <c r="A45" s="1" t="s">
        <v>558</v>
      </c>
      <c r="B45" s="1" t="s">
        <v>497</v>
      </c>
      <c r="C45" s="1" t="s">
        <v>557</v>
      </c>
      <c r="D45" s="1" t="s">
        <v>380</v>
      </c>
      <c r="E45" s="1" t="s">
        <v>552</v>
      </c>
      <c r="F45" s="1" t="s">
        <v>497</v>
      </c>
      <c r="G45" s="1" t="s">
        <v>753</v>
      </c>
      <c r="H45" s="1" t="s">
        <v>371</v>
      </c>
      <c r="I45" s="1" t="s">
        <v>388</v>
      </c>
      <c r="J45" t="str">
        <f t="shared" si="0"/>
        <v>Zyban</v>
      </c>
      <c r="K45">
        <f t="shared" si="1"/>
        <v>44</v>
      </c>
      <c r="L45" t="str">
        <f t="shared" si="2"/>
        <v>*VALUES (44,'Invokana',false,0,(SELECT created_date FROM question WHERE question_id=44), (SELECT last_updated_date FROM question WHERE question_id=44), (SELECT last_updated_by FROM question WHERE question_id=44);</v>
      </c>
      <c r="M45" t="str">
        <f t="shared" si="3"/>
        <v>*VALUES (44,'Cipro',false,1,(SELECT created_date FROM question WHERE question_id=44), (SELECT last_updated_date FROM question WHERE question_id=44), (SELECT last_updated_by FROM question WHERE question_id=44);</v>
      </c>
      <c r="N45" t="str">
        <f t="shared" si="4"/>
        <v>*VALUES (44,'Tenormin',false,0,(SELECT created_date FROM question WHERE question_id=44), (SELECT last_updated_date FROM question WHERE question_id=44), (SELECT last_updated_by FROM question WHERE question_id=44);</v>
      </c>
      <c r="O45" t="str">
        <f t="shared" si="5"/>
        <v>*VALUES (44,'Zyban',true,2,(SELECT created_date FROM question WHERE question_id=44), (SELECT last_updated_date FROM question WHERE question_id=44), (SELECT last_updated_by FROM question WHERE question_id=44);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abSelected="1" workbookViewId="0">
      <selection activeCell="F11" sqref="F11"/>
    </sheetView>
  </sheetViews>
  <sheetFormatPr defaultRowHeight="15" x14ac:dyDescent="0.25"/>
  <cols>
    <col min="1" max="1" width="255.7109375" style="1" bestFit="1" customWidth="1"/>
    <col min="2" max="16384" width="9.140625" style="1"/>
  </cols>
  <sheetData>
    <row r="1" spans="1:1" x14ac:dyDescent="0.25">
      <c r="A1" s="1" t="s">
        <v>994</v>
      </c>
    </row>
    <row r="2" spans="1:1" x14ac:dyDescent="0.25">
      <c r="A2" s="1" t="s">
        <v>995</v>
      </c>
    </row>
    <row r="3" spans="1:1" x14ac:dyDescent="0.25">
      <c r="A3" s="1" t="s">
        <v>996</v>
      </c>
    </row>
    <row r="4" spans="1:1" x14ac:dyDescent="0.25">
      <c r="A4" s="1" t="s">
        <v>997</v>
      </c>
    </row>
    <row r="5" spans="1:1" x14ac:dyDescent="0.25">
      <c r="A5" s="1" t="s">
        <v>998</v>
      </c>
    </row>
    <row r="6" spans="1:1" x14ac:dyDescent="0.25">
      <c r="A6" s="1" t="s">
        <v>999</v>
      </c>
    </row>
    <row r="7" spans="1:1" x14ac:dyDescent="0.25">
      <c r="A7" s="1" t="s">
        <v>1000</v>
      </c>
    </row>
    <row r="8" spans="1:1" x14ac:dyDescent="0.25">
      <c r="A8" s="1" t="s">
        <v>1001</v>
      </c>
    </row>
    <row r="9" spans="1:1" x14ac:dyDescent="0.25">
      <c r="A9" s="1" t="s">
        <v>1002</v>
      </c>
    </row>
    <row r="10" spans="1:1" x14ac:dyDescent="0.25">
      <c r="A10" s="1" t="s">
        <v>1003</v>
      </c>
    </row>
    <row r="11" spans="1:1" x14ac:dyDescent="0.25">
      <c r="A11" s="1" t="s">
        <v>1004</v>
      </c>
    </row>
    <row r="12" spans="1:1" x14ac:dyDescent="0.25">
      <c r="A12" s="1" t="s">
        <v>1005</v>
      </c>
    </row>
    <row r="13" spans="1:1" x14ac:dyDescent="0.25">
      <c r="A13" s="1" t="s">
        <v>1006</v>
      </c>
    </row>
    <row r="14" spans="1:1" x14ac:dyDescent="0.25">
      <c r="A14" s="1" t="s">
        <v>1007</v>
      </c>
    </row>
    <row r="15" spans="1:1" x14ac:dyDescent="0.25">
      <c r="A15" s="1" t="s">
        <v>1008</v>
      </c>
    </row>
    <row r="16" spans="1:1" x14ac:dyDescent="0.25">
      <c r="A16" s="1" t="s">
        <v>1009</v>
      </c>
    </row>
    <row r="17" spans="1:1" x14ac:dyDescent="0.25">
      <c r="A17" s="1" t="s">
        <v>1010</v>
      </c>
    </row>
    <row r="18" spans="1:1" x14ac:dyDescent="0.25">
      <c r="A18" s="1" t="s">
        <v>1011</v>
      </c>
    </row>
    <row r="19" spans="1:1" x14ac:dyDescent="0.25">
      <c r="A19" s="1" t="s">
        <v>1012</v>
      </c>
    </row>
    <row r="20" spans="1:1" x14ac:dyDescent="0.25">
      <c r="A20" s="1" t="s">
        <v>1013</v>
      </c>
    </row>
    <row r="21" spans="1:1" x14ac:dyDescent="0.25">
      <c r="A21" s="1" t="s">
        <v>1014</v>
      </c>
    </row>
    <row r="22" spans="1:1" x14ac:dyDescent="0.25">
      <c r="A22" s="1" t="s">
        <v>1015</v>
      </c>
    </row>
    <row r="23" spans="1:1" x14ac:dyDescent="0.25">
      <c r="A23" s="1" t="s">
        <v>1016</v>
      </c>
    </row>
    <row r="24" spans="1:1" x14ac:dyDescent="0.25">
      <c r="A24" s="1" t="s">
        <v>1017</v>
      </c>
    </row>
    <row r="25" spans="1:1" x14ac:dyDescent="0.25">
      <c r="A25" s="1" t="s">
        <v>1018</v>
      </c>
    </row>
    <row r="26" spans="1:1" x14ac:dyDescent="0.25">
      <c r="A26" s="1" t="s">
        <v>1019</v>
      </c>
    </row>
    <row r="27" spans="1:1" x14ac:dyDescent="0.25">
      <c r="A27" s="1" t="s">
        <v>1020</v>
      </c>
    </row>
    <row r="28" spans="1:1" x14ac:dyDescent="0.25">
      <c r="A28" s="1" t="s">
        <v>1021</v>
      </c>
    </row>
    <row r="29" spans="1:1" x14ac:dyDescent="0.25">
      <c r="A29" s="1" t="s">
        <v>1022</v>
      </c>
    </row>
    <row r="30" spans="1:1" x14ac:dyDescent="0.25">
      <c r="A30" s="1" t="s">
        <v>1023</v>
      </c>
    </row>
    <row r="31" spans="1:1" x14ac:dyDescent="0.25">
      <c r="A31" s="1" t="s">
        <v>1024</v>
      </c>
    </row>
    <row r="32" spans="1:1" x14ac:dyDescent="0.25">
      <c r="A32" s="1" t="s">
        <v>1025</v>
      </c>
    </row>
    <row r="33" spans="1:1" x14ac:dyDescent="0.25">
      <c r="A33" s="1" t="s">
        <v>1026</v>
      </c>
    </row>
    <row r="34" spans="1:1" x14ac:dyDescent="0.25">
      <c r="A34" s="1" t="s">
        <v>1027</v>
      </c>
    </row>
    <row r="35" spans="1:1" x14ac:dyDescent="0.25">
      <c r="A35" s="1" t="s">
        <v>1028</v>
      </c>
    </row>
    <row r="36" spans="1:1" x14ac:dyDescent="0.25">
      <c r="A36" s="1" t="s">
        <v>1029</v>
      </c>
    </row>
    <row r="37" spans="1:1" x14ac:dyDescent="0.25">
      <c r="A37" s="1" t="s">
        <v>1030</v>
      </c>
    </row>
    <row r="38" spans="1:1" x14ac:dyDescent="0.25">
      <c r="A38" s="1" t="s">
        <v>1031</v>
      </c>
    </row>
    <row r="39" spans="1:1" x14ac:dyDescent="0.25">
      <c r="A39" s="1" t="s">
        <v>1032</v>
      </c>
    </row>
    <row r="40" spans="1:1" x14ac:dyDescent="0.25">
      <c r="A40" s="1" t="s">
        <v>1033</v>
      </c>
    </row>
    <row r="41" spans="1:1" x14ac:dyDescent="0.25">
      <c r="A41" s="1" t="s">
        <v>1034</v>
      </c>
    </row>
    <row r="42" spans="1:1" x14ac:dyDescent="0.25">
      <c r="A42" s="1" t="s">
        <v>1035</v>
      </c>
    </row>
    <row r="43" spans="1:1" x14ac:dyDescent="0.25">
      <c r="A43" s="1" t="s">
        <v>1036</v>
      </c>
    </row>
    <row r="44" spans="1:1" x14ac:dyDescent="0.25">
      <c r="A44" s="1" t="s">
        <v>1037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B5" sqref="B5"/>
    </sheetView>
  </sheetViews>
  <sheetFormatPr defaultRowHeight="15" x14ac:dyDescent="0.25"/>
  <cols>
    <col min="1" max="1" width="20" bestFit="1" customWidth="1"/>
    <col min="2" max="2" width="22.42578125" bestFit="1" customWidth="1"/>
    <col min="3" max="3" width="55.7109375" bestFit="1" customWidth="1"/>
    <col min="4" max="4" width="28.42578125" bestFit="1" customWidth="1"/>
    <col min="5" max="5" width="27" bestFit="1" customWidth="1"/>
    <col min="6" max="6" width="5.7109375" bestFit="1" customWidth="1"/>
  </cols>
  <sheetData>
    <row r="1" spans="1:6" x14ac:dyDescent="0.25">
      <c r="A1" s="1" t="s">
        <v>362</v>
      </c>
      <c r="B1" s="1" t="s">
        <v>363</v>
      </c>
      <c r="C1" s="1" t="s">
        <v>364</v>
      </c>
      <c r="D1" s="1" t="s">
        <v>471</v>
      </c>
      <c r="E1" s="1" t="s">
        <v>762</v>
      </c>
      <c r="F1" s="1" t="s">
        <v>484</v>
      </c>
    </row>
    <row r="2" spans="1:6" x14ac:dyDescent="0.25">
      <c r="A2" s="1" t="s">
        <v>763</v>
      </c>
      <c r="B2" s="1" t="s">
        <v>369</v>
      </c>
      <c r="C2" s="1" t="s">
        <v>374</v>
      </c>
      <c r="D2" s="1" t="s">
        <v>374</v>
      </c>
      <c r="E2" s="1" t="s">
        <v>764</v>
      </c>
      <c r="F2" s="1" t="s">
        <v>765</v>
      </c>
    </row>
    <row r="3" spans="1:6" x14ac:dyDescent="0.25">
      <c r="A3" s="1" t="s">
        <v>12</v>
      </c>
      <c r="B3" s="1" t="s">
        <v>369</v>
      </c>
      <c r="C3" s="1" t="s">
        <v>370</v>
      </c>
      <c r="D3" s="1" t="s">
        <v>370</v>
      </c>
      <c r="E3" s="1" t="s">
        <v>494</v>
      </c>
      <c r="F3" s="1" t="s">
        <v>766</v>
      </c>
    </row>
    <row r="4" spans="1:6" x14ac:dyDescent="0.25">
      <c r="A4" s="1" t="s">
        <v>14</v>
      </c>
      <c r="B4" s="1" t="s">
        <v>369</v>
      </c>
      <c r="C4" s="1" t="s">
        <v>379</v>
      </c>
      <c r="D4" s="1" t="s">
        <v>379</v>
      </c>
      <c r="E4" s="1" t="s">
        <v>764</v>
      </c>
      <c r="F4" s="1" t="s">
        <v>765</v>
      </c>
    </row>
    <row r="5" spans="1:6" x14ac:dyDescent="0.25">
      <c r="A5" s="1" t="s">
        <v>763</v>
      </c>
      <c r="B5" s="1" t="s">
        <v>383</v>
      </c>
      <c r="C5" s="1" t="s">
        <v>384</v>
      </c>
      <c r="D5" s="1" t="s">
        <v>384</v>
      </c>
      <c r="E5" s="1" t="s">
        <v>767</v>
      </c>
      <c r="F5" s="1" t="s">
        <v>768</v>
      </c>
    </row>
    <row r="6" spans="1:6" x14ac:dyDescent="0.25">
      <c r="A6" s="1" t="s">
        <v>65</v>
      </c>
      <c r="B6" s="1" t="s">
        <v>383</v>
      </c>
      <c r="C6" s="1" t="s">
        <v>379</v>
      </c>
      <c r="D6" s="1" t="s">
        <v>379</v>
      </c>
      <c r="E6" s="1" t="s">
        <v>600</v>
      </c>
      <c r="F6" s="1" t="s">
        <v>765</v>
      </c>
    </row>
    <row r="7" spans="1:6" x14ac:dyDescent="0.25">
      <c r="A7" s="1" t="s">
        <v>73</v>
      </c>
      <c r="B7" s="1" t="s">
        <v>383</v>
      </c>
      <c r="C7" s="1" t="s">
        <v>396</v>
      </c>
      <c r="D7" s="1" t="s">
        <v>396</v>
      </c>
      <c r="E7" s="1" t="s">
        <v>769</v>
      </c>
      <c r="F7" s="1" t="s">
        <v>765</v>
      </c>
    </row>
    <row r="8" spans="1:6" x14ac:dyDescent="0.25">
      <c r="A8" s="1" t="s">
        <v>2</v>
      </c>
      <c r="B8" s="1" t="s">
        <v>383</v>
      </c>
      <c r="C8" s="1" t="s">
        <v>370</v>
      </c>
      <c r="D8" s="1" t="s">
        <v>370</v>
      </c>
      <c r="E8" s="1" t="s">
        <v>769</v>
      </c>
      <c r="F8" s="1" t="s">
        <v>766</v>
      </c>
    </row>
    <row r="9" spans="1:6" x14ac:dyDescent="0.25">
      <c r="A9" s="1" t="s">
        <v>93</v>
      </c>
      <c r="B9" s="1" t="s">
        <v>383</v>
      </c>
      <c r="C9" s="1" t="s">
        <v>386</v>
      </c>
      <c r="D9" s="1" t="s">
        <v>386</v>
      </c>
      <c r="E9" s="1" t="s">
        <v>600</v>
      </c>
      <c r="F9" s="1" t="s">
        <v>770</v>
      </c>
    </row>
    <row r="10" spans="1:6" x14ac:dyDescent="0.25">
      <c r="A10" s="1" t="s">
        <v>763</v>
      </c>
      <c r="B10" s="1" t="s">
        <v>399</v>
      </c>
      <c r="C10" s="1" t="s">
        <v>379</v>
      </c>
      <c r="D10" s="1" t="s">
        <v>379</v>
      </c>
      <c r="E10" s="1" t="s">
        <v>764</v>
      </c>
      <c r="F10" s="1" t="s">
        <v>765</v>
      </c>
    </row>
    <row r="11" spans="1:6" x14ac:dyDescent="0.25">
      <c r="A11" s="1" t="s">
        <v>14</v>
      </c>
      <c r="B11" s="1" t="s">
        <v>399</v>
      </c>
      <c r="C11" s="1" t="s">
        <v>374</v>
      </c>
      <c r="D11" s="1" t="s">
        <v>374</v>
      </c>
      <c r="E11" s="1" t="s">
        <v>764</v>
      </c>
      <c r="F11" s="1" t="s">
        <v>765</v>
      </c>
    </row>
    <row r="12" spans="1:6" x14ac:dyDescent="0.25">
      <c r="A12" s="1" t="s">
        <v>763</v>
      </c>
      <c r="B12" s="1" t="s">
        <v>400</v>
      </c>
      <c r="C12" s="1" t="s">
        <v>384</v>
      </c>
      <c r="D12" s="1" t="s">
        <v>384</v>
      </c>
      <c r="E12" s="1" t="s">
        <v>494</v>
      </c>
      <c r="F12" s="1" t="s">
        <v>771</v>
      </c>
    </row>
    <row r="13" spans="1:6" x14ac:dyDescent="0.25">
      <c r="A13" s="1" t="s">
        <v>14</v>
      </c>
      <c r="B13" s="1" t="s">
        <v>400</v>
      </c>
      <c r="C13" s="1" t="s">
        <v>370</v>
      </c>
      <c r="D13" s="1" t="s">
        <v>370</v>
      </c>
      <c r="E13" s="1" t="s">
        <v>494</v>
      </c>
      <c r="F13" s="1" t="s">
        <v>772</v>
      </c>
    </row>
    <row r="14" spans="1:6" x14ac:dyDescent="0.25">
      <c r="A14" s="1" t="s">
        <v>763</v>
      </c>
      <c r="B14" s="1" t="s">
        <v>402</v>
      </c>
      <c r="C14" s="1" t="s">
        <v>384</v>
      </c>
      <c r="D14" s="1" t="s">
        <v>384</v>
      </c>
      <c r="E14" s="1" t="s">
        <v>537</v>
      </c>
      <c r="F14" s="1" t="s">
        <v>773</v>
      </c>
    </row>
    <row r="15" spans="1:6" x14ac:dyDescent="0.25">
      <c r="A15" s="1" t="s">
        <v>774</v>
      </c>
      <c r="B15" s="1" t="s">
        <v>402</v>
      </c>
      <c r="C15" s="1" t="s">
        <v>384</v>
      </c>
      <c r="D15" s="1" t="s">
        <v>384</v>
      </c>
      <c r="E15" s="1" t="s">
        <v>775</v>
      </c>
      <c r="F15" s="1" t="s">
        <v>765</v>
      </c>
    </row>
    <row r="16" spans="1:6" x14ac:dyDescent="0.25">
      <c r="A16" s="1" t="s">
        <v>763</v>
      </c>
      <c r="B16" s="1" t="s">
        <v>421</v>
      </c>
      <c r="C16" s="1" t="s">
        <v>384</v>
      </c>
      <c r="D16" s="1" t="s">
        <v>384</v>
      </c>
      <c r="E16" s="1" t="s">
        <v>537</v>
      </c>
      <c r="F16" s="1" t="s">
        <v>497</v>
      </c>
    </row>
    <row r="17" spans="1:6" x14ac:dyDescent="0.25">
      <c r="A17" s="1" t="s">
        <v>763</v>
      </c>
      <c r="B17" s="1" t="s">
        <v>422</v>
      </c>
      <c r="C17" s="1" t="s">
        <v>384</v>
      </c>
      <c r="D17" s="1" t="s">
        <v>384</v>
      </c>
      <c r="E17" s="1" t="s">
        <v>775</v>
      </c>
      <c r="F17" s="1" t="s">
        <v>776</v>
      </c>
    </row>
    <row r="18" spans="1:6" x14ac:dyDescent="0.25">
      <c r="A18" s="1" t="s">
        <v>763</v>
      </c>
      <c r="B18" s="1" t="s">
        <v>423</v>
      </c>
      <c r="C18" s="1" t="s">
        <v>386</v>
      </c>
      <c r="D18" s="1" t="s">
        <v>386</v>
      </c>
      <c r="E18" s="1" t="s">
        <v>600</v>
      </c>
      <c r="F18" s="1" t="s">
        <v>770</v>
      </c>
    </row>
    <row r="19" spans="1:6" x14ac:dyDescent="0.25">
      <c r="A19" s="1" t="s">
        <v>777</v>
      </c>
      <c r="B19" s="1" t="s">
        <v>424</v>
      </c>
      <c r="C19" s="1" t="s">
        <v>379</v>
      </c>
      <c r="D19" s="1" t="s">
        <v>379</v>
      </c>
      <c r="E19" s="1" t="s">
        <v>573</v>
      </c>
      <c r="F19" s="1" t="s">
        <v>765</v>
      </c>
    </row>
    <row r="20" spans="1:6" x14ac:dyDescent="0.25">
      <c r="A20" s="1" t="s">
        <v>778</v>
      </c>
      <c r="B20" s="1" t="s">
        <v>425</v>
      </c>
      <c r="C20" s="1" t="s">
        <v>384</v>
      </c>
      <c r="D20" s="1" t="s">
        <v>384</v>
      </c>
      <c r="E20" s="1" t="s">
        <v>779</v>
      </c>
      <c r="F20" s="1" t="s">
        <v>497</v>
      </c>
    </row>
    <row r="21" spans="1:6" x14ac:dyDescent="0.25">
      <c r="A21" s="1" t="s">
        <v>780</v>
      </c>
      <c r="B21" s="1" t="s">
        <v>781</v>
      </c>
      <c r="C21" s="1" t="s">
        <v>379</v>
      </c>
      <c r="D21" s="1" t="s">
        <v>379</v>
      </c>
      <c r="E21" s="1" t="s">
        <v>656</v>
      </c>
      <c r="F21" s="1" t="s">
        <v>765</v>
      </c>
    </row>
    <row r="22" spans="1:6" x14ac:dyDescent="0.25">
      <c r="A22" s="1" t="s">
        <v>782</v>
      </c>
      <c r="B22" s="1" t="s">
        <v>781</v>
      </c>
      <c r="C22" s="1" t="s">
        <v>379</v>
      </c>
      <c r="D22" s="1" t="s">
        <v>379</v>
      </c>
      <c r="E22" s="1" t="s">
        <v>783</v>
      </c>
      <c r="F22" s="1" t="s">
        <v>497</v>
      </c>
    </row>
    <row r="23" spans="1:6" x14ac:dyDescent="0.25">
      <c r="A23" s="1" t="s">
        <v>763</v>
      </c>
      <c r="B23" s="1" t="s">
        <v>426</v>
      </c>
      <c r="C23" s="1" t="s">
        <v>384</v>
      </c>
      <c r="D23" s="1" t="s">
        <v>384</v>
      </c>
      <c r="E23" s="1" t="s">
        <v>784</v>
      </c>
      <c r="F23" s="1" t="s">
        <v>785</v>
      </c>
    </row>
    <row r="24" spans="1:6" x14ac:dyDescent="0.25">
      <c r="A24" s="1" t="s">
        <v>763</v>
      </c>
      <c r="B24" s="1" t="s">
        <v>427</v>
      </c>
      <c r="C24" s="1" t="s">
        <v>384</v>
      </c>
      <c r="D24" s="1" t="s">
        <v>384</v>
      </c>
      <c r="E24" s="1" t="s">
        <v>784</v>
      </c>
      <c r="F24" s="1" t="s">
        <v>772</v>
      </c>
    </row>
    <row r="25" spans="1:6" x14ac:dyDescent="0.25">
      <c r="A25" s="1" t="s">
        <v>763</v>
      </c>
      <c r="B25" s="1" t="s">
        <v>428</v>
      </c>
      <c r="C25" s="1" t="s">
        <v>384</v>
      </c>
      <c r="D25" s="1" t="s">
        <v>384</v>
      </c>
      <c r="E25" s="1" t="s">
        <v>786</v>
      </c>
      <c r="F25" s="1" t="s">
        <v>772</v>
      </c>
    </row>
    <row r="26" spans="1:6" x14ac:dyDescent="0.25">
      <c r="A26" s="1" t="s">
        <v>65</v>
      </c>
      <c r="B26" s="1" t="s">
        <v>428</v>
      </c>
      <c r="C26" s="1" t="s">
        <v>370</v>
      </c>
      <c r="D26" s="1" t="s">
        <v>370</v>
      </c>
      <c r="E26" s="1" t="s">
        <v>786</v>
      </c>
      <c r="F26" s="1" t="s">
        <v>768</v>
      </c>
    </row>
    <row r="27" spans="1:6" x14ac:dyDescent="0.25">
      <c r="A27" s="1" t="s">
        <v>763</v>
      </c>
      <c r="B27" s="1" t="s">
        <v>429</v>
      </c>
      <c r="C27" s="1" t="s">
        <v>379</v>
      </c>
      <c r="D27" s="1" t="s">
        <v>379</v>
      </c>
      <c r="E27" s="1" t="s">
        <v>656</v>
      </c>
      <c r="F27" s="1" t="s">
        <v>770</v>
      </c>
    </row>
    <row r="28" spans="1:6" x14ac:dyDescent="0.25">
      <c r="A28" s="1" t="s">
        <v>4</v>
      </c>
      <c r="B28" s="1" t="s">
        <v>429</v>
      </c>
      <c r="C28" s="1" t="s">
        <v>374</v>
      </c>
      <c r="D28" s="1" t="s">
        <v>374</v>
      </c>
      <c r="E28" s="1" t="s">
        <v>656</v>
      </c>
      <c r="F28" s="1" t="s">
        <v>765</v>
      </c>
    </row>
    <row r="29" spans="1:6" x14ac:dyDescent="0.25">
      <c r="A29" s="1" t="s">
        <v>763</v>
      </c>
      <c r="B29" s="1" t="s">
        <v>430</v>
      </c>
      <c r="C29" s="1" t="s">
        <v>384</v>
      </c>
      <c r="D29" s="1" t="s">
        <v>384</v>
      </c>
      <c r="E29" s="1" t="s">
        <v>537</v>
      </c>
      <c r="F29" s="1" t="s">
        <v>787</v>
      </c>
    </row>
    <row r="30" spans="1:6" x14ac:dyDescent="0.25">
      <c r="A30" s="1" t="s">
        <v>763</v>
      </c>
      <c r="B30" s="1" t="s">
        <v>431</v>
      </c>
      <c r="C30" s="1" t="s">
        <v>384</v>
      </c>
      <c r="D30" s="1" t="s">
        <v>384</v>
      </c>
      <c r="E30" s="1" t="s">
        <v>494</v>
      </c>
      <c r="F30" s="1" t="s">
        <v>788</v>
      </c>
    </row>
    <row r="31" spans="1:6" x14ac:dyDescent="0.25">
      <c r="A31" s="1" t="s">
        <v>763</v>
      </c>
      <c r="B31" s="1" t="s">
        <v>432</v>
      </c>
      <c r="C31" s="1" t="s">
        <v>384</v>
      </c>
      <c r="D31" s="1" t="s">
        <v>384</v>
      </c>
      <c r="E31" s="1" t="s">
        <v>784</v>
      </c>
      <c r="F31" s="1" t="s">
        <v>789</v>
      </c>
    </row>
    <row r="32" spans="1:6" x14ac:dyDescent="0.25">
      <c r="A32" s="1" t="s">
        <v>763</v>
      </c>
      <c r="B32" s="1" t="s">
        <v>433</v>
      </c>
      <c r="C32" s="1" t="s">
        <v>384</v>
      </c>
      <c r="D32" s="1" t="s">
        <v>384</v>
      </c>
      <c r="E32" s="1" t="s">
        <v>494</v>
      </c>
      <c r="F32" s="1" t="s">
        <v>772</v>
      </c>
    </row>
    <row r="33" spans="1:6" x14ac:dyDescent="0.25">
      <c r="A33" s="1" t="s">
        <v>763</v>
      </c>
      <c r="B33" s="1" t="s">
        <v>434</v>
      </c>
      <c r="C33" s="1" t="s">
        <v>384</v>
      </c>
      <c r="D33" s="1" t="s">
        <v>384</v>
      </c>
      <c r="E33" s="1" t="s">
        <v>775</v>
      </c>
      <c r="F33" s="1" t="s">
        <v>789</v>
      </c>
    </row>
    <row r="34" spans="1:6" x14ac:dyDescent="0.25">
      <c r="A34" s="1" t="s">
        <v>790</v>
      </c>
      <c r="B34" s="1" t="s">
        <v>435</v>
      </c>
      <c r="C34" s="1" t="s">
        <v>370</v>
      </c>
      <c r="D34" s="1" t="s">
        <v>370</v>
      </c>
      <c r="E34" s="1" t="s">
        <v>656</v>
      </c>
      <c r="F34" s="1" t="s">
        <v>765</v>
      </c>
    </row>
    <row r="35" spans="1:6" x14ac:dyDescent="0.25">
      <c r="A35" s="1" t="s">
        <v>791</v>
      </c>
      <c r="B35" s="1" t="s">
        <v>435</v>
      </c>
      <c r="C35" s="1" t="s">
        <v>379</v>
      </c>
      <c r="D35" s="1" t="s">
        <v>379</v>
      </c>
      <c r="E35" s="1" t="s">
        <v>792</v>
      </c>
      <c r="F35" s="1" t="s">
        <v>765</v>
      </c>
    </row>
    <row r="36" spans="1:6" x14ac:dyDescent="0.25">
      <c r="A36" s="1" t="s">
        <v>793</v>
      </c>
      <c r="B36" s="1" t="s">
        <v>435</v>
      </c>
      <c r="C36" s="1" t="s">
        <v>374</v>
      </c>
      <c r="D36" s="1" t="s">
        <v>374</v>
      </c>
      <c r="E36" s="1" t="s">
        <v>656</v>
      </c>
      <c r="F36" s="1" t="s">
        <v>766</v>
      </c>
    </row>
    <row r="37" spans="1:6" x14ac:dyDescent="0.25">
      <c r="A37" s="1" t="s">
        <v>794</v>
      </c>
      <c r="B37" s="1" t="s">
        <v>435</v>
      </c>
      <c r="C37" s="1" t="s">
        <v>379</v>
      </c>
      <c r="D37" s="1" t="s">
        <v>379</v>
      </c>
      <c r="E37" s="1" t="s">
        <v>573</v>
      </c>
      <c r="F37" s="1" t="s">
        <v>766</v>
      </c>
    </row>
    <row r="38" spans="1:6" x14ac:dyDescent="0.25">
      <c r="A38" s="1" t="s">
        <v>795</v>
      </c>
      <c r="B38" s="1" t="s">
        <v>435</v>
      </c>
      <c r="C38" s="1" t="s">
        <v>379</v>
      </c>
      <c r="D38" s="1" t="s">
        <v>379</v>
      </c>
      <c r="E38" s="1" t="s">
        <v>612</v>
      </c>
      <c r="F38" s="1" t="s">
        <v>768</v>
      </c>
    </row>
    <row r="39" spans="1:6" x14ac:dyDescent="0.25">
      <c r="A39" s="1" t="s">
        <v>763</v>
      </c>
      <c r="B39" s="1" t="s">
        <v>436</v>
      </c>
      <c r="C39" s="1" t="s">
        <v>384</v>
      </c>
      <c r="D39" s="1" t="s">
        <v>384</v>
      </c>
      <c r="E39" s="1" t="s">
        <v>537</v>
      </c>
      <c r="F39" s="1" t="s">
        <v>789</v>
      </c>
    </row>
    <row r="40" spans="1:6" x14ac:dyDescent="0.25">
      <c r="A40" s="1" t="s">
        <v>73</v>
      </c>
      <c r="B40" s="1" t="s">
        <v>436</v>
      </c>
      <c r="C40" s="1" t="s">
        <v>384</v>
      </c>
      <c r="D40" s="1" t="s">
        <v>384</v>
      </c>
      <c r="E40" s="1" t="s">
        <v>775</v>
      </c>
      <c r="F40" s="1" t="s">
        <v>765</v>
      </c>
    </row>
    <row r="41" spans="1:6" x14ac:dyDescent="0.25">
      <c r="A41" s="1" t="s">
        <v>763</v>
      </c>
      <c r="B41" s="1" t="s">
        <v>437</v>
      </c>
      <c r="C41" s="1" t="s">
        <v>384</v>
      </c>
      <c r="D41" s="1" t="s">
        <v>384</v>
      </c>
      <c r="E41" s="1" t="s">
        <v>784</v>
      </c>
      <c r="F41" s="1" t="s">
        <v>796</v>
      </c>
    </row>
    <row r="42" spans="1:6" x14ac:dyDescent="0.25">
      <c r="A42" s="1" t="s">
        <v>763</v>
      </c>
      <c r="B42" s="1" t="s">
        <v>439</v>
      </c>
      <c r="C42" s="1" t="s">
        <v>384</v>
      </c>
      <c r="D42" s="1" t="s">
        <v>384</v>
      </c>
      <c r="E42" s="1" t="s">
        <v>797</v>
      </c>
      <c r="F42" s="1" t="s">
        <v>785</v>
      </c>
    </row>
    <row r="43" spans="1:6" x14ac:dyDescent="0.25">
      <c r="A43" s="1" t="s">
        <v>763</v>
      </c>
      <c r="B43" s="1" t="s">
        <v>440</v>
      </c>
      <c r="C43" s="1" t="s">
        <v>384</v>
      </c>
      <c r="D43" s="1" t="s">
        <v>384</v>
      </c>
      <c r="E43" s="1" t="s">
        <v>784</v>
      </c>
      <c r="F43" s="1" t="s">
        <v>768</v>
      </c>
    </row>
    <row r="44" spans="1:6" x14ac:dyDescent="0.25">
      <c r="A44" s="1" t="s">
        <v>791</v>
      </c>
      <c r="B44" s="1" t="s">
        <v>798</v>
      </c>
      <c r="C44" s="1" t="s">
        <v>379</v>
      </c>
      <c r="D44" s="1" t="s">
        <v>379</v>
      </c>
      <c r="E44" s="1" t="s">
        <v>494</v>
      </c>
      <c r="F44" s="1" t="s">
        <v>765</v>
      </c>
    </row>
    <row r="45" spans="1:6" x14ac:dyDescent="0.25">
      <c r="A45" s="1" t="s">
        <v>295</v>
      </c>
      <c r="B45" s="1" t="s">
        <v>798</v>
      </c>
      <c r="C45" s="1" t="s">
        <v>374</v>
      </c>
      <c r="D45" s="1" t="s">
        <v>374</v>
      </c>
      <c r="E45" s="1" t="s">
        <v>494</v>
      </c>
      <c r="F45" s="1" t="s">
        <v>765</v>
      </c>
    </row>
    <row r="46" spans="1:6" x14ac:dyDescent="0.25">
      <c r="A46" s="1" t="s">
        <v>763</v>
      </c>
      <c r="B46" s="1" t="s">
        <v>441</v>
      </c>
      <c r="C46" s="1" t="s">
        <v>384</v>
      </c>
      <c r="D46" s="1" t="s">
        <v>384</v>
      </c>
      <c r="E46" s="1" t="s">
        <v>797</v>
      </c>
      <c r="F46" s="1" t="s">
        <v>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F11" workbookViewId="0">
      <selection activeCell="H2" sqref="H2:I40"/>
    </sheetView>
  </sheetViews>
  <sheetFormatPr defaultRowHeight="15" x14ac:dyDescent="0.25"/>
  <cols>
    <col min="1" max="1" width="28.5703125" bestFit="1" customWidth="1"/>
    <col min="2" max="2" width="14.5703125" customWidth="1"/>
    <col min="3" max="3" width="31.5703125" bestFit="1" customWidth="1"/>
    <col min="4" max="4" width="22.28515625" bestFit="1" customWidth="1"/>
    <col min="5" max="5" width="81.140625" bestFit="1" customWidth="1"/>
    <col min="6" max="6" width="33.5703125" bestFit="1" customWidth="1"/>
    <col min="7" max="7" width="16.7109375" bestFit="1" customWidth="1"/>
    <col min="8" max="8" width="22.42578125" bestFit="1" customWidth="1"/>
    <col min="9" max="9" width="14.5703125" bestFit="1" customWidth="1"/>
    <col min="10" max="10" width="11.28515625" bestFit="1" customWidth="1"/>
  </cols>
  <sheetData>
    <row r="1" spans="1:25" x14ac:dyDescent="0.25">
      <c r="A1" s="1" t="s">
        <v>362</v>
      </c>
      <c r="B1" s="1" t="s">
        <v>806</v>
      </c>
      <c r="C1" s="1" t="s">
        <v>800</v>
      </c>
      <c r="D1" s="1" t="s">
        <v>801</v>
      </c>
      <c r="E1" s="1" t="s">
        <v>802</v>
      </c>
      <c r="F1" s="1" t="s">
        <v>803</v>
      </c>
      <c r="G1" s="1" t="s">
        <v>804</v>
      </c>
      <c r="H1" s="1" t="s">
        <v>805</v>
      </c>
      <c r="I1" s="1" t="s">
        <v>806</v>
      </c>
      <c r="J1" s="1" t="s">
        <v>807</v>
      </c>
    </row>
    <row r="2" spans="1:25" x14ac:dyDescent="0.25">
      <c r="A2" s="1" t="s">
        <v>808</v>
      </c>
      <c r="B2" s="1" t="s">
        <v>495</v>
      </c>
      <c r="C2" s="1" t="s">
        <v>499</v>
      </c>
      <c r="D2" s="1" t="s">
        <v>499</v>
      </c>
      <c r="E2" s="1" t="s">
        <v>499</v>
      </c>
      <c r="F2" s="1" t="s">
        <v>809</v>
      </c>
      <c r="G2" s="1" t="s">
        <v>810</v>
      </c>
      <c r="H2" s="1" t="s">
        <v>369</v>
      </c>
      <c r="I2" s="1" t="s">
        <v>495</v>
      </c>
      <c r="J2" s="1" t="s">
        <v>811</v>
      </c>
      <c r="K2" t="str">
        <f t="shared" ref="K2:K3" si="0">"INSERT INTO user_profile (username, full_name, year, employer, interests, bio, last_updated_by) VALUES ('"&amp;TRIM(I2)&amp;"', '"&amp;TRIM(G2)&amp;"', '"&amp;TRIM(J2)&amp;"', '"&amp;TRIM(D2)&amp;"', '"&amp;TRIM(F2)&amp;"', '"&amp;TRIM(C2)&amp;"', 'mjb236');"</f>
        <v>INSERT INTO user_profile (username, full_name, year, employer, interests, bio, last_updated_by) VALUES ('sgs38', 'Spencer Schlecht', 'P1', 'null', 'Games, sports, competition, puzzles', 'null', 'mjb236');</v>
      </c>
      <c r="Y2" t="str">
        <f t="shared" ref="Y2:Y40" si="1">"INSERT INTO user (username, password, email_address) VALUES ('"&amp;TRIM(I2)&amp;"', 'default', 'default');"</f>
        <v>INSERT INTO user (username, password, email_address) VALUES ('sgs38', 'default', 'default');</v>
      </c>
    </row>
    <row r="3" spans="1:25" x14ac:dyDescent="0.25">
      <c r="A3" s="1" t="s">
        <v>812</v>
      </c>
      <c r="B3" s="1" t="s">
        <v>700</v>
      </c>
      <c r="C3" s="1" t="s">
        <v>813</v>
      </c>
      <c r="D3" s="1" t="s">
        <v>814</v>
      </c>
      <c r="E3" s="1" t="s">
        <v>815</v>
      </c>
      <c r="F3" s="1" t="s">
        <v>816</v>
      </c>
      <c r="G3" s="1" t="s">
        <v>817</v>
      </c>
      <c r="H3" s="1" t="s">
        <v>383</v>
      </c>
      <c r="I3" s="1" t="s">
        <v>700</v>
      </c>
      <c r="J3" s="1" t="s">
        <v>818</v>
      </c>
      <c r="K3" t="str">
        <f t="shared" si="0"/>
        <v>INSERT INTO user_profile (username, full_name, year, employer, interests, bio, last_updated_by) VALUES ('mjb236', 'Mike Bowen', 'Senior', 'UPMC', 'Interests', 'Bio', 'mjb236');</v>
      </c>
      <c r="Y3" t="str">
        <f t="shared" si="1"/>
        <v>INSERT INTO user (username, password, email_address) VALUES ('mjb236', 'default', 'default');</v>
      </c>
    </row>
    <row r="4" spans="1:25" x14ac:dyDescent="0.25">
      <c r="A4" s="1" t="s">
        <v>819</v>
      </c>
      <c r="B4" s="1" t="s">
        <v>821</v>
      </c>
      <c r="C4" s="1" t="s">
        <v>499</v>
      </c>
      <c r="D4" s="1" t="s">
        <v>499</v>
      </c>
      <c r="E4" s="1" t="s">
        <v>499</v>
      </c>
      <c r="F4" s="1" t="s">
        <v>499</v>
      </c>
      <c r="G4" s="1" t="s">
        <v>820</v>
      </c>
      <c r="H4" s="1" t="s">
        <v>399</v>
      </c>
      <c r="I4" s="1" t="s">
        <v>821</v>
      </c>
      <c r="J4" s="1" t="s">
        <v>822</v>
      </c>
      <c r="K4" t="str">
        <f>"INSERT INTO user_profile (username, full_name, year, employer, interests, bio, last_updated_by) VALUES ('"&amp;TRIM(I4)&amp;"', '"&amp;TRIM(G4)&amp;"', '"&amp;TRIM(J4)&amp;"', '"&amp;TRIM(D4)&amp;"', '"&amp;TRIM(F4)&amp;"', '"&amp;TRIM(C4)&amp;"', 'mjb236');"</f>
        <v>INSERT INTO user_profile (username, full_name, year, employer, interests, bio, last_updated_by) VALUES ('smc156', 'Sophia', '2019', 'null', 'null', 'null', 'mjb236');</v>
      </c>
      <c r="Y4" t="str">
        <f t="shared" si="1"/>
        <v>INSERT INTO user (username, password, email_address) VALUES ('smc156', 'default', 'default');</v>
      </c>
    </row>
    <row r="5" spans="1:25" x14ac:dyDescent="0.25">
      <c r="A5" s="1" t="s">
        <v>823</v>
      </c>
      <c r="B5" s="1" t="s">
        <v>508</v>
      </c>
      <c r="C5" s="1" t="s">
        <v>499</v>
      </c>
      <c r="D5" s="1" t="s">
        <v>499</v>
      </c>
      <c r="E5" s="1" t="s">
        <v>499</v>
      </c>
      <c r="F5" s="1" t="s">
        <v>499</v>
      </c>
      <c r="G5" s="1" t="s">
        <v>824</v>
      </c>
      <c r="H5" s="1" t="s">
        <v>400</v>
      </c>
      <c r="I5" s="1" t="s">
        <v>508</v>
      </c>
      <c r="J5" s="1" t="s">
        <v>811</v>
      </c>
      <c r="K5" t="str">
        <f t="shared" ref="K5:K40" si="2">"INSERT INTO user_profile (username, full_name, year, employer, interests, bio, last_updated_by) VALUES ('"&amp;TRIM(I5)&amp;"', '"&amp;TRIM(G5)&amp;"', '"&amp;TRIM(J5)&amp;"', '"&amp;TRIM(D5)&amp;"', '"&amp;TRIM(F5)&amp;"', '"&amp;TRIM(C5)&amp;"', 'mjb236');"</f>
        <v>INSERT INTO user_profile (username, full_name, year, employer, interests, bio, last_updated_by) VALUES ('emcgeary', 'Evan McGarry', 'P1', 'null', 'null', 'null', 'mjb236');</v>
      </c>
      <c r="Y5" t="str">
        <f t="shared" si="1"/>
        <v>INSERT INTO user (username, password, email_address) VALUES ('emcgeary', 'default', 'default');</v>
      </c>
    </row>
    <row r="6" spans="1:25" x14ac:dyDescent="0.25">
      <c r="A6" s="1" t="s">
        <v>825</v>
      </c>
      <c r="B6" s="1" t="s">
        <v>828</v>
      </c>
      <c r="C6" s="1" t="s">
        <v>499</v>
      </c>
      <c r="D6" s="1" t="s">
        <v>499</v>
      </c>
      <c r="E6" s="1" t="s">
        <v>499</v>
      </c>
      <c r="F6" s="1" t="s">
        <v>499</v>
      </c>
      <c r="G6" s="1" t="s">
        <v>826</v>
      </c>
      <c r="H6" s="1" t="s">
        <v>827</v>
      </c>
      <c r="I6" s="1" t="s">
        <v>828</v>
      </c>
      <c r="J6" s="1" t="s">
        <v>829</v>
      </c>
      <c r="K6" t="str">
        <f t="shared" si="2"/>
        <v>INSERT INTO user_profile (username, full_name, year, employer, interests, bio, last_updated_by) VALUES ('ard71', 'Ariella', '2017', 'null', 'null', 'null', 'mjb236');</v>
      </c>
      <c r="Y6" t="str">
        <f t="shared" si="1"/>
        <v>INSERT INTO user (username, password, email_address) VALUES ('ard71', 'default', 'default');</v>
      </c>
    </row>
    <row r="7" spans="1:25" x14ac:dyDescent="0.25">
      <c r="A7" s="1" t="s">
        <v>830</v>
      </c>
      <c r="B7" s="1" t="s">
        <v>835</v>
      </c>
      <c r="C7" s="1" t="s">
        <v>499</v>
      </c>
      <c r="D7" s="1" t="s">
        <v>831</v>
      </c>
      <c r="E7" s="1" t="s">
        <v>499</v>
      </c>
      <c r="F7" s="1" t="s">
        <v>832</v>
      </c>
      <c r="G7" s="1" t="s">
        <v>833</v>
      </c>
      <c r="H7" s="1" t="s">
        <v>834</v>
      </c>
      <c r="I7" s="1" t="s">
        <v>835</v>
      </c>
      <c r="J7" s="1" t="s">
        <v>836</v>
      </c>
      <c r="K7" t="str">
        <f t="shared" si="2"/>
        <v>INSERT INTO user_profile (username, full_name, year, employer, interests, bio, last_updated_by) VALUES ('znaeb', 'Lord of Madness', '2016', 'Laboon Industries', 'Chaos', 'null', 'mjb236');</v>
      </c>
      <c r="Y7" t="str">
        <f t="shared" si="1"/>
        <v>INSERT INTO user (username, password, email_address) VALUES ('znaeb', 'default', 'default');</v>
      </c>
    </row>
    <row r="8" spans="1:25" x14ac:dyDescent="0.25">
      <c r="A8" s="1" t="s">
        <v>837</v>
      </c>
      <c r="B8" s="1" t="s">
        <v>538</v>
      </c>
      <c r="C8" s="1" t="s">
        <v>838</v>
      </c>
      <c r="D8" s="1" t="s">
        <v>499</v>
      </c>
      <c r="E8" s="1" t="s">
        <v>499</v>
      </c>
      <c r="F8" s="1" t="s">
        <v>499</v>
      </c>
      <c r="G8" s="1" t="s">
        <v>839</v>
      </c>
      <c r="H8" s="1" t="s">
        <v>402</v>
      </c>
      <c r="I8" s="1" t="s">
        <v>538</v>
      </c>
      <c r="J8" s="1" t="s">
        <v>840</v>
      </c>
      <c r="K8" t="str">
        <f t="shared" si="2"/>
        <v>INSERT INTO user_profile (username, full_name, year, employer, interests, bio, last_updated_by) VALUES ('Lil_Wang', 'John Wang', '2020', 'null', 'null', 'chem.', 'mjb236');</v>
      </c>
      <c r="Y8" t="str">
        <f t="shared" si="1"/>
        <v>INSERT INTO user (username, password, email_address) VALUES ('Lil_Wang', 'default', 'default');</v>
      </c>
    </row>
    <row r="9" spans="1:25" x14ac:dyDescent="0.25">
      <c r="A9" s="1" t="s">
        <v>841</v>
      </c>
      <c r="B9" s="1" t="s">
        <v>843</v>
      </c>
      <c r="C9" s="1" t="s">
        <v>499</v>
      </c>
      <c r="D9" s="1" t="s">
        <v>499</v>
      </c>
      <c r="E9" s="1" t="s">
        <v>499</v>
      </c>
      <c r="F9" s="1" t="s">
        <v>499</v>
      </c>
      <c r="G9" s="1" t="s">
        <v>842</v>
      </c>
      <c r="H9" s="1" t="s">
        <v>421</v>
      </c>
      <c r="I9" s="1" t="s">
        <v>843</v>
      </c>
      <c r="J9" s="1" t="s">
        <v>811</v>
      </c>
      <c r="K9" t="str">
        <f t="shared" si="2"/>
        <v>INSERT INTO user_profile (username, full_name, year, employer, interests, bio, last_updated_by) VALUES ('cdb69', 'Colton Byerly', 'P1', 'null', 'null', 'null', 'mjb236');</v>
      </c>
      <c r="Y9" t="str">
        <f t="shared" si="1"/>
        <v>INSERT INTO user (username, password, email_address) VALUES ('cdb69', 'default', 'default');</v>
      </c>
    </row>
    <row r="10" spans="1:25" x14ac:dyDescent="0.25">
      <c r="A10" s="1" t="s">
        <v>844</v>
      </c>
      <c r="B10" s="1" t="s">
        <v>846</v>
      </c>
      <c r="C10" s="1" t="s">
        <v>499</v>
      </c>
      <c r="D10" s="1" t="s">
        <v>499</v>
      </c>
      <c r="E10" s="1" t="s">
        <v>499</v>
      </c>
      <c r="F10" s="1" t="s">
        <v>499</v>
      </c>
      <c r="G10" s="1" t="s">
        <v>845</v>
      </c>
      <c r="H10" s="1" t="s">
        <v>422</v>
      </c>
      <c r="I10" s="1" t="s">
        <v>846</v>
      </c>
      <c r="J10" s="1" t="s">
        <v>811</v>
      </c>
      <c r="K10" t="str">
        <f t="shared" si="2"/>
        <v>INSERT INTO user_profile (username, full_name, year, employer, interests, bio, last_updated_by) VALUES ('Zjinli', 'Jinli', 'P1', 'null', 'null', 'null', 'mjb236');</v>
      </c>
      <c r="Y10" t="str">
        <f t="shared" si="1"/>
        <v>INSERT INTO user (username, password, email_address) VALUES ('Zjinli', 'default', 'default');</v>
      </c>
    </row>
    <row r="11" spans="1:25" x14ac:dyDescent="0.25">
      <c r="A11" s="1" t="s">
        <v>847</v>
      </c>
      <c r="B11" s="1" t="s">
        <v>601</v>
      </c>
      <c r="C11" s="1" t="s">
        <v>499</v>
      </c>
      <c r="D11" s="1" t="s">
        <v>499</v>
      </c>
      <c r="E11" s="1" t="s">
        <v>499</v>
      </c>
      <c r="F11" s="1" t="s">
        <v>499</v>
      </c>
      <c r="G11" s="1" t="s">
        <v>848</v>
      </c>
      <c r="H11" s="1" t="s">
        <v>423</v>
      </c>
      <c r="I11" s="1" t="s">
        <v>601</v>
      </c>
      <c r="J11" s="1" t="s">
        <v>849</v>
      </c>
      <c r="K11" t="str">
        <f t="shared" si="2"/>
        <v>INSERT INTO user_profile (username, full_name, year, employer, interests, bio, last_updated_by) VALUES ('lizieaxes', 'Melanie Root', 'Freshman', 'null', 'null', 'null', 'mjb236');</v>
      </c>
      <c r="Y11" t="str">
        <f t="shared" si="1"/>
        <v>INSERT INTO user (username, password, email_address) VALUES ('lizieaxes', 'default', 'default');</v>
      </c>
    </row>
    <row r="12" spans="1:25" x14ac:dyDescent="0.25">
      <c r="A12" s="1" t="s">
        <v>850</v>
      </c>
      <c r="B12" s="1" t="s">
        <v>856</v>
      </c>
      <c r="C12" s="1" t="s">
        <v>851</v>
      </c>
      <c r="D12" s="1" t="s">
        <v>852</v>
      </c>
      <c r="E12" s="1" t="s">
        <v>499</v>
      </c>
      <c r="F12" s="1" t="s">
        <v>853</v>
      </c>
      <c r="G12" s="1" t="s">
        <v>854</v>
      </c>
      <c r="H12" s="1" t="s">
        <v>855</v>
      </c>
      <c r="I12" s="1" t="s">
        <v>856</v>
      </c>
      <c r="J12" s="1" t="s">
        <v>836</v>
      </c>
      <c r="K12" t="str">
        <f t="shared" si="2"/>
        <v>INSERT INTO user_profile (username, full_name, year, employer, interests, bio, last_updated_by) VALUES ('RP1', 'RP', '2016', 'Umbrella Corp', 'Some', 'Born, Live, Liver', 'mjb236');</v>
      </c>
      <c r="Y12" t="str">
        <f t="shared" si="1"/>
        <v>INSERT INTO user (username, password, email_address) VALUES ('RP1', 'default', 'default');</v>
      </c>
    </row>
    <row r="13" spans="1:25" x14ac:dyDescent="0.25">
      <c r="A13" s="1" t="s">
        <v>857</v>
      </c>
      <c r="B13" s="1" t="s">
        <v>861</v>
      </c>
      <c r="C13" s="1" t="s">
        <v>499</v>
      </c>
      <c r="D13" s="1" t="s">
        <v>858</v>
      </c>
      <c r="E13" s="1" t="s">
        <v>499</v>
      </c>
      <c r="F13" s="1" t="s">
        <v>859</v>
      </c>
      <c r="G13" s="1" t="s">
        <v>860</v>
      </c>
      <c r="H13" s="1" t="s">
        <v>424</v>
      </c>
      <c r="I13" s="1" t="s">
        <v>861</v>
      </c>
      <c r="J13" s="1" t="s">
        <v>862</v>
      </c>
      <c r="K13" t="str">
        <f t="shared" si="2"/>
        <v>INSERT INTO user_profile (username, full_name, year, employer, interests, bio, last_updated_by) VALUES ('kmccor2008', 'Kyle McCormick', '2014', 'Gatti Pharmacy', 'technology', 'null', 'mjb236');</v>
      </c>
      <c r="Y13" t="str">
        <f t="shared" si="1"/>
        <v>INSERT INTO user (username, password, email_address) VALUES ('kmccor2008', 'default', 'default');</v>
      </c>
    </row>
    <row r="14" spans="1:25" x14ac:dyDescent="0.25">
      <c r="A14" s="1" t="s">
        <v>863</v>
      </c>
      <c r="B14" s="1" t="s">
        <v>868</v>
      </c>
      <c r="C14" s="1" t="s">
        <v>864</v>
      </c>
      <c r="D14" s="1" t="s">
        <v>865</v>
      </c>
      <c r="E14" s="1" t="s">
        <v>499</v>
      </c>
      <c r="F14" s="1" t="s">
        <v>866</v>
      </c>
      <c r="G14" s="1" t="s">
        <v>867</v>
      </c>
      <c r="H14" s="1" t="s">
        <v>425</v>
      </c>
      <c r="I14" s="1" t="s">
        <v>868</v>
      </c>
      <c r="J14" s="1" t="s">
        <v>836</v>
      </c>
      <c r="K14" t="str">
        <f t="shared" si="2"/>
        <v>INSERT INTO user_profile (username, full_name, year, employer, interests, bio, last_updated_by) VALUES ('BMURR', 'Brendan Murray', '2016', 'plz employ me', 'Raquetball', 'Free cake for every creature', 'mjb236');</v>
      </c>
      <c r="Y14" t="str">
        <f t="shared" si="1"/>
        <v>INSERT INTO user (username, password, email_address) VALUES ('BMURR', 'default', 'default');</v>
      </c>
    </row>
    <row r="15" spans="1:25" x14ac:dyDescent="0.25">
      <c r="A15" s="1" t="s">
        <v>869</v>
      </c>
      <c r="B15" s="1" t="s">
        <v>871</v>
      </c>
      <c r="C15" s="1" t="s">
        <v>499</v>
      </c>
      <c r="D15" s="1" t="s">
        <v>499</v>
      </c>
      <c r="E15" s="1" t="s">
        <v>499</v>
      </c>
      <c r="F15" s="1" t="s">
        <v>499</v>
      </c>
      <c r="G15" s="1" t="s">
        <v>870</v>
      </c>
      <c r="H15" s="1" t="s">
        <v>781</v>
      </c>
      <c r="I15" s="1" t="s">
        <v>871</v>
      </c>
      <c r="J15" s="1" t="s">
        <v>818</v>
      </c>
      <c r="K15" t="str">
        <f t="shared" si="2"/>
        <v>INSERT INTO user_profile (username, full_name, year, employer, interests, bio, last_updated_by) VALUES ('map259', 'Mark', 'Senior', 'null', 'null', 'null', 'mjb236');</v>
      </c>
      <c r="Y15" t="str">
        <f t="shared" si="1"/>
        <v>INSERT INTO user (username, password, email_address) VALUES ('map259', 'default', 'default');</v>
      </c>
    </row>
    <row r="16" spans="1:25" x14ac:dyDescent="0.25">
      <c r="A16" s="1" t="s">
        <v>872</v>
      </c>
      <c r="B16" s="1" t="s">
        <v>875</v>
      </c>
      <c r="C16" s="1" t="s">
        <v>873</v>
      </c>
      <c r="D16" s="1" t="s">
        <v>873</v>
      </c>
      <c r="E16" s="1" t="s">
        <v>499</v>
      </c>
      <c r="F16" s="1" t="s">
        <v>873</v>
      </c>
      <c r="G16" s="1" t="s">
        <v>854</v>
      </c>
      <c r="H16" s="1" t="s">
        <v>874</v>
      </c>
      <c r="I16" s="1" t="s">
        <v>875</v>
      </c>
      <c r="J16" s="1" t="s">
        <v>836</v>
      </c>
      <c r="K16" t="str">
        <f t="shared" si="2"/>
        <v>INSERT INTO user_profile (username, full_name, year, employer, interests, bio, last_updated_by) VALUES ('ROP', 'RP', '2016', 'Pitt', 'Pitt', 'Pitt', 'mjb236');</v>
      </c>
      <c r="Y16" t="str">
        <f t="shared" si="1"/>
        <v>INSERT INTO user (username, password, email_address) VALUES ('ROP', 'default', 'default');</v>
      </c>
    </row>
    <row r="17" spans="1:25" x14ac:dyDescent="0.25">
      <c r="A17" s="1" t="s">
        <v>876</v>
      </c>
      <c r="B17" s="1" t="s">
        <v>879</v>
      </c>
      <c r="C17" s="1" t="s">
        <v>499</v>
      </c>
      <c r="D17" s="1" t="s">
        <v>499</v>
      </c>
      <c r="E17" s="1" t="s">
        <v>499</v>
      </c>
      <c r="F17" s="1" t="s">
        <v>877</v>
      </c>
      <c r="G17" s="1" t="s">
        <v>878</v>
      </c>
      <c r="H17" s="1" t="s">
        <v>426</v>
      </c>
      <c r="I17" s="1" t="s">
        <v>879</v>
      </c>
      <c r="J17" s="1" t="s">
        <v>880</v>
      </c>
      <c r="K17" t="str">
        <f t="shared" si="2"/>
        <v>INSERT INTO user_profile (username, full_name, year, employer, interests, bio, last_updated_by) VALUES ('marisapostava', 'Marisa Postava', 'P1 2020', 'null', 'Critical Care, Specialty Pharmacy', 'null', 'mjb236');</v>
      </c>
      <c r="Y17" t="str">
        <f t="shared" si="1"/>
        <v>INSERT INTO user (username, password, email_address) VALUES ('marisapostava', 'default', 'default');</v>
      </c>
    </row>
    <row r="18" spans="1:25" x14ac:dyDescent="0.25">
      <c r="A18" s="1" t="s">
        <v>881</v>
      </c>
      <c r="B18" s="1" t="s">
        <v>883</v>
      </c>
      <c r="C18" s="1" t="s">
        <v>499</v>
      </c>
      <c r="D18" s="1" t="s">
        <v>499</v>
      </c>
      <c r="E18" s="1" t="s">
        <v>499</v>
      </c>
      <c r="F18" s="1" t="s">
        <v>499</v>
      </c>
      <c r="G18" s="1" t="s">
        <v>882</v>
      </c>
      <c r="H18" s="1" t="s">
        <v>427</v>
      </c>
      <c r="I18" s="1" t="s">
        <v>883</v>
      </c>
      <c r="J18" s="1" t="s">
        <v>811</v>
      </c>
      <c r="K18" t="str">
        <f t="shared" si="2"/>
        <v>INSERT INTO user_profile (username, full_name, year, employer, interests, bio, last_updated_by) VALUES ('dhm14', 'DIana Mansour', 'P1', 'null', 'null', 'null', 'mjb236');</v>
      </c>
      <c r="Y18" t="str">
        <f t="shared" si="1"/>
        <v>INSERT INTO user (username, password, email_address) VALUES ('dhm14', 'default', 'default');</v>
      </c>
    </row>
    <row r="19" spans="1:25" x14ac:dyDescent="0.25">
      <c r="A19" s="1" t="s">
        <v>884</v>
      </c>
      <c r="B19" s="1" t="s">
        <v>886</v>
      </c>
      <c r="C19" s="1" t="s">
        <v>499</v>
      </c>
      <c r="D19" s="1" t="s">
        <v>499</v>
      </c>
      <c r="E19" s="1" t="s">
        <v>499</v>
      </c>
      <c r="F19" s="1" t="s">
        <v>499</v>
      </c>
      <c r="G19" s="1" t="s">
        <v>885</v>
      </c>
      <c r="H19" s="1" t="s">
        <v>428</v>
      </c>
      <c r="I19" s="1" t="s">
        <v>886</v>
      </c>
      <c r="J19" s="1" t="s">
        <v>811</v>
      </c>
      <c r="K19" t="str">
        <f t="shared" si="2"/>
        <v>INSERT INTO user_profile (username, full_name, year, employer, interests, bio, last_updated_by) VALUES ('jac331', 'Jaehee Cho', 'P1', 'null', 'null', 'null', 'mjb236');</v>
      </c>
      <c r="Y19" t="str">
        <f t="shared" si="1"/>
        <v>INSERT INTO user (username, password, email_address) VALUES ('jac331', 'default', 'default');</v>
      </c>
    </row>
    <row r="20" spans="1:25" x14ac:dyDescent="0.25">
      <c r="A20" s="1" t="s">
        <v>887</v>
      </c>
      <c r="B20" s="1" t="s">
        <v>890</v>
      </c>
      <c r="C20" s="1" t="s">
        <v>499</v>
      </c>
      <c r="D20" s="1" t="s">
        <v>499</v>
      </c>
      <c r="E20" s="1" t="s">
        <v>499</v>
      </c>
      <c r="F20" s="1" t="s">
        <v>499</v>
      </c>
      <c r="G20" s="1" t="s">
        <v>888</v>
      </c>
      <c r="H20" s="1" t="s">
        <v>889</v>
      </c>
      <c r="I20" s="1" t="s">
        <v>890</v>
      </c>
      <c r="J20" s="1" t="s">
        <v>818</v>
      </c>
      <c r="K20" t="str">
        <f t="shared" si="2"/>
        <v>INSERT INTO user_profile (username, full_name, year, employer, interests, bio, last_updated_by) VALUES ('bogdanbg24', 'Bogdan Kotzev', 'Senior', 'null', 'null', 'null', 'mjb236');</v>
      </c>
      <c r="Y20" t="str">
        <f t="shared" si="1"/>
        <v>INSERT INTO user (username, password, email_address) VALUES ('bogdanbg24', 'default', 'default');</v>
      </c>
    </row>
    <row r="21" spans="1:25" x14ac:dyDescent="0.25">
      <c r="A21" s="1" t="s">
        <v>891</v>
      </c>
      <c r="B21" s="1" t="s">
        <v>893</v>
      </c>
      <c r="C21" s="1" t="s">
        <v>892</v>
      </c>
      <c r="D21" s="1" t="s">
        <v>893</v>
      </c>
      <c r="E21" s="1" t="s">
        <v>499</v>
      </c>
      <c r="F21" s="1" t="s">
        <v>893</v>
      </c>
      <c r="G21" s="1" t="s">
        <v>893</v>
      </c>
      <c r="H21" s="1" t="s">
        <v>894</v>
      </c>
      <c r="I21" s="1" t="s">
        <v>893</v>
      </c>
      <c r="J21" s="1" t="s">
        <v>893</v>
      </c>
      <c r="K21" t="str">
        <f t="shared" si="2"/>
        <v>INSERT INTO user_profile (username, full_name, year, employer, interests, bio, last_updated_by) VALUES ('asdf', 'asdf', 'asdf', 'asdf', 'asdf', 'asd', 'mjb236');</v>
      </c>
      <c r="Y21" t="str">
        <f t="shared" si="1"/>
        <v>INSERT INTO user (username, password, email_address) VALUES ('asdf', 'default', 'default');</v>
      </c>
    </row>
    <row r="22" spans="1:25" x14ac:dyDescent="0.25">
      <c r="A22" s="1" t="s">
        <v>895</v>
      </c>
      <c r="B22" s="1" t="s">
        <v>901</v>
      </c>
      <c r="C22" s="1" t="s">
        <v>896</v>
      </c>
      <c r="D22" s="1" t="s">
        <v>897</v>
      </c>
      <c r="E22" s="1" t="s">
        <v>499</v>
      </c>
      <c r="F22" s="1" t="s">
        <v>898</v>
      </c>
      <c r="G22" s="1" t="s">
        <v>899</v>
      </c>
      <c r="H22" s="1" t="s">
        <v>900</v>
      </c>
      <c r="I22" s="1" t="s">
        <v>901</v>
      </c>
      <c r="J22" s="1" t="s">
        <v>902</v>
      </c>
      <c r="K22" t="str">
        <f t="shared" si="2"/>
        <v>INSERT INTO user_profile (username, full_name, year, employer, interests, bio, last_updated_by) VALUES ('josh_hochuli', 'Josh Hochuli', '2018', 'University of Pittsburgh', 'Pokemon', 'Yes', 'mjb236');</v>
      </c>
      <c r="Y22" t="str">
        <f t="shared" si="1"/>
        <v>INSERT INTO user (username, password, email_address) VALUES ('josh_hochuli', 'default', 'default');</v>
      </c>
    </row>
    <row r="23" spans="1:25" x14ac:dyDescent="0.25">
      <c r="A23" s="1" t="s">
        <v>903</v>
      </c>
      <c r="B23" s="1" t="s">
        <v>905</v>
      </c>
      <c r="C23" s="1" t="s">
        <v>499</v>
      </c>
      <c r="D23" s="1" t="s">
        <v>499</v>
      </c>
      <c r="E23" s="1" t="s">
        <v>499</v>
      </c>
      <c r="F23" s="1" t="s">
        <v>499</v>
      </c>
      <c r="G23" s="1" t="s">
        <v>904</v>
      </c>
      <c r="H23" s="1" t="s">
        <v>429</v>
      </c>
      <c r="I23" s="1" t="s">
        <v>905</v>
      </c>
      <c r="J23" s="1" t="s">
        <v>906</v>
      </c>
      <c r="K23" t="str">
        <f t="shared" si="2"/>
        <v>INSERT INTO user_profile (username, full_name, year, employer, interests, bio, last_updated_by) VALUES ('janelio', 'Marijanel Alilio', 'P3', 'null', 'null', 'null', 'mjb236');</v>
      </c>
      <c r="Y23" t="str">
        <f t="shared" si="1"/>
        <v>INSERT INTO user (username, password, email_address) VALUES ('janelio', 'default', 'default');</v>
      </c>
    </row>
    <row r="24" spans="1:25" x14ac:dyDescent="0.25">
      <c r="A24" s="1" t="s">
        <v>907</v>
      </c>
      <c r="B24" s="1" t="s">
        <v>909</v>
      </c>
      <c r="C24" s="1" t="s">
        <v>499</v>
      </c>
      <c r="D24" s="1" t="s">
        <v>499</v>
      </c>
      <c r="E24" s="1" t="s">
        <v>499</v>
      </c>
      <c r="F24" s="1" t="s">
        <v>499</v>
      </c>
      <c r="G24" s="1" t="s">
        <v>908</v>
      </c>
      <c r="H24" s="1" t="s">
        <v>430</v>
      </c>
      <c r="I24" s="1" t="s">
        <v>909</v>
      </c>
      <c r="K24" t="str">
        <f t="shared" si="2"/>
        <v>INSERT INTO user_profile (username, full_name, year, employer, interests, bio, last_updated_by) VALUES ('mattbrock4', 'Matthew', '', 'null', 'null', 'null', 'mjb236');</v>
      </c>
      <c r="Y24" t="str">
        <f t="shared" si="1"/>
        <v>INSERT INTO user (username, password, email_address) VALUES ('mattbrock4', 'default', 'default');</v>
      </c>
    </row>
    <row r="25" spans="1:25" x14ac:dyDescent="0.25">
      <c r="A25" s="1" t="s">
        <v>910</v>
      </c>
      <c r="B25" s="1" t="s">
        <v>912</v>
      </c>
      <c r="C25" s="1" t="s">
        <v>499</v>
      </c>
      <c r="D25" s="1" t="s">
        <v>499</v>
      </c>
      <c r="E25" s="1" t="s">
        <v>499</v>
      </c>
      <c r="F25" s="1" t="s">
        <v>499</v>
      </c>
      <c r="G25" s="1" t="s">
        <v>911</v>
      </c>
      <c r="H25" s="1" t="s">
        <v>431</v>
      </c>
      <c r="I25" s="1" t="s">
        <v>912</v>
      </c>
      <c r="J25" s="1" t="s">
        <v>913</v>
      </c>
      <c r="K25" t="str">
        <f t="shared" si="2"/>
        <v>INSERT INTO user_profile (username, full_name, year, employer, interests, bio, last_updated_by) VALUES ('zjinli96', 'Jinli Zhao', '1996', 'null', 'null', 'null', 'mjb236');</v>
      </c>
      <c r="Y25" t="str">
        <f t="shared" si="1"/>
        <v>INSERT INTO user (username, password, email_address) VALUES ('zjinli96', 'default', 'default');</v>
      </c>
    </row>
    <row r="26" spans="1:25" x14ac:dyDescent="0.25">
      <c r="A26" s="1" t="s">
        <v>914</v>
      </c>
      <c r="B26" s="1" t="s">
        <v>916</v>
      </c>
      <c r="C26" s="1" t="s">
        <v>499</v>
      </c>
      <c r="D26" s="1" t="s">
        <v>499</v>
      </c>
      <c r="E26" s="1" t="s">
        <v>499</v>
      </c>
      <c r="F26" s="1" t="s">
        <v>499</v>
      </c>
      <c r="G26" s="1" t="s">
        <v>915</v>
      </c>
      <c r="H26" s="1" t="s">
        <v>432</v>
      </c>
      <c r="I26" s="1" t="s">
        <v>916</v>
      </c>
      <c r="J26" s="1" t="s">
        <v>840</v>
      </c>
      <c r="K26" t="str">
        <f t="shared" si="2"/>
        <v>INSERT INTO user_profile (username, full_name, year, employer, interests, bio, last_updated_by) VALUES ('sawyerbressler', 'Sawyer', '2020', 'null', 'null', 'null', 'mjb236');</v>
      </c>
      <c r="Y26" t="str">
        <f t="shared" si="1"/>
        <v>INSERT INTO user (username, password, email_address) VALUES ('sawyerbressler', 'default', 'default');</v>
      </c>
    </row>
    <row r="27" spans="1:25" x14ac:dyDescent="0.25">
      <c r="A27" s="1" t="s">
        <v>917</v>
      </c>
      <c r="B27" s="1" t="s">
        <v>919</v>
      </c>
      <c r="C27" s="1" t="s">
        <v>499</v>
      </c>
      <c r="D27" s="1" t="s">
        <v>499</v>
      </c>
      <c r="E27" s="1" t="s">
        <v>499</v>
      </c>
      <c r="F27" s="1" t="s">
        <v>499</v>
      </c>
      <c r="G27" s="1" t="s">
        <v>918</v>
      </c>
      <c r="H27" s="1" t="s">
        <v>433</v>
      </c>
      <c r="I27" s="1" t="s">
        <v>919</v>
      </c>
      <c r="J27" s="1" t="s">
        <v>840</v>
      </c>
      <c r="K27" t="str">
        <f t="shared" si="2"/>
        <v>INSERT INTO user_profile (username, full_name, year, employer, interests, bio, last_updated_by) VALUES ('MelHawn', 'Melanie Hawn', '2020', 'null', 'null', 'null', 'mjb236');</v>
      </c>
      <c r="Y27" t="str">
        <f t="shared" si="1"/>
        <v>INSERT INTO user (username, password, email_address) VALUES ('MelHawn', 'default', 'default');</v>
      </c>
    </row>
    <row r="28" spans="1:25" x14ac:dyDescent="0.25">
      <c r="A28" s="1" t="s">
        <v>920</v>
      </c>
      <c r="B28" s="1" t="s">
        <v>922</v>
      </c>
      <c r="C28" s="1" t="s">
        <v>499</v>
      </c>
      <c r="D28" s="1" t="s">
        <v>499</v>
      </c>
      <c r="E28" s="1" t="s">
        <v>499</v>
      </c>
      <c r="F28" s="1" t="s">
        <v>499</v>
      </c>
      <c r="G28" s="1" t="s">
        <v>921</v>
      </c>
      <c r="H28" s="1" t="s">
        <v>434</v>
      </c>
      <c r="I28" s="1" t="s">
        <v>922</v>
      </c>
      <c r="J28" s="1" t="s">
        <v>840</v>
      </c>
      <c r="K28" t="str">
        <f t="shared" si="2"/>
        <v>INSERT INTO user_profile (username, full_name, year, employer, interests, bio, last_updated_by) VALUES ('LAB212_pitt', 'Lauren Brock', '2020', 'null', 'null', 'null', 'mjb236');</v>
      </c>
      <c r="Y28" t="str">
        <f t="shared" si="1"/>
        <v>INSERT INTO user (username, password, email_address) VALUES ('LAB212_pitt', 'default', 'default');</v>
      </c>
    </row>
    <row r="29" spans="1:25" x14ac:dyDescent="0.25">
      <c r="A29" s="1" t="s">
        <v>923</v>
      </c>
      <c r="B29" s="1" t="s">
        <v>930</v>
      </c>
      <c r="C29" s="1" t="s">
        <v>924</v>
      </c>
      <c r="D29" s="1" t="s">
        <v>925</v>
      </c>
      <c r="E29" s="1" t="s">
        <v>926</v>
      </c>
      <c r="F29" s="1" t="s">
        <v>927</v>
      </c>
      <c r="G29" s="1" t="s">
        <v>928</v>
      </c>
      <c r="H29" s="1" t="s">
        <v>929</v>
      </c>
      <c r="I29" s="1" t="s">
        <v>930</v>
      </c>
      <c r="J29" s="1" t="s">
        <v>931</v>
      </c>
      <c r="K29" t="str">
        <f t="shared" si="2"/>
        <v>INSERT INTO user_profile (username, full_name, year, employer, interests, bio, last_updated_by) VALUES ('Kryson53', 'Zack Shahen', 'Sophomore', 'Willie's', 'Photography', 'I'm cooool', 'mjb236');</v>
      </c>
      <c r="Y29" t="str">
        <f t="shared" si="1"/>
        <v>INSERT INTO user (username, password, email_address) VALUES ('Kryson53', 'default', 'default');</v>
      </c>
    </row>
    <row r="30" spans="1:25" x14ac:dyDescent="0.25">
      <c r="A30" s="1" t="s">
        <v>932</v>
      </c>
      <c r="B30" s="1" t="s">
        <v>574</v>
      </c>
      <c r="C30" s="1" t="s">
        <v>933</v>
      </c>
      <c r="D30" s="1" t="s">
        <v>873</v>
      </c>
      <c r="E30" s="1" t="s">
        <v>499</v>
      </c>
      <c r="F30" s="1" t="s">
        <v>934</v>
      </c>
      <c r="G30" s="1" t="s">
        <v>935</v>
      </c>
      <c r="H30" s="1" t="s">
        <v>435</v>
      </c>
      <c r="I30" s="1" t="s">
        <v>574</v>
      </c>
      <c r="J30" s="1" t="s">
        <v>822</v>
      </c>
      <c r="K30" t="str">
        <f t="shared" si="2"/>
        <v>INSERT INTO user_profile (username, full_name, year, employer, interests, bio, last_updated_by) VALUES ('Ra_vee', 'Pee', '2019', 'Pitt', 'Tech', 'Tech and mechs', 'mjb236');</v>
      </c>
      <c r="Y30" t="str">
        <f t="shared" si="1"/>
        <v>INSERT INTO user (username, password, email_address) VALUES ('Ra_vee', 'default', 'default');</v>
      </c>
    </row>
    <row r="31" spans="1:25" x14ac:dyDescent="0.25">
      <c r="A31" s="1" t="s">
        <v>936</v>
      </c>
      <c r="B31" s="1" t="s">
        <v>938</v>
      </c>
      <c r="C31" s="1" t="s">
        <v>499</v>
      </c>
      <c r="D31" s="1" t="s">
        <v>499</v>
      </c>
      <c r="E31" s="1" t="s">
        <v>499</v>
      </c>
      <c r="F31" s="1" t="s">
        <v>499</v>
      </c>
      <c r="G31" s="1" t="s">
        <v>937</v>
      </c>
      <c r="H31" s="1" t="s">
        <v>436</v>
      </c>
      <c r="I31" s="1" t="s">
        <v>938</v>
      </c>
      <c r="J31" s="1" t="s">
        <v>840</v>
      </c>
      <c r="K31" t="str">
        <f t="shared" si="2"/>
        <v>INSERT INTO user_profile (username, full_name, year, employer, interests, bio, last_updated_by) VALUES ('olb13', 'Funto', '2020', 'null', 'null', 'null', 'mjb236');</v>
      </c>
      <c r="Y31" t="str">
        <f t="shared" si="1"/>
        <v>INSERT INTO user (username, password, email_address) VALUES ('olb13', 'default', 'default');</v>
      </c>
    </row>
    <row r="32" spans="1:25" x14ac:dyDescent="0.25">
      <c r="A32" s="1" t="s">
        <v>939</v>
      </c>
      <c r="B32" s="1" t="s">
        <v>941</v>
      </c>
      <c r="C32" s="1" t="s">
        <v>499</v>
      </c>
      <c r="D32" s="1" t="s">
        <v>499</v>
      </c>
      <c r="E32" s="1" t="s">
        <v>499</v>
      </c>
      <c r="F32" s="1" t="s">
        <v>499</v>
      </c>
      <c r="G32" s="1" t="s">
        <v>940</v>
      </c>
      <c r="H32" s="1" t="s">
        <v>437</v>
      </c>
      <c r="I32" s="1" t="s">
        <v>941</v>
      </c>
      <c r="J32" s="1" t="s">
        <v>840</v>
      </c>
      <c r="K32" t="str">
        <f t="shared" si="2"/>
        <v>INSERT INTO user_profile (username, full_name, year, employer, interests, bio, last_updated_by) VALUES ('akk54', 'Abby Kois', '2020', 'null', 'null', 'null', 'mjb236');</v>
      </c>
      <c r="Y32" t="str">
        <f t="shared" si="1"/>
        <v>INSERT INTO user (username, password, email_address) VALUES ('akk54', 'default', 'default');</v>
      </c>
    </row>
    <row r="33" spans="1:25" x14ac:dyDescent="0.25">
      <c r="A33" s="1" t="s">
        <v>942</v>
      </c>
      <c r="B33" s="1" t="s">
        <v>944</v>
      </c>
      <c r="C33" s="1" t="s">
        <v>499</v>
      </c>
      <c r="D33" s="1" t="s">
        <v>499</v>
      </c>
      <c r="E33" s="1" t="s">
        <v>499</v>
      </c>
      <c r="F33" s="1" t="s">
        <v>499</v>
      </c>
      <c r="G33" s="1" t="s">
        <v>943</v>
      </c>
      <c r="H33" s="1" t="s">
        <v>439</v>
      </c>
      <c r="I33" s="1" t="s">
        <v>944</v>
      </c>
      <c r="J33" s="1" t="s">
        <v>840</v>
      </c>
      <c r="K33" t="str">
        <f t="shared" si="2"/>
        <v>INSERT INTO user_profile (username, full_name, year, employer, interests, bio, last_updated_by) VALUES ('atayyy', 'Alexandria Taylor', '2020', 'null', 'null', 'null', 'mjb236');</v>
      </c>
      <c r="Y33" t="str">
        <f t="shared" si="1"/>
        <v>INSERT INTO user (username, password, email_address) VALUES ('atayyy', 'default', 'default');</v>
      </c>
    </row>
    <row r="34" spans="1:25" x14ac:dyDescent="0.25">
      <c r="A34" s="1" t="s">
        <v>945</v>
      </c>
      <c r="B34" s="1" t="s">
        <v>947</v>
      </c>
      <c r="C34" s="1" t="s">
        <v>499</v>
      </c>
      <c r="D34" s="1" t="s">
        <v>499</v>
      </c>
      <c r="E34" s="1" t="s">
        <v>499</v>
      </c>
      <c r="F34" s="1" t="s">
        <v>499</v>
      </c>
      <c r="G34" s="1" t="s">
        <v>946</v>
      </c>
      <c r="H34" s="1" t="s">
        <v>440</v>
      </c>
      <c r="I34" s="1" t="s">
        <v>947</v>
      </c>
      <c r="J34" s="1" t="s">
        <v>811</v>
      </c>
      <c r="K34" t="str">
        <f t="shared" si="2"/>
        <v>INSERT INTO user_profile (username, full_name, year, employer, interests, bio, last_updated_by) VALUES ('stg50', 'Samantha George', 'P1', 'null', 'null', 'null', 'mjb236');</v>
      </c>
      <c r="Y34" t="str">
        <f t="shared" si="1"/>
        <v>INSERT INTO user (username, password, email_address) VALUES ('stg50', 'default', 'default');</v>
      </c>
    </row>
    <row r="35" spans="1:25" x14ac:dyDescent="0.25">
      <c r="A35" s="1" t="s">
        <v>948</v>
      </c>
      <c r="B35" s="1" t="s">
        <v>951</v>
      </c>
      <c r="C35" s="1" t="s">
        <v>499</v>
      </c>
      <c r="D35" s="1" t="s">
        <v>499</v>
      </c>
      <c r="E35" s="1" t="s">
        <v>499</v>
      </c>
      <c r="F35" s="1" t="s">
        <v>499</v>
      </c>
      <c r="G35" s="1" t="s">
        <v>949</v>
      </c>
      <c r="H35" s="1" t="s">
        <v>950</v>
      </c>
      <c r="I35" s="1" t="s">
        <v>951</v>
      </c>
      <c r="J35" s="1" t="s">
        <v>818</v>
      </c>
      <c r="K35" t="str">
        <f t="shared" si="2"/>
        <v>INSERT INTO user_profile (username, full_name, year, employer, interests, bio, last_updated_by) VALUES ('Arm148', 'Adam', 'Senior', 'null', 'null', 'null', 'mjb236');</v>
      </c>
      <c r="Y35" t="str">
        <f t="shared" si="1"/>
        <v>INSERT INTO user (username, password, email_address) VALUES ('Arm148', 'default', 'default');</v>
      </c>
    </row>
    <row r="36" spans="1:25" x14ac:dyDescent="0.25">
      <c r="A36" s="1" t="s">
        <v>952</v>
      </c>
      <c r="B36" s="1" t="s">
        <v>956</v>
      </c>
      <c r="C36" s="1" t="s">
        <v>499</v>
      </c>
      <c r="D36" s="1" t="s">
        <v>953</v>
      </c>
      <c r="E36" s="1" t="s">
        <v>499</v>
      </c>
      <c r="F36" s="1" t="s">
        <v>499</v>
      </c>
      <c r="G36" s="1" t="s">
        <v>954</v>
      </c>
      <c r="H36" s="1" t="s">
        <v>955</v>
      </c>
      <c r="I36" s="1" t="s">
        <v>956</v>
      </c>
      <c r="J36" s="1" t="s">
        <v>811</v>
      </c>
      <c r="K36" t="str">
        <f t="shared" si="2"/>
        <v>INSERT INTO user_profile (username, full_name, year, employer, interests, bio, last_updated_by) VALUES ('JaradIckes', 'Jarad Ickes', 'P1', 'PittPharmacy', 'null', 'null', 'mjb236');</v>
      </c>
      <c r="Y36" t="str">
        <f t="shared" si="1"/>
        <v>INSERT INTO user (username, password, email_address) VALUES ('JaradIckes', 'default', 'default');</v>
      </c>
    </row>
    <row r="37" spans="1:25" x14ac:dyDescent="0.25">
      <c r="A37" s="1" t="s">
        <v>957</v>
      </c>
      <c r="B37" s="1" t="s">
        <v>963</v>
      </c>
      <c r="C37" s="1" t="s">
        <v>958</v>
      </c>
      <c r="D37" s="1" t="s">
        <v>959</v>
      </c>
      <c r="E37" s="1" t="s">
        <v>960</v>
      </c>
      <c r="F37" s="1" t="s">
        <v>961</v>
      </c>
      <c r="G37" s="1" t="s">
        <v>962</v>
      </c>
      <c r="H37" s="1" t="s">
        <v>798</v>
      </c>
      <c r="I37" s="1" t="s">
        <v>963</v>
      </c>
      <c r="J37" s="1" t="s">
        <v>818</v>
      </c>
      <c r="K37" t="str">
        <f t="shared" si="2"/>
        <v>INSERT INTO user_profile (username, full_name, year, employer, interests, bio, last_updated_by) VALUES ('Sunder', 'Sam Underwood', 'Senior', 'Sunder Applications', 'CS', 'I'm helping to write this Web app.', 'mjb236');</v>
      </c>
      <c r="Y37" t="str">
        <f t="shared" si="1"/>
        <v>INSERT INTO user (username, password, email_address) VALUES ('Sunder', 'default', 'default');</v>
      </c>
    </row>
    <row r="38" spans="1:25" x14ac:dyDescent="0.25">
      <c r="A38" s="1" t="s">
        <v>964</v>
      </c>
      <c r="B38" s="1" t="s">
        <v>968</v>
      </c>
      <c r="C38" s="1" t="s">
        <v>965</v>
      </c>
      <c r="D38" s="1" t="s">
        <v>965</v>
      </c>
      <c r="E38" s="1" t="s">
        <v>499</v>
      </c>
      <c r="F38" s="1" t="s">
        <v>966</v>
      </c>
      <c r="G38" s="1" t="s">
        <v>854</v>
      </c>
      <c r="H38" s="1" t="s">
        <v>967</v>
      </c>
      <c r="I38" s="1" t="s">
        <v>968</v>
      </c>
      <c r="J38" s="1" t="s">
        <v>822</v>
      </c>
      <c r="K38" t="str">
        <f t="shared" si="2"/>
        <v>INSERT INTO user_profile (username, full_name, year, employer, interests, bio, last_updated_by) VALUES ('PittInovation', 'RP', '2019', 'Durgz', 'Drugs', 'Durgz', 'mjb236');</v>
      </c>
      <c r="Y38" t="str">
        <f t="shared" si="1"/>
        <v>INSERT INTO user (username, password, email_address) VALUES ('PittInovation', 'default', 'default');</v>
      </c>
    </row>
    <row r="39" spans="1:25" x14ac:dyDescent="0.25">
      <c r="A39" s="1" t="s">
        <v>969</v>
      </c>
      <c r="B39" s="1" t="s">
        <v>971</v>
      </c>
      <c r="C39" s="1" t="s">
        <v>499</v>
      </c>
      <c r="D39" s="1" t="s">
        <v>499</v>
      </c>
      <c r="E39" s="1" t="s">
        <v>499</v>
      </c>
      <c r="F39" s="1" t="s">
        <v>499</v>
      </c>
      <c r="G39" s="1" t="s">
        <v>970</v>
      </c>
      <c r="H39" s="1" t="s">
        <v>441</v>
      </c>
      <c r="I39" s="1" t="s">
        <v>971</v>
      </c>
      <c r="J39" s="1" t="s">
        <v>840</v>
      </c>
      <c r="K39" t="str">
        <f t="shared" si="2"/>
        <v>INSERT INTO user_profile (username, full_name, year, employer, interests, bio, last_updated_by) VALUES ('map273', 'Megha Patel', '2020', 'null', 'null', 'null', 'mjb236');</v>
      </c>
      <c r="Y39" t="str">
        <f t="shared" si="1"/>
        <v>INSERT INTO user (username, password, email_address) VALUES ('map273', 'default', 'default');</v>
      </c>
    </row>
    <row r="40" spans="1:25" x14ac:dyDescent="0.25">
      <c r="A40" s="1" t="s">
        <v>972</v>
      </c>
      <c r="B40" s="1" t="s">
        <v>975</v>
      </c>
      <c r="C40" s="1" t="s">
        <v>499</v>
      </c>
      <c r="D40" s="1" t="s">
        <v>499</v>
      </c>
      <c r="E40" s="1" t="s">
        <v>499</v>
      </c>
      <c r="F40" s="1" t="s">
        <v>499</v>
      </c>
      <c r="G40" s="1" t="s">
        <v>973</v>
      </c>
      <c r="H40" s="1" t="s">
        <v>974</v>
      </c>
      <c r="I40" s="1" t="s">
        <v>975</v>
      </c>
      <c r="J40" s="1" t="s">
        <v>836</v>
      </c>
      <c r="K40" t="str">
        <f t="shared" si="2"/>
        <v>INSERT INTO user_profile (username, full_name, year, employer, interests, bio, last_updated_by) VALUES ('Tyler', 'Tyler Kosmacki', '2016', 'null', 'null', 'null', 'mjb236');</v>
      </c>
      <c r="Y40" t="str">
        <f t="shared" si="1"/>
        <v>INSERT INTO user (username, password, email_address) VALUES ('Tyler', 'default', 'default');</v>
      </c>
    </row>
    <row r="41" spans="1:25" x14ac:dyDescent="0.25">
      <c r="Y41" s="2" t="s">
        <v>976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opLeftCell="A324" workbookViewId="0">
      <selection activeCell="F1" sqref="F1:F354"/>
    </sheetView>
  </sheetViews>
  <sheetFormatPr defaultRowHeight="15" x14ac:dyDescent="0.25"/>
  <cols>
    <col min="1" max="1" width="3" bestFit="1" customWidth="1"/>
    <col min="2" max="2" width="14.5703125" bestFit="1" customWidth="1"/>
    <col min="3" max="3" width="18.28515625" bestFit="1" customWidth="1"/>
    <col min="4" max="4" width="2.42578125" bestFit="1" customWidth="1"/>
  </cols>
  <sheetData>
    <row r="1" spans="1:6" x14ac:dyDescent="0.25">
      <c r="A1" s="1" t="s">
        <v>548</v>
      </c>
      <c r="B1" s="1" t="s">
        <v>574</v>
      </c>
      <c r="C1" s="1" t="s">
        <v>1380</v>
      </c>
      <c r="D1" s="1" t="s">
        <v>1409</v>
      </c>
      <c r="F1" t="str">
        <f>"INSERT INTO answer_log (question_id, username, created_date, correct_flag) VALUES ("&amp;A1&amp;",'"&amp;TRIM(B1)&amp;"','"&amp;TRIM(C1)&amp;"','"&amp;TRIM(D1)&amp;"');"</f>
        <v>INSERT INTO answer_log (question_id, username, created_date, correct_flag) VALUES (17,'Ra_vee','2016-11-14 11:41:31','N');</v>
      </c>
    </row>
    <row r="2" spans="1:6" x14ac:dyDescent="0.25">
      <c r="A2" s="1" t="s">
        <v>548</v>
      </c>
      <c r="B2" s="1" t="s">
        <v>574</v>
      </c>
      <c r="C2" s="1" t="s">
        <v>1148</v>
      </c>
      <c r="D2" s="1" t="s">
        <v>1408</v>
      </c>
      <c r="F2" t="str">
        <f t="shared" ref="F2:F65" si="0">"INSERT INTO answer_log (question_id, username, created_date, correct_flag) VALUES ("&amp;A2&amp;",'"&amp;TRIM(B2)&amp;"','"&amp;TRIM(C2)&amp;"','"&amp;TRIM(D2)&amp;"');"</f>
        <v>INSERT INTO answer_log (question_id, username, created_date, correct_flag) VALUES (17,'Ra_vee','2016-11-14 11:41:38','Y');</v>
      </c>
    </row>
    <row r="3" spans="1:6" x14ac:dyDescent="0.25">
      <c r="A3" s="1" t="s">
        <v>548</v>
      </c>
      <c r="B3" s="1" t="s">
        <v>574</v>
      </c>
      <c r="C3" s="1" t="s">
        <v>1381</v>
      </c>
      <c r="D3" s="1" t="s">
        <v>1409</v>
      </c>
      <c r="F3" t="str">
        <f t="shared" si="0"/>
        <v>INSERT INTO answer_log (question_id, username, created_date, correct_flag) VALUES (17,'Ra_vee','2016-11-14 11:41:44','N');</v>
      </c>
    </row>
    <row r="4" spans="1:6" x14ac:dyDescent="0.25">
      <c r="A4" s="1" t="s">
        <v>548</v>
      </c>
      <c r="B4" s="1" t="s">
        <v>574</v>
      </c>
      <c r="C4" s="1" t="s">
        <v>1150</v>
      </c>
      <c r="D4" s="1" t="s">
        <v>1408</v>
      </c>
      <c r="F4" t="str">
        <f t="shared" si="0"/>
        <v>INSERT INTO answer_log (question_id, username, created_date, correct_flag) VALUES (17,'Ra_vee','2016-11-14 11:41:49','Y');</v>
      </c>
    </row>
    <row r="5" spans="1:6" x14ac:dyDescent="0.25">
      <c r="A5" s="1" t="s">
        <v>548</v>
      </c>
      <c r="B5" s="1" t="s">
        <v>574</v>
      </c>
      <c r="C5" s="1" t="s">
        <v>1153</v>
      </c>
      <c r="D5" s="1" t="s">
        <v>1408</v>
      </c>
      <c r="F5" t="str">
        <f t="shared" si="0"/>
        <v>INSERT INTO answer_log (question_id, username, created_date, correct_flag) VALUES (17,'Ra_vee','2016-11-14 11:41:54','Y');</v>
      </c>
    </row>
    <row r="6" spans="1:6" x14ac:dyDescent="0.25">
      <c r="A6" s="1" t="s">
        <v>548</v>
      </c>
      <c r="B6" s="1" t="s">
        <v>574</v>
      </c>
      <c r="C6" s="1" t="s">
        <v>1149</v>
      </c>
      <c r="D6" s="1" t="s">
        <v>1408</v>
      </c>
      <c r="F6" t="str">
        <f t="shared" si="0"/>
        <v>INSERT INTO answer_log (question_id, username, created_date, correct_flag) VALUES (17,'Ra_vee','2016-11-14 12:43:59','Y');</v>
      </c>
    </row>
    <row r="7" spans="1:6" x14ac:dyDescent="0.25">
      <c r="A7" s="1" t="s">
        <v>548</v>
      </c>
      <c r="B7" s="1" t="s">
        <v>861</v>
      </c>
      <c r="C7" s="1" t="s">
        <v>1141</v>
      </c>
      <c r="D7" s="1" t="s">
        <v>1408</v>
      </c>
      <c r="F7" t="str">
        <f t="shared" si="0"/>
        <v>INSERT INTO answer_log (question_id, username, created_date, correct_flag) VALUES (17,'kmccor2008','2016-11-15 08:44:45','Y');</v>
      </c>
    </row>
    <row r="8" spans="1:6" x14ac:dyDescent="0.25">
      <c r="A8" s="1" t="s">
        <v>548</v>
      </c>
      <c r="B8" s="1" t="s">
        <v>574</v>
      </c>
      <c r="C8" s="1" t="s">
        <v>1151</v>
      </c>
      <c r="D8" s="1" t="s">
        <v>1408</v>
      </c>
      <c r="F8" t="str">
        <f t="shared" si="0"/>
        <v>INSERT INTO answer_log (question_id, username, created_date, correct_flag) VALUES (17,'Ra_vee','2016-11-15 13:11:00','Y');</v>
      </c>
    </row>
    <row r="9" spans="1:6" x14ac:dyDescent="0.25">
      <c r="A9" s="1" t="s">
        <v>548</v>
      </c>
      <c r="B9" s="1" t="s">
        <v>574</v>
      </c>
      <c r="C9" s="1" t="s">
        <v>1154</v>
      </c>
      <c r="D9" s="1" t="s">
        <v>1408</v>
      </c>
      <c r="F9" t="str">
        <f t="shared" si="0"/>
        <v>INSERT INTO answer_log (question_id, username, created_date, correct_flag) VALUES (17,'Ra_vee','2016-11-15 13:13:39','Y');</v>
      </c>
    </row>
    <row r="10" spans="1:6" x14ac:dyDescent="0.25">
      <c r="A10" s="1" t="s">
        <v>515</v>
      </c>
      <c r="B10" s="1" t="s">
        <v>495</v>
      </c>
      <c r="C10" s="1" t="s">
        <v>1118</v>
      </c>
      <c r="D10" s="1" t="s">
        <v>1408</v>
      </c>
      <c r="F10" t="str">
        <f t="shared" si="0"/>
        <v>INSERT INTO answer_log (question_id, username, created_date, correct_flag) VALUES (11,'sgs38','2016-11-20 20:54:55','Y');</v>
      </c>
    </row>
    <row r="11" spans="1:6" x14ac:dyDescent="0.25">
      <c r="A11" s="1" t="s">
        <v>548</v>
      </c>
      <c r="B11" s="1" t="s">
        <v>495</v>
      </c>
      <c r="C11" s="1" t="s">
        <v>1139</v>
      </c>
      <c r="D11" s="1" t="s">
        <v>1408</v>
      </c>
      <c r="F11" t="str">
        <f t="shared" si="0"/>
        <v>INSERT INTO answer_log (question_id, username, created_date, correct_flag) VALUES (17,'sgs38','2016-11-20 20:55:20','Y');</v>
      </c>
    </row>
    <row r="12" spans="1:6" x14ac:dyDescent="0.25">
      <c r="A12" s="1" t="s">
        <v>548</v>
      </c>
      <c r="B12" s="1" t="s">
        <v>821</v>
      </c>
      <c r="C12" s="1" t="s">
        <v>1140</v>
      </c>
      <c r="D12" s="1" t="s">
        <v>1408</v>
      </c>
      <c r="F12" t="str">
        <f t="shared" si="0"/>
        <v>INSERT INTO answer_log (question_id, username, created_date, correct_flag) VALUES (17,'smc156','2016-11-21 11:36:46','Y');</v>
      </c>
    </row>
    <row r="13" spans="1:6" x14ac:dyDescent="0.25">
      <c r="A13" s="1" t="s">
        <v>515</v>
      </c>
      <c r="B13" s="1" t="s">
        <v>821</v>
      </c>
      <c r="C13" s="1" t="s">
        <v>1119</v>
      </c>
      <c r="D13" s="1" t="s">
        <v>1408</v>
      </c>
      <c r="F13" t="str">
        <f t="shared" si="0"/>
        <v>INSERT INTO answer_log (question_id, username, created_date, correct_flag) VALUES (11,'smc156','2016-11-21 11:37:01','Y');</v>
      </c>
    </row>
    <row r="14" spans="1:6" x14ac:dyDescent="0.25">
      <c r="A14" s="1" t="s">
        <v>548</v>
      </c>
      <c r="B14" s="1" t="s">
        <v>574</v>
      </c>
      <c r="C14" s="1" t="s">
        <v>1152</v>
      </c>
      <c r="D14" s="1" t="s">
        <v>1408</v>
      </c>
      <c r="F14" t="str">
        <f t="shared" si="0"/>
        <v>INSERT INTO answer_log (question_id, username, created_date, correct_flag) VALUES (17,'Ra_vee','2016-11-28 16:58:09','Y');</v>
      </c>
    </row>
    <row r="15" spans="1:6" x14ac:dyDescent="0.25">
      <c r="A15" s="1" t="s">
        <v>548</v>
      </c>
      <c r="B15" s="1" t="s">
        <v>905</v>
      </c>
      <c r="C15" s="1" t="s">
        <v>1145</v>
      </c>
      <c r="D15" s="1" t="s">
        <v>1408</v>
      </c>
      <c r="F15" t="str">
        <f t="shared" si="0"/>
        <v>INSERT INTO answer_log (question_id, username, created_date, correct_flag) VALUES (17,'janelio','2016-11-29 12:31:27','Y');</v>
      </c>
    </row>
    <row r="16" spans="1:6" x14ac:dyDescent="0.25">
      <c r="A16" s="1" t="s">
        <v>548</v>
      </c>
      <c r="B16" s="1" t="s">
        <v>905</v>
      </c>
      <c r="C16" s="1" t="s">
        <v>1143</v>
      </c>
      <c r="D16" s="1" t="s">
        <v>1408</v>
      </c>
      <c r="F16" t="str">
        <f t="shared" si="0"/>
        <v>INSERT INTO answer_log (question_id, username, created_date, correct_flag) VALUES (17,'janelio','2016-11-29 12:31:58','Y');</v>
      </c>
    </row>
    <row r="17" spans="1:6" x14ac:dyDescent="0.25">
      <c r="A17" s="1" t="s">
        <v>515</v>
      </c>
      <c r="B17" s="1" t="s">
        <v>905</v>
      </c>
      <c r="C17" s="1" t="s">
        <v>1120</v>
      </c>
      <c r="D17" s="1" t="s">
        <v>1408</v>
      </c>
      <c r="F17" t="str">
        <f t="shared" si="0"/>
        <v>INSERT INTO answer_log (question_id, username, created_date, correct_flag) VALUES (11,'janelio','2016-11-29 12:37:21','Y');</v>
      </c>
    </row>
    <row r="18" spans="1:6" x14ac:dyDescent="0.25">
      <c r="A18" s="1" t="s">
        <v>548</v>
      </c>
      <c r="B18" s="1" t="s">
        <v>905</v>
      </c>
      <c r="C18" s="1" t="s">
        <v>1142</v>
      </c>
      <c r="D18" s="1" t="s">
        <v>1408</v>
      </c>
      <c r="F18" t="str">
        <f t="shared" si="0"/>
        <v>INSERT INTO answer_log (question_id, username, created_date, correct_flag) VALUES (17,'janelio','2016-11-29 12:37:34','Y');</v>
      </c>
    </row>
    <row r="19" spans="1:6" x14ac:dyDescent="0.25">
      <c r="A19" s="1" t="s">
        <v>548</v>
      </c>
      <c r="B19" s="1" t="s">
        <v>905</v>
      </c>
      <c r="C19" s="1" t="s">
        <v>1146</v>
      </c>
      <c r="D19" s="1" t="s">
        <v>1408</v>
      </c>
      <c r="F19" t="str">
        <f t="shared" si="0"/>
        <v>INSERT INTO answer_log (question_id, username, created_date, correct_flag) VALUES (17,'janelio','2016-11-29 12:39:01','Y');</v>
      </c>
    </row>
    <row r="20" spans="1:6" x14ac:dyDescent="0.25">
      <c r="A20" s="1" t="s">
        <v>548</v>
      </c>
      <c r="B20" s="1" t="s">
        <v>905</v>
      </c>
      <c r="C20" s="1" t="s">
        <v>1144</v>
      </c>
      <c r="D20" s="1" t="s">
        <v>1408</v>
      </c>
      <c r="F20" t="str">
        <f t="shared" si="0"/>
        <v>INSERT INTO answer_log (question_id, username, created_date, correct_flag) VALUES (17,'janelio','2016-11-29 12:39:06','Y');</v>
      </c>
    </row>
    <row r="21" spans="1:6" x14ac:dyDescent="0.25">
      <c r="A21" s="1" t="s">
        <v>548</v>
      </c>
      <c r="B21" s="1" t="s">
        <v>905</v>
      </c>
      <c r="C21" s="1" t="s">
        <v>1147</v>
      </c>
      <c r="D21" s="1" t="s">
        <v>1408</v>
      </c>
      <c r="F21" t="str">
        <f t="shared" si="0"/>
        <v>INSERT INTO answer_log (question_id, username, created_date, correct_flag) VALUES (17,'janelio','2016-11-29 12:39:12','Y');</v>
      </c>
    </row>
    <row r="22" spans="1:6" x14ac:dyDescent="0.25">
      <c r="A22" s="1" t="s">
        <v>1214</v>
      </c>
      <c r="B22" s="1" t="s">
        <v>574</v>
      </c>
      <c r="C22" s="1" t="s">
        <v>1218</v>
      </c>
      <c r="D22" s="1" t="s">
        <v>1408</v>
      </c>
      <c r="F22" t="str">
        <f t="shared" si="0"/>
        <v>INSERT INTO answer_log (question_id, username, created_date, correct_flag) VALUES (24,'Ra_vee','2016-11-29 13:37:26','Y');</v>
      </c>
    </row>
    <row r="23" spans="1:6" x14ac:dyDescent="0.25">
      <c r="A23" s="1" t="s">
        <v>1214</v>
      </c>
      <c r="B23" s="1" t="s">
        <v>495</v>
      </c>
      <c r="C23" s="1" t="s">
        <v>1385</v>
      </c>
      <c r="D23" s="1" t="s">
        <v>1409</v>
      </c>
      <c r="F23" t="str">
        <f t="shared" si="0"/>
        <v>INSERT INTO answer_log (question_id, username, created_date, correct_flag) VALUES (24,'sgs38','2016-12-09 12:55:51','N');</v>
      </c>
    </row>
    <row r="24" spans="1:6" x14ac:dyDescent="0.25">
      <c r="A24" s="1" t="s">
        <v>501</v>
      </c>
      <c r="B24" s="1" t="s">
        <v>495</v>
      </c>
      <c r="C24" s="1" t="s">
        <v>1135</v>
      </c>
      <c r="D24" s="1" t="s">
        <v>1408</v>
      </c>
      <c r="F24" t="str">
        <f t="shared" si="0"/>
        <v>INSERT INTO answer_log (question_id, username, created_date, correct_flag) VALUES (16,'sgs38','2016-12-09 12:55:57','Y');</v>
      </c>
    </row>
    <row r="25" spans="1:6" x14ac:dyDescent="0.25">
      <c r="A25" s="1" t="s">
        <v>1324</v>
      </c>
      <c r="B25" s="1" t="s">
        <v>495</v>
      </c>
      <c r="C25" s="1" t="s">
        <v>1325</v>
      </c>
      <c r="D25" s="1" t="s">
        <v>1408</v>
      </c>
      <c r="F25" t="str">
        <f t="shared" si="0"/>
        <v>INSERT INTO answer_log (question_id, username, created_date, correct_flag) VALUES (38,'sgs38','2016-12-09 12:56:27','Y');</v>
      </c>
    </row>
    <row r="26" spans="1:6" x14ac:dyDescent="0.25">
      <c r="A26" s="1" t="s">
        <v>1262</v>
      </c>
      <c r="B26" s="1" t="s">
        <v>508</v>
      </c>
      <c r="C26" s="1" t="s">
        <v>1264</v>
      </c>
      <c r="D26" s="1" t="s">
        <v>1408</v>
      </c>
      <c r="F26" t="str">
        <f t="shared" si="0"/>
        <v>INSERT INTO answer_log (question_id, username, created_date, correct_flag) VALUES (30,'emcgeary','2016-12-09 12:57:08','Y');</v>
      </c>
    </row>
    <row r="27" spans="1:6" x14ac:dyDescent="0.25">
      <c r="A27" s="1" t="s">
        <v>1324</v>
      </c>
      <c r="B27" s="1" t="s">
        <v>508</v>
      </c>
      <c r="C27" s="1" t="s">
        <v>1326</v>
      </c>
      <c r="D27" s="1" t="s">
        <v>1408</v>
      </c>
      <c r="F27" t="str">
        <f t="shared" si="0"/>
        <v>INSERT INTO answer_log (question_id, username, created_date, correct_flag) VALUES (38,'emcgeary','2016-12-09 12:58:21','Y');</v>
      </c>
    </row>
    <row r="28" spans="1:6" x14ac:dyDescent="0.25">
      <c r="A28" s="1" t="s">
        <v>501</v>
      </c>
      <c r="B28" s="1" t="s">
        <v>508</v>
      </c>
      <c r="C28" s="1" t="s">
        <v>1137</v>
      </c>
      <c r="D28" s="1" t="s">
        <v>1408</v>
      </c>
      <c r="F28" t="str">
        <f t="shared" si="0"/>
        <v>INSERT INTO answer_log (question_id, username, created_date, correct_flag) VALUES (16,'emcgeary','2016-12-09 12:58:34','Y');</v>
      </c>
    </row>
    <row r="29" spans="1:6" x14ac:dyDescent="0.25">
      <c r="A29" s="1" t="s">
        <v>1214</v>
      </c>
      <c r="B29" s="1" t="s">
        <v>508</v>
      </c>
      <c r="C29" s="1" t="s">
        <v>1216</v>
      </c>
      <c r="D29" s="1" t="s">
        <v>1408</v>
      </c>
      <c r="F29" t="str">
        <f t="shared" si="0"/>
        <v>INSERT INTO answer_log (question_id, username, created_date, correct_flag) VALUES (24,'emcgeary','2016-12-09 12:58:44','Y');</v>
      </c>
    </row>
    <row r="30" spans="1:6" x14ac:dyDescent="0.25">
      <c r="A30" s="1" t="s">
        <v>1347</v>
      </c>
      <c r="B30" s="1" t="s">
        <v>508</v>
      </c>
      <c r="C30" s="1" t="s">
        <v>1348</v>
      </c>
      <c r="D30" s="1" t="s">
        <v>1408</v>
      </c>
      <c r="F30" t="str">
        <f t="shared" si="0"/>
        <v>INSERT INTO answer_log (question_id, username, created_date, correct_flag) VALUES (44,'emcgeary','2016-12-09 12:59:07','Y');</v>
      </c>
    </row>
    <row r="31" spans="1:6" x14ac:dyDescent="0.25">
      <c r="A31" s="1" t="s">
        <v>1113</v>
      </c>
      <c r="B31" s="1" t="s">
        <v>508</v>
      </c>
      <c r="C31" s="1" t="s">
        <v>1114</v>
      </c>
      <c r="D31" s="1" t="s">
        <v>1408</v>
      </c>
      <c r="F31" t="str">
        <f t="shared" si="0"/>
        <v>INSERT INTO answer_log (question_id, username, created_date, correct_flag) VALUES (9,'emcgeary','2016-12-09 12:59:17','Y');</v>
      </c>
    </row>
    <row r="32" spans="1:6" x14ac:dyDescent="0.25">
      <c r="A32" s="1" t="s">
        <v>1243</v>
      </c>
      <c r="B32" s="1" t="s">
        <v>508</v>
      </c>
      <c r="C32" s="1" t="s">
        <v>1244</v>
      </c>
      <c r="D32" s="1" t="s">
        <v>1408</v>
      </c>
      <c r="F32" t="str">
        <f t="shared" si="0"/>
        <v>INSERT INTO answer_log (question_id, username, created_date, correct_flag) VALUES (28,'emcgeary','2016-12-09 13:00:13','Y');</v>
      </c>
    </row>
    <row r="33" spans="1:6" x14ac:dyDescent="0.25">
      <c r="A33" s="1" t="s">
        <v>1262</v>
      </c>
      <c r="B33" s="1" t="s">
        <v>508</v>
      </c>
      <c r="C33" s="1" t="s">
        <v>1263</v>
      </c>
      <c r="D33" s="1" t="s">
        <v>1408</v>
      </c>
      <c r="F33" t="str">
        <f t="shared" si="0"/>
        <v>INSERT INTO answer_log (question_id, username, created_date, correct_flag) VALUES (30,'emcgeary','2016-12-09 13:00:19','Y');</v>
      </c>
    </row>
    <row r="34" spans="1:6" x14ac:dyDescent="0.25">
      <c r="A34" s="1" t="s">
        <v>380</v>
      </c>
      <c r="B34" s="1" t="s">
        <v>912</v>
      </c>
      <c r="C34" s="1" t="s">
        <v>1043</v>
      </c>
      <c r="D34" s="1" t="s">
        <v>1408</v>
      </c>
      <c r="F34" t="str">
        <f t="shared" si="0"/>
        <v>INSERT INTO answer_log (question_id, username, created_date, correct_flag) VALUES (1,'zjinli96','2016-12-09 13:13:28','Y');</v>
      </c>
    </row>
    <row r="35" spans="1:6" x14ac:dyDescent="0.25">
      <c r="A35" s="1" t="s">
        <v>1262</v>
      </c>
      <c r="B35" s="1" t="s">
        <v>912</v>
      </c>
      <c r="C35" s="1" t="s">
        <v>1271</v>
      </c>
      <c r="D35" s="1" t="s">
        <v>1408</v>
      </c>
      <c r="F35" t="str">
        <f t="shared" si="0"/>
        <v>INSERT INTO answer_log (question_id, username, created_date, correct_flag) VALUES (30,'zjinli96','2016-12-09 13:13:33','Y');</v>
      </c>
    </row>
    <row r="36" spans="1:6" x14ac:dyDescent="0.25">
      <c r="A36" s="1" t="s">
        <v>1243</v>
      </c>
      <c r="B36" s="1" t="s">
        <v>912</v>
      </c>
      <c r="C36" s="1" t="s">
        <v>1253</v>
      </c>
      <c r="D36" s="1" t="s">
        <v>1408</v>
      </c>
      <c r="F36" t="str">
        <f t="shared" si="0"/>
        <v>INSERT INTO answer_log (question_id, username, created_date, correct_flag) VALUES (28,'zjinli96','2016-12-09 13:13:36','Y');</v>
      </c>
    </row>
    <row r="37" spans="1:6" x14ac:dyDescent="0.25">
      <c r="A37" s="1" t="s">
        <v>388</v>
      </c>
      <c r="B37" s="1" t="s">
        <v>912</v>
      </c>
      <c r="C37" s="1" t="s">
        <v>1070</v>
      </c>
      <c r="D37" s="1" t="s">
        <v>1408</v>
      </c>
      <c r="F37" t="str">
        <f t="shared" si="0"/>
        <v>INSERT INTO answer_log (question_id, username, created_date, correct_flag) VALUES (4,'zjinli96','2016-12-09 13:13:46','Y');</v>
      </c>
    </row>
    <row r="38" spans="1:6" x14ac:dyDescent="0.25">
      <c r="A38" s="1" t="s">
        <v>532</v>
      </c>
      <c r="B38" s="1" t="s">
        <v>912</v>
      </c>
      <c r="C38" s="1" t="s">
        <v>1164</v>
      </c>
      <c r="D38" s="1" t="s">
        <v>1408</v>
      </c>
      <c r="F38" t="str">
        <f t="shared" si="0"/>
        <v>INSERT INTO answer_log (question_id, username, created_date, correct_flag) VALUES (18,'zjinli96','2016-12-09 13:13:50','Y');</v>
      </c>
    </row>
    <row r="39" spans="1:6" x14ac:dyDescent="0.25">
      <c r="A39" s="1" t="s">
        <v>438</v>
      </c>
      <c r="B39" s="1" t="s">
        <v>912</v>
      </c>
      <c r="C39" s="1" t="s">
        <v>1364</v>
      </c>
      <c r="D39" s="1" t="s">
        <v>1409</v>
      </c>
      <c r="F39" t="str">
        <f t="shared" si="0"/>
        <v>INSERT INTO answer_log (question_id, username, created_date, correct_flag) VALUES (5,'zjinli96','2016-12-09 13:13:56','N');</v>
      </c>
    </row>
    <row r="40" spans="1:6" x14ac:dyDescent="0.25">
      <c r="A40" s="1" t="s">
        <v>622</v>
      </c>
      <c r="B40" s="1" t="s">
        <v>912</v>
      </c>
      <c r="C40" s="1" t="s">
        <v>1198</v>
      </c>
      <c r="D40" s="1" t="s">
        <v>1408</v>
      </c>
      <c r="F40" t="str">
        <f t="shared" si="0"/>
        <v>INSERT INTO answer_log (question_id, username, created_date, correct_flag) VALUES (20,'zjinli96','2016-12-09 13:14:02','Y');</v>
      </c>
    </row>
    <row r="41" spans="1:6" x14ac:dyDescent="0.25">
      <c r="A41" s="1" t="s">
        <v>521</v>
      </c>
      <c r="B41" s="1" t="s">
        <v>912</v>
      </c>
      <c r="C41" s="1" t="s">
        <v>1180</v>
      </c>
      <c r="D41" s="1" t="s">
        <v>1408</v>
      </c>
      <c r="F41" t="str">
        <f t="shared" si="0"/>
        <v>INSERT INTO answer_log (question_id, username, created_date, correct_flag) VALUES (19,'zjinli96','2016-12-09 13:14:06','Y');</v>
      </c>
    </row>
    <row r="42" spans="1:6" x14ac:dyDescent="0.25">
      <c r="A42" s="1" t="s">
        <v>651</v>
      </c>
      <c r="B42" s="1" t="s">
        <v>912</v>
      </c>
      <c r="C42" s="1" t="s">
        <v>1369</v>
      </c>
      <c r="D42" s="1" t="s">
        <v>1409</v>
      </c>
      <c r="F42" t="str">
        <f t="shared" si="0"/>
        <v>INSERT INTO answer_log (question_id, username, created_date, correct_flag) VALUES (7,'zjinli96','2016-12-09 13:14:08','N');</v>
      </c>
    </row>
    <row r="43" spans="1:6" x14ac:dyDescent="0.25">
      <c r="A43" s="1" t="s">
        <v>1225</v>
      </c>
      <c r="B43" s="1" t="s">
        <v>912</v>
      </c>
      <c r="C43" s="1" t="s">
        <v>1234</v>
      </c>
      <c r="D43" s="1" t="s">
        <v>1408</v>
      </c>
      <c r="F43" t="str">
        <f t="shared" si="0"/>
        <v>INSERT INTO answer_log (question_id, username, created_date, correct_flag) VALUES (27,'zjinli96','2016-12-09 13:14:13','Y');</v>
      </c>
    </row>
    <row r="44" spans="1:6" x14ac:dyDescent="0.25">
      <c r="A44" s="1" t="s">
        <v>1278</v>
      </c>
      <c r="B44" s="1" t="s">
        <v>912</v>
      </c>
      <c r="C44" s="1" t="s">
        <v>1288</v>
      </c>
      <c r="D44" s="1" t="s">
        <v>1408</v>
      </c>
      <c r="F44" t="str">
        <f t="shared" si="0"/>
        <v>INSERT INTO answer_log (question_id, username, created_date, correct_flag) VALUES (31,'zjinli96','2016-12-09 13:14:17','Y');</v>
      </c>
    </row>
    <row r="45" spans="1:6" x14ac:dyDescent="0.25">
      <c r="A45" s="1" t="s">
        <v>380</v>
      </c>
      <c r="B45" s="1" t="s">
        <v>919</v>
      </c>
      <c r="C45" s="1" t="s">
        <v>1044</v>
      </c>
      <c r="D45" s="1" t="s">
        <v>1408</v>
      </c>
      <c r="F45" t="str">
        <f t="shared" si="0"/>
        <v>INSERT INTO answer_log (question_id, username, created_date, correct_flag) VALUES (1,'MelHawn','2016-12-09 16:42:30','Y');</v>
      </c>
    </row>
    <row r="46" spans="1:6" x14ac:dyDescent="0.25">
      <c r="A46" s="1" t="s">
        <v>521</v>
      </c>
      <c r="B46" s="1" t="s">
        <v>919</v>
      </c>
      <c r="C46" s="1" t="s">
        <v>1182</v>
      </c>
      <c r="D46" s="1" t="s">
        <v>1408</v>
      </c>
      <c r="F46" t="str">
        <f t="shared" si="0"/>
        <v>INSERT INTO answer_log (question_id, username, created_date, correct_flag) VALUES (19,'MelHawn','2016-12-09 16:42:37','Y');</v>
      </c>
    </row>
    <row r="47" spans="1:6" x14ac:dyDescent="0.25">
      <c r="A47" s="1" t="s">
        <v>388</v>
      </c>
      <c r="B47" s="1" t="s">
        <v>919</v>
      </c>
      <c r="C47" s="1" t="s">
        <v>1073</v>
      </c>
      <c r="D47" s="1" t="s">
        <v>1408</v>
      </c>
      <c r="F47" t="str">
        <f t="shared" si="0"/>
        <v>INSERT INTO answer_log (question_id, username, created_date, correct_flag) VALUES (4,'MelHawn','2016-12-09 16:42:45','Y');</v>
      </c>
    </row>
    <row r="48" spans="1:6" x14ac:dyDescent="0.25">
      <c r="A48" s="1" t="s">
        <v>1225</v>
      </c>
      <c r="B48" s="1" t="s">
        <v>919</v>
      </c>
      <c r="C48" s="1" t="s">
        <v>1237</v>
      </c>
      <c r="D48" s="1" t="s">
        <v>1408</v>
      </c>
      <c r="F48" t="str">
        <f t="shared" si="0"/>
        <v>INSERT INTO answer_log (question_id, username, created_date, correct_flag) VALUES (27,'MelHawn','2016-12-09 16:42:52','Y');</v>
      </c>
    </row>
    <row r="49" spans="1:6" x14ac:dyDescent="0.25">
      <c r="A49" s="1" t="s">
        <v>1262</v>
      </c>
      <c r="B49" s="1" t="s">
        <v>919</v>
      </c>
      <c r="C49" s="1" t="s">
        <v>1273</v>
      </c>
      <c r="D49" s="1" t="s">
        <v>1408</v>
      </c>
      <c r="F49" t="str">
        <f t="shared" si="0"/>
        <v>INSERT INTO answer_log (question_id, username, created_date, correct_flag) VALUES (30,'MelHawn','2016-12-09 16:43:03','Y');</v>
      </c>
    </row>
    <row r="50" spans="1:6" x14ac:dyDescent="0.25">
      <c r="A50" s="1" t="s">
        <v>388</v>
      </c>
      <c r="B50" s="1" t="s">
        <v>941</v>
      </c>
      <c r="C50" s="1" t="s">
        <v>1077</v>
      </c>
      <c r="D50" s="1" t="s">
        <v>1408</v>
      </c>
      <c r="F50" t="str">
        <f t="shared" si="0"/>
        <v>INSERT INTO answer_log (question_id, username, created_date, correct_flag) VALUES (4,'akk54','2016-12-09 21:08:16','Y');</v>
      </c>
    </row>
    <row r="51" spans="1:6" x14ac:dyDescent="0.25">
      <c r="A51" s="1" t="s">
        <v>438</v>
      </c>
      <c r="B51" s="1" t="s">
        <v>941</v>
      </c>
      <c r="C51" s="1" t="s">
        <v>1365</v>
      </c>
      <c r="D51" s="1" t="s">
        <v>1409</v>
      </c>
      <c r="F51" t="str">
        <f t="shared" si="0"/>
        <v>INSERT INTO answer_log (question_id, username, created_date, correct_flag) VALUES (5,'akk54','2016-12-09 21:08:23','N');</v>
      </c>
    </row>
    <row r="52" spans="1:6" x14ac:dyDescent="0.25">
      <c r="A52" s="1" t="s">
        <v>532</v>
      </c>
      <c r="B52" s="1" t="s">
        <v>941</v>
      </c>
      <c r="C52" s="1" t="s">
        <v>1168</v>
      </c>
      <c r="D52" s="1" t="s">
        <v>1408</v>
      </c>
      <c r="F52" t="str">
        <f t="shared" si="0"/>
        <v>INSERT INTO answer_log (question_id, username, created_date, correct_flag) VALUES (18,'akk54','2016-12-09 21:08:29','Y');</v>
      </c>
    </row>
    <row r="53" spans="1:6" x14ac:dyDescent="0.25">
      <c r="A53" s="1" t="s">
        <v>1243</v>
      </c>
      <c r="B53" s="1" t="s">
        <v>941</v>
      </c>
      <c r="C53" s="1" t="s">
        <v>1391</v>
      </c>
      <c r="D53" s="1" t="s">
        <v>1409</v>
      </c>
      <c r="F53" t="str">
        <f t="shared" si="0"/>
        <v>INSERT INTO answer_log (question_id, username, created_date, correct_flag) VALUES (28,'akk54','2016-12-09 21:08:36','N');</v>
      </c>
    </row>
    <row r="54" spans="1:6" x14ac:dyDescent="0.25">
      <c r="A54" s="1" t="s">
        <v>376</v>
      </c>
      <c r="B54" s="1" t="s">
        <v>941</v>
      </c>
      <c r="C54" s="1" t="s">
        <v>1355</v>
      </c>
      <c r="D54" s="1" t="s">
        <v>1409</v>
      </c>
      <c r="F54" t="str">
        <f t="shared" si="0"/>
        <v>INSERT INTO answer_log (question_id, username, created_date, correct_flag) VALUES (3,'akk54','2016-12-09 21:08:43','N');</v>
      </c>
    </row>
    <row r="55" spans="1:6" x14ac:dyDescent="0.25">
      <c r="A55" s="1" t="s">
        <v>1225</v>
      </c>
      <c r="B55" s="1" t="s">
        <v>941</v>
      </c>
      <c r="C55" s="1" t="s">
        <v>1240</v>
      </c>
      <c r="D55" s="1" t="s">
        <v>1408</v>
      </c>
      <c r="F55" t="str">
        <f t="shared" si="0"/>
        <v>INSERT INTO answer_log (question_id, username, created_date, correct_flag) VALUES (27,'akk54','2016-12-09 21:08:48','Y');</v>
      </c>
    </row>
    <row r="56" spans="1:6" x14ac:dyDescent="0.25">
      <c r="A56" s="1" t="s">
        <v>622</v>
      </c>
      <c r="B56" s="1" t="s">
        <v>941</v>
      </c>
      <c r="C56" s="1" t="s">
        <v>1205</v>
      </c>
      <c r="D56" s="1" t="s">
        <v>1408</v>
      </c>
      <c r="F56" t="str">
        <f t="shared" si="0"/>
        <v>INSERT INTO answer_log (question_id, username, created_date, correct_flag) VALUES (20,'akk54','2016-12-09 21:08:55','Y');</v>
      </c>
    </row>
    <row r="57" spans="1:6" x14ac:dyDescent="0.25">
      <c r="A57" s="1" t="s">
        <v>521</v>
      </c>
      <c r="B57" s="1" t="s">
        <v>941</v>
      </c>
      <c r="C57" s="1" t="s">
        <v>1187</v>
      </c>
      <c r="D57" s="1" t="s">
        <v>1408</v>
      </c>
      <c r="F57" t="str">
        <f t="shared" si="0"/>
        <v>INSERT INTO answer_log (question_id, username, created_date, correct_flag) VALUES (19,'akk54','2016-12-09 21:09:01','Y');</v>
      </c>
    </row>
    <row r="58" spans="1:6" x14ac:dyDescent="0.25">
      <c r="A58" s="1" t="s">
        <v>1262</v>
      </c>
      <c r="B58" s="1" t="s">
        <v>941</v>
      </c>
      <c r="C58" s="1" t="s">
        <v>1395</v>
      </c>
      <c r="D58" s="1" t="s">
        <v>1409</v>
      </c>
      <c r="F58" t="str">
        <f t="shared" si="0"/>
        <v>INSERT INTO answer_log (question_id, username, created_date, correct_flag) VALUES (30,'akk54','2016-12-09 21:09:06','N');</v>
      </c>
    </row>
    <row r="59" spans="1:6" x14ac:dyDescent="0.25">
      <c r="A59" s="1" t="s">
        <v>1278</v>
      </c>
      <c r="B59" s="1" t="s">
        <v>941</v>
      </c>
      <c r="C59" s="1" t="s">
        <v>1295</v>
      </c>
      <c r="D59" s="1" t="s">
        <v>1408</v>
      </c>
      <c r="F59" t="str">
        <f t="shared" si="0"/>
        <v>INSERT INTO answer_log (question_id, username, created_date, correct_flag) VALUES (31,'akk54','2016-12-09 21:09:10','Y');</v>
      </c>
    </row>
    <row r="60" spans="1:6" x14ac:dyDescent="0.25">
      <c r="A60" s="1" t="s">
        <v>651</v>
      </c>
      <c r="B60" s="1" t="s">
        <v>941</v>
      </c>
      <c r="C60" s="1" t="s">
        <v>1370</v>
      </c>
      <c r="D60" s="1" t="s">
        <v>1409</v>
      </c>
      <c r="F60" t="str">
        <f t="shared" si="0"/>
        <v>INSERT INTO answer_log (question_id, username, created_date, correct_flag) VALUES (7,'akk54','2016-12-09 21:09:15','N');</v>
      </c>
    </row>
    <row r="61" spans="1:6" x14ac:dyDescent="0.25">
      <c r="A61" s="1" t="s">
        <v>380</v>
      </c>
      <c r="B61" s="1" t="s">
        <v>941</v>
      </c>
      <c r="C61" s="1" t="s">
        <v>1047</v>
      </c>
      <c r="D61" s="1" t="s">
        <v>1408</v>
      </c>
      <c r="F61" t="str">
        <f t="shared" si="0"/>
        <v>INSERT INTO answer_log (question_id, username, created_date, correct_flag) VALUES (1,'akk54','2016-12-09 21:09:22','Y');</v>
      </c>
    </row>
    <row r="62" spans="1:6" x14ac:dyDescent="0.25">
      <c r="A62" s="1" t="s">
        <v>1225</v>
      </c>
      <c r="B62" s="1" t="s">
        <v>883</v>
      </c>
      <c r="C62" s="1" t="s">
        <v>1231</v>
      </c>
      <c r="D62" s="1" t="s">
        <v>1408</v>
      </c>
      <c r="F62" t="str">
        <f t="shared" si="0"/>
        <v>INSERT INTO answer_log (question_id, username, created_date, correct_flag) VALUES (27,'dhm14','2016-12-10 13:17:15','Y');</v>
      </c>
    </row>
    <row r="63" spans="1:6" x14ac:dyDescent="0.25">
      <c r="A63" s="1" t="s">
        <v>651</v>
      </c>
      <c r="B63" s="1" t="s">
        <v>883</v>
      </c>
      <c r="C63" s="1" t="s">
        <v>1102</v>
      </c>
      <c r="D63" s="1" t="s">
        <v>1408</v>
      </c>
      <c r="F63" t="str">
        <f t="shared" si="0"/>
        <v>INSERT INTO answer_log (question_id, username, created_date, correct_flag) VALUES (7,'dhm14','2016-12-10 13:17:25','Y');</v>
      </c>
    </row>
    <row r="64" spans="1:6" x14ac:dyDescent="0.25">
      <c r="A64" s="1" t="s">
        <v>521</v>
      </c>
      <c r="B64" s="1" t="s">
        <v>883</v>
      </c>
      <c r="C64" s="1" t="s">
        <v>1176</v>
      </c>
      <c r="D64" s="1" t="s">
        <v>1408</v>
      </c>
      <c r="F64" t="str">
        <f t="shared" si="0"/>
        <v>INSERT INTO answer_log (question_id, username, created_date, correct_flag) VALUES (19,'dhm14','2016-12-10 13:17:33','Y');</v>
      </c>
    </row>
    <row r="65" spans="1:6" x14ac:dyDescent="0.25">
      <c r="A65" s="1" t="s">
        <v>388</v>
      </c>
      <c r="B65" s="1" t="s">
        <v>883</v>
      </c>
      <c r="C65" s="1" t="s">
        <v>1067</v>
      </c>
      <c r="D65" s="1" t="s">
        <v>1408</v>
      </c>
      <c r="F65" t="str">
        <f t="shared" si="0"/>
        <v>INSERT INTO answer_log (question_id, username, created_date, correct_flag) VALUES (4,'dhm14','2016-12-10 13:17:39','Y');</v>
      </c>
    </row>
    <row r="66" spans="1:6" x14ac:dyDescent="0.25">
      <c r="A66" s="1" t="s">
        <v>1278</v>
      </c>
      <c r="B66" s="1" t="s">
        <v>883</v>
      </c>
      <c r="C66" s="1" t="s">
        <v>1284</v>
      </c>
      <c r="D66" s="1" t="s">
        <v>1408</v>
      </c>
      <c r="F66" t="str">
        <f t="shared" ref="F66:F129" si="1">"INSERT INTO answer_log (question_id, username, created_date, correct_flag) VALUES ("&amp;A66&amp;",'"&amp;TRIM(B66)&amp;"','"&amp;TRIM(C66)&amp;"','"&amp;TRIM(D66)&amp;"');"</f>
        <v>INSERT INTO answer_log (question_id, username, created_date, correct_flag) VALUES (31,'dhm14','2016-12-10 13:17:43','Y');</v>
      </c>
    </row>
    <row r="67" spans="1:6" x14ac:dyDescent="0.25">
      <c r="A67" s="1" t="s">
        <v>532</v>
      </c>
      <c r="B67" s="1" t="s">
        <v>916</v>
      </c>
      <c r="C67" s="1" t="s">
        <v>1382</v>
      </c>
      <c r="D67" s="1" t="s">
        <v>1409</v>
      </c>
      <c r="F67" t="str">
        <f t="shared" si="1"/>
        <v>INSERT INTO answer_log (question_id, username, created_date, correct_flag) VALUES (18,'sawyerbressler','2016-12-10 15:30:56','N');</v>
      </c>
    </row>
    <row r="68" spans="1:6" x14ac:dyDescent="0.25">
      <c r="A68" s="1" t="s">
        <v>388</v>
      </c>
      <c r="B68" s="1" t="s">
        <v>916</v>
      </c>
      <c r="C68" s="1" t="s">
        <v>1361</v>
      </c>
      <c r="D68" s="1" t="s">
        <v>1409</v>
      </c>
      <c r="F68" t="str">
        <f t="shared" si="1"/>
        <v>INSERT INTO answer_log (question_id, username, created_date, correct_flag) VALUES (4,'sawyerbressler','2016-12-10 15:31:54','N');</v>
      </c>
    </row>
    <row r="69" spans="1:6" x14ac:dyDescent="0.25">
      <c r="A69" s="1" t="s">
        <v>1243</v>
      </c>
      <c r="B69" s="1" t="s">
        <v>916</v>
      </c>
      <c r="C69" s="1" t="s">
        <v>1255</v>
      </c>
      <c r="D69" s="1" t="s">
        <v>1408</v>
      </c>
      <c r="F69" t="str">
        <f t="shared" si="1"/>
        <v>INSERT INTO answer_log (question_id, username, created_date, correct_flag) VALUES (28,'sawyerbressler','2016-12-10 15:32:02','Y');</v>
      </c>
    </row>
    <row r="70" spans="1:6" x14ac:dyDescent="0.25">
      <c r="A70" s="1" t="s">
        <v>622</v>
      </c>
      <c r="B70" s="1" t="s">
        <v>916</v>
      </c>
      <c r="C70" s="1" t="s">
        <v>1200</v>
      </c>
      <c r="D70" s="1" t="s">
        <v>1408</v>
      </c>
      <c r="F70" t="str">
        <f t="shared" si="1"/>
        <v>INSERT INTO answer_log (question_id, username, created_date, correct_flag) VALUES (20,'sawyerbressler','2016-12-10 15:32:11','Y');</v>
      </c>
    </row>
    <row r="71" spans="1:6" x14ac:dyDescent="0.25">
      <c r="A71" s="1" t="s">
        <v>1278</v>
      </c>
      <c r="B71" s="1" t="s">
        <v>916</v>
      </c>
      <c r="C71" s="1" t="s">
        <v>1290</v>
      </c>
      <c r="D71" s="1" t="s">
        <v>1408</v>
      </c>
      <c r="F71" t="str">
        <f t="shared" si="1"/>
        <v>INSERT INTO answer_log (question_id, username, created_date, correct_flag) VALUES (31,'sawyerbressler','2016-12-10 15:32:18','Y');</v>
      </c>
    </row>
    <row r="72" spans="1:6" x14ac:dyDescent="0.25">
      <c r="A72" s="1" t="s">
        <v>376</v>
      </c>
      <c r="B72" s="1" t="s">
        <v>916</v>
      </c>
      <c r="C72" s="1" t="s">
        <v>1057</v>
      </c>
      <c r="D72" s="1" t="s">
        <v>1408</v>
      </c>
      <c r="F72" t="str">
        <f t="shared" si="1"/>
        <v>INSERT INTO answer_log (question_id, username, created_date, correct_flag) VALUES (3,'sawyerbressler','2016-12-10 15:32:26','Y');</v>
      </c>
    </row>
    <row r="73" spans="1:6" x14ac:dyDescent="0.25">
      <c r="A73" s="1" t="s">
        <v>1278</v>
      </c>
      <c r="B73" s="1" t="s">
        <v>916</v>
      </c>
      <c r="C73" s="1" t="s">
        <v>1291</v>
      </c>
      <c r="D73" s="1" t="s">
        <v>1408</v>
      </c>
      <c r="F73" t="str">
        <f t="shared" si="1"/>
        <v>INSERT INTO answer_log (question_id, username, created_date, correct_flag) VALUES (31,'sawyerbressler','2016-12-10 15:32:42','Y');</v>
      </c>
    </row>
    <row r="74" spans="1:6" x14ac:dyDescent="0.25">
      <c r="A74" s="1" t="s">
        <v>1225</v>
      </c>
      <c r="B74" s="1" t="s">
        <v>916</v>
      </c>
      <c r="C74" s="1" t="s">
        <v>1235</v>
      </c>
      <c r="D74" s="1" t="s">
        <v>1408</v>
      </c>
      <c r="F74" t="str">
        <f t="shared" si="1"/>
        <v>INSERT INTO answer_log (question_id, username, created_date, correct_flag) VALUES (27,'sawyerbressler','2016-12-10 15:32:47','Y');</v>
      </c>
    </row>
    <row r="75" spans="1:6" x14ac:dyDescent="0.25">
      <c r="A75" s="1" t="s">
        <v>622</v>
      </c>
      <c r="B75" s="1" t="s">
        <v>916</v>
      </c>
      <c r="C75" s="1" t="s">
        <v>1201</v>
      </c>
      <c r="D75" s="1" t="s">
        <v>1408</v>
      </c>
      <c r="F75" t="str">
        <f t="shared" si="1"/>
        <v>INSERT INTO answer_log (question_id, username, created_date, correct_flag) VALUES (20,'sawyerbressler','2016-12-10 15:32:52','Y');</v>
      </c>
    </row>
    <row r="76" spans="1:6" x14ac:dyDescent="0.25">
      <c r="A76" s="1" t="s">
        <v>388</v>
      </c>
      <c r="B76" s="1" t="s">
        <v>916</v>
      </c>
      <c r="C76" s="1" t="s">
        <v>1072</v>
      </c>
      <c r="D76" s="1" t="s">
        <v>1408</v>
      </c>
      <c r="F76" t="str">
        <f t="shared" si="1"/>
        <v>INSERT INTO answer_log (question_id, username, created_date, correct_flag) VALUES (4,'sawyerbressler','2016-12-10 15:32:57','Y');</v>
      </c>
    </row>
    <row r="77" spans="1:6" x14ac:dyDescent="0.25">
      <c r="A77" s="1" t="s">
        <v>1243</v>
      </c>
      <c r="B77" s="1" t="s">
        <v>916</v>
      </c>
      <c r="C77" s="1" t="s">
        <v>1254</v>
      </c>
      <c r="D77" s="1" t="s">
        <v>1408</v>
      </c>
      <c r="F77" t="str">
        <f t="shared" si="1"/>
        <v>INSERT INTO answer_log (question_id, username, created_date, correct_flag) VALUES (28,'sawyerbressler','2016-12-10 15:33:00','Y');</v>
      </c>
    </row>
    <row r="78" spans="1:6" x14ac:dyDescent="0.25">
      <c r="A78" s="1" t="s">
        <v>1262</v>
      </c>
      <c r="B78" s="1" t="s">
        <v>916</v>
      </c>
      <c r="C78" s="1" t="s">
        <v>1272</v>
      </c>
      <c r="D78" s="1" t="s">
        <v>1408</v>
      </c>
      <c r="F78" t="str">
        <f t="shared" si="1"/>
        <v>INSERT INTO answer_log (question_id, username, created_date, correct_flag) VALUES (30,'sawyerbressler','2016-12-10 15:33:22','Y');</v>
      </c>
    </row>
    <row r="79" spans="1:6" x14ac:dyDescent="0.25">
      <c r="A79" s="1" t="s">
        <v>1225</v>
      </c>
      <c r="B79" s="1" t="s">
        <v>916</v>
      </c>
      <c r="C79" s="1" t="s">
        <v>1236</v>
      </c>
      <c r="D79" s="1" t="s">
        <v>1408</v>
      </c>
      <c r="F79" t="str">
        <f t="shared" si="1"/>
        <v>INSERT INTO answer_log (question_id, username, created_date, correct_flag) VALUES (27,'sawyerbressler','2016-12-10 15:33:28','Y');</v>
      </c>
    </row>
    <row r="80" spans="1:6" x14ac:dyDescent="0.25">
      <c r="A80" s="1" t="s">
        <v>388</v>
      </c>
      <c r="B80" s="1" t="s">
        <v>916</v>
      </c>
      <c r="C80" s="1" t="s">
        <v>1071</v>
      </c>
      <c r="D80" s="1" t="s">
        <v>1408</v>
      </c>
      <c r="F80" t="str">
        <f t="shared" si="1"/>
        <v>INSERT INTO answer_log (question_id, username, created_date, correct_flag) VALUES (4,'sawyerbressler','2016-12-10 15:33:33','Y');</v>
      </c>
    </row>
    <row r="81" spans="1:6" x14ac:dyDescent="0.25">
      <c r="A81" s="1" t="s">
        <v>521</v>
      </c>
      <c r="B81" s="1" t="s">
        <v>916</v>
      </c>
      <c r="C81" s="1" t="s">
        <v>1181</v>
      </c>
      <c r="D81" s="1" t="s">
        <v>1408</v>
      </c>
      <c r="F81" t="str">
        <f t="shared" si="1"/>
        <v>INSERT INTO answer_log (question_id, username, created_date, correct_flag) VALUES (19,'sawyerbressler','2016-12-10 15:33:37','Y');</v>
      </c>
    </row>
    <row r="82" spans="1:6" x14ac:dyDescent="0.25">
      <c r="A82" s="1" t="s">
        <v>438</v>
      </c>
      <c r="B82" s="1" t="s">
        <v>916</v>
      </c>
      <c r="C82" s="1" t="s">
        <v>1087</v>
      </c>
      <c r="D82" s="1" t="s">
        <v>1408</v>
      </c>
      <c r="F82" t="str">
        <f t="shared" si="1"/>
        <v>INSERT INTO answer_log (question_id, username, created_date, correct_flag) VALUES (5,'sawyerbressler','2016-12-10 15:33:42','Y');</v>
      </c>
    </row>
    <row r="83" spans="1:6" x14ac:dyDescent="0.25">
      <c r="A83" s="1" t="s">
        <v>651</v>
      </c>
      <c r="B83" s="1" t="s">
        <v>916</v>
      </c>
      <c r="C83" s="1" t="s">
        <v>1107</v>
      </c>
      <c r="D83" s="1" t="s">
        <v>1408</v>
      </c>
      <c r="F83" t="str">
        <f t="shared" si="1"/>
        <v>INSERT INTO answer_log (question_id, username, created_date, correct_flag) VALUES (7,'sawyerbressler','2016-12-10 15:33:50','Y');</v>
      </c>
    </row>
    <row r="84" spans="1:6" x14ac:dyDescent="0.25">
      <c r="A84" s="1" t="s">
        <v>1278</v>
      </c>
      <c r="B84" s="1" t="s">
        <v>916</v>
      </c>
      <c r="C84" s="1" t="s">
        <v>1289</v>
      </c>
      <c r="D84" s="1" t="s">
        <v>1408</v>
      </c>
      <c r="F84" t="str">
        <f t="shared" si="1"/>
        <v>INSERT INTO answer_log (question_id, username, created_date, correct_flag) VALUES (31,'sawyerbressler','2016-12-10 15:33:56','Y');</v>
      </c>
    </row>
    <row r="85" spans="1:6" x14ac:dyDescent="0.25">
      <c r="A85" s="1" t="s">
        <v>1243</v>
      </c>
      <c r="B85" s="1" t="s">
        <v>916</v>
      </c>
      <c r="C85" s="1" t="s">
        <v>1256</v>
      </c>
      <c r="D85" s="1" t="s">
        <v>1408</v>
      </c>
      <c r="F85" t="str">
        <f t="shared" si="1"/>
        <v>INSERT INTO answer_log (question_id, username, created_date, correct_flag) VALUES (28,'sawyerbressler','2016-12-10 15:34:01','Y');</v>
      </c>
    </row>
    <row r="86" spans="1:6" x14ac:dyDescent="0.25">
      <c r="A86" s="1" t="s">
        <v>622</v>
      </c>
      <c r="B86" s="1" t="s">
        <v>916</v>
      </c>
      <c r="C86" s="1" t="s">
        <v>1199</v>
      </c>
      <c r="D86" s="1" t="s">
        <v>1408</v>
      </c>
      <c r="F86" t="str">
        <f t="shared" si="1"/>
        <v>INSERT INTO answer_log (question_id, username, created_date, correct_flag) VALUES (20,'sawyerbressler','2016-12-10 15:34:05','Y');</v>
      </c>
    </row>
    <row r="87" spans="1:6" x14ac:dyDescent="0.25">
      <c r="A87" s="1" t="s">
        <v>376</v>
      </c>
      <c r="B87" s="1" t="s">
        <v>916</v>
      </c>
      <c r="C87" s="1" t="s">
        <v>1056</v>
      </c>
      <c r="D87" s="1" t="s">
        <v>1408</v>
      </c>
      <c r="F87" t="str">
        <f t="shared" si="1"/>
        <v>INSERT INTO answer_log (question_id, username, created_date, correct_flag) VALUES (3,'sawyerbressler','2016-12-10 15:34:12','Y');</v>
      </c>
    </row>
    <row r="88" spans="1:6" x14ac:dyDescent="0.25">
      <c r="A88" s="1" t="s">
        <v>532</v>
      </c>
      <c r="B88" s="1" t="s">
        <v>916</v>
      </c>
      <c r="C88" s="1" t="s">
        <v>1165</v>
      </c>
      <c r="D88" s="1" t="s">
        <v>1408</v>
      </c>
      <c r="F88" t="str">
        <f t="shared" si="1"/>
        <v>INSERT INTO answer_log (question_id, username, created_date, correct_flag) VALUES (18,'sawyerbressler','2016-12-10 15:34:16','Y');</v>
      </c>
    </row>
    <row r="89" spans="1:6" x14ac:dyDescent="0.25">
      <c r="A89" s="1" t="s">
        <v>380</v>
      </c>
      <c r="B89" s="1" t="s">
        <v>916</v>
      </c>
      <c r="C89" s="1" t="s">
        <v>1352</v>
      </c>
      <c r="D89" s="1" t="s">
        <v>1409</v>
      </c>
      <c r="F89" t="str">
        <f t="shared" si="1"/>
        <v>INSERT INTO answer_log (question_id, username, created_date, correct_flag) VALUES (1,'sawyerbressler','2016-12-10 15:34:23','N');</v>
      </c>
    </row>
    <row r="90" spans="1:6" x14ac:dyDescent="0.25">
      <c r="A90" s="1" t="s">
        <v>380</v>
      </c>
      <c r="B90" s="1" t="s">
        <v>947</v>
      </c>
      <c r="C90" s="1" t="s">
        <v>1353</v>
      </c>
      <c r="D90" s="1" t="s">
        <v>1409</v>
      </c>
      <c r="F90" t="str">
        <f t="shared" si="1"/>
        <v>INSERT INTO answer_log (question_id, username, created_date, correct_flag) VALUES (1,'stg50','2016-12-10 16:59:52','N');</v>
      </c>
    </row>
    <row r="91" spans="1:6" x14ac:dyDescent="0.25">
      <c r="A91" s="1" t="s">
        <v>521</v>
      </c>
      <c r="B91" s="1" t="s">
        <v>947</v>
      </c>
      <c r="C91" s="1" t="s">
        <v>1189</v>
      </c>
      <c r="D91" s="1" t="s">
        <v>1408</v>
      </c>
      <c r="F91" t="str">
        <f t="shared" si="1"/>
        <v>INSERT INTO answer_log (question_id, username, created_date, correct_flag) VALUES (19,'stg50','2016-12-10 17:00:02','Y');</v>
      </c>
    </row>
    <row r="92" spans="1:6" x14ac:dyDescent="0.25">
      <c r="A92" s="1" t="s">
        <v>1278</v>
      </c>
      <c r="B92" s="1" t="s">
        <v>947</v>
      </c>
      <c r="C92" s="1" t="s">
        <v>1297</v>
      </c>
      <c r="D92" s="1" t="s">
        <v>1408</v>
      </c>
      <c r="F92" t="str">
        <f t="shared" si="1"/>
        <v>INSERT INTO answer_log (question_id, username, created_date, correct_flag) VALUES (31,'stg50','2016-12-10 17:00:09','Y');</v>
      </c>
    </row>
    <row r="93" spans="1:6" x14ac:dyDescent="0.25">
      <c r="A93" s="1" t="s">
        <v>438</v>
      </c>
      <c r="B93" s="1" t="s">
        <v>947</v>
      </c>
      <c r="C93" s="1" t="s">
        <v>1092</v>
      </c>
      <c r="D93" s="1" t="s">
        <v>1408</v>
      </c>
      <c r="F93" t="str">
        <f t="shared" si="1"/>
        <v>INSERT INTO answer_log (question_id, username, created_date, correct_flag) VALUES (5,'stg50','2016-12-10 17:00:20','Y');</v>
      </c>
    </row>
    <row r="94" spans="1:6" x14ac:dyDescent="0.25">
      <c r="A94" s="1" t="s">
        <v>376</v>
      </c>
      <c r="B94" s="1" t="s">
        <v>947</v>
      </c>
      <c r="C94" s="1" t="s">
        <v>1060</v>
      </c>
      <c r="D94" s="1" t="s">
        <v>1408</v>
      </c>
      <c r="F94" t="str">
        <f t="shared" si="1"/>
        <v>INSERT INTO answer_log (question_id, username, created_date, correct_flag) VALUES (3,'stg50','2016-12-10 17:00:33','Y');</v>
      </c>
    </row>
    <row r="95" spans="1:6" x14ac:dyDescent="0.25">
      <c r="A95" s="1" t="s">
        <v>376</v>
      </c>
      <c r="B95" s="1" t="s">
        <v>879</v>
      </c>
      <c r="C95" s="1" t="s">
        <v>1054</v>
      </c>
      <c r="D95" s="1" t="s">
        <v>1408</v>
      </c>
      <c r="F95" t="str">
        <f t="shared" si="1"/>
        <v>INSERT INTO answer_log (question_id, username, created_date, correct_flag) VALUES (3,'marisapostava','2016-12-10 18:15:41','Y');</v>
      </c>
    </row>
    <row r="96" spans="1:6" x14ac:dyDescent="0.25">
      <c r="A96" s="1" t="s">
        <v>1243</v>
      </c>
      <c r="B96" s="1" t="s">
        <v>879</v>
      </c>
      <c r="C96" s="1" t="s">
        <v>1249</v>
      </c>
      <c r="D96" s="1" t="s">
        <v>1408</v>
      </c>
      <c r="F96" t="str">
        <f t="shared" si="1"/>
        <v>INSERT INTO answer_log (question_id, username, created_date, correct_flag) VALUES (28,'marisapostava','2016-12-10 18:15:51','Y');</v>
      </c>
    </row>
    <row r="97" spans="1:6" x14ac:dyDescent="0.25">
      <c r="A97" s="1" t="s">
        <v>388</v>
      </c>
      <c r="B97" s="1" t="s">
        <v>879</v>
      </c>
      <c r="C97" s="1" t="s">
        <v>1066</v>
      </c>
      <c r="D97" s="1" t="s">
        <v>1408</v>
      </c>
      <c r="F97" t="str">
        <f t="shared" si="1"/>
        <v>INSERT INTO answer_log (question_id, username, created_date, correct_flag) VALUES (4,'marisapostava','2016-12-10 18:16:01','Y');</v>
      </c>
    </row>
    <row r="98" spans="1:6" x14ac:dyDescent="0.25">
      <c r="A98" s="1" t="s">
        <v>651</v>
      </c>
      <c r="B98" s="1" t="s">
        <v>879</v>
      </c>
      <c r="C98" s="1" t="s">
        <v>1101</v>
      </c>
      <c r="D98" s="1" t="s">
        <v>1408</v>
      </c>
      <c r="F98" t="str">
        <f t="shared" si="1"/>
        <v>INSERT INTO answer_log (question_id, username, created_date, correct_flag) VALUES (7,'marisapostava','2016-12-10 18:16:10','Y');</v>
      </c>
    </row>
    <row r="99" spans="1:6" x14ac:dyDescent="0.25">
      <c r="A99" s="1" t="s">
        <v>1278</v>
      </c>
      <c r="B99" s="1" t="s">
        <v>879</v>
      </c>
      <c r="C99" s="1" t="s">
        <v>1283</v>
      </c>
      <c r="D99" s="1" t="s">
        <v>1408</v>
      </c>
      <c r="F99" t="str">
        <f t="shared" si="1"/>
        <v>INSERT INTO answer_log (question_id, username, created_date, correct_flag) VALUES (31,'marisapostava','2016-12-10 18:16:17','Y');</v>
      </c>
    </row>
    <row r="100" spans="1:6" x14ac:dyDescent="0.25">
      <c r="A100" s="1" t="s">
        <v>380</v>
      </c>
      <c r="B100" s="1" t="s">
        <v>879</v>
      </c>
      <c r="C100" s="1" t="s">
        <v>1041</v>
      </c>
      <c r="D100" s="1" t="s">
        <v>1408</v>
      </c>
      <c r="F100" t="str">
        <f t="shared" si="1"/>
        <v>INSERT INTO answer_log (question_id, username, created_date, correct_flag) VALUES (1,'marisapostava','2016-12-10 18:16:24','Y');</v>
      </c>
    </row>
    <row r="101" spans="1:6" x14ac:dyDescent="0.25">
      <c r="A101" s="1" t="s">
        <v>532</v>
      </c>
      <c r="B101" s="1" t="s">
        <v>879</v>
      </c>
      <c r="C101" s="1" t="s">
        <v>1160</v>
      </c>
      <c r="D101" s="1" t="s">
        <v>1408</v>
      </c>
      <c r="F101" t="str">
        <f t="shared" si="1"/>
        <v>INSERT INTO answer_log (question_id, username, created_date, correct_flag) VALUES (18,'marisapostava','2016-12-10 18:16:37','Y');</v>
      </c>
    </row>
    <row r="102" spans="1:6" x14ac:dyDescent="0.25">
      <c r="A102" s="1" t="s">
        <v>622</v>
      </c>
      <c r="B102" s="1" t="s">
        <v>879</v>
      </c>
      <c r="C102" s="1" t="s">
        <v>1195</v>
      </c>
      <c r="D102" s="1" t="s">
        <v>1408</v>
      </c>
      <c r="F102" t="str">
        <f t="shared" si="1"/>
        <v>INSERT INTO answer_log (question_id, username, created_date, correct_flag) VALUES (20,'marisapostava','2016-12-10 18:16:47','Y');</v>
      </c>
    </row>
    <row r="103" spans="1:6" x14ac:dyDescent="0.25">
      <c r="A103" s="1" t="s">
        <v>1262</v>
      </c>
      <c r="B103" s="1" t="s">
        <v>879</v>
      </c>
      <c r="C103" s="1" t="s">
        <v>1393</v>
      </c>
      <c r="D103" s="1" t="s">
        <v>1409</v>
      </c>
      <c r="F103" t="str">
        <f t="shared" si="1"/>
        <v>INSERT INTO answer_log (question_id, username, created_date, correct_flag) VALUES (30,'marisapostava','2016-12-10 18:16:53','N');</v>
      </c>
    </row>
    <row r="104" spans="1:6" x14ac:dyDescent="0.25">
      <c r="A104" s="1" t="s">
        <v>521</v>
      </c>
      <c r="B104" s="1" t="s">
        <v>879</v>
      </c>
      <c r="C104" s="1" t="s">
        <v>1175</v>
      </c>
      <c r="D104" s="1" t="s">
        <v>1408</v>
      </c>
      <c r="F104" t="str">
        <f t="shared" si="1"/>
        <v>INSERT INTO answer_log (question_id, username, created_date, correct_flag) VALUES (19,'marisapostava','2016-12-10 18:16:59','Y');</v>
      </c>
    </row>
    <row r="105" spans="1:6" x14ac:dyDescent="0.25">
      <c r="A105" s="1" t="s">
        <v>1225</v>
      </c>
      <c r="B105" s="1" t="s">
        <v>879</v>
      </c>
      <c r="C105" s="1" t="s">
        <v>1230</v>
      </c>
      <c r="D105" s="1" t="s">
        <v>1408</v>
      </c>
      <c r="F105" t="str">
        <f t="shared" si="1"/>
        <v>INSERT INTO answer_log (question_id, username, created_date, correct_flag) VALUES (27,'marisapostava','2016-12-10 18:17:04','Y');</v>
      </c>
    </row>
    <row r="106" spans="1:6" x14ac:dyDescent="0.25">
      <c r="A106" s="1" t="s">
        <v>438</v>
      </c>
      <c r="B106" s="1" t="s">
        <v>879</v>
      </c>
      <c r="C106" s="1" t="s">
        <v>1084</v>
      </c>
      <c r="D106" s="1" t="s">
        <v>1408</v>
      </c>
      <c r="F106" t="str">
        <f t="shared" si="1"/>
        <v>INSERT INTO answer_log (question_id, username, created_date, correct_flag) VALUES (5,'marisapostava','2016-12-10 18:17:07','Y');</v>
      </c>
    </row>
    <row r="107" spans="1:6" x14ac:dyDescent="0.25">
      <c r="A107" s="1" t="s">
        <v>651</v>
      </c>
      <c r="B107" s="1" t="s">
        <v>944</v>
      </c>
      <c r="C107" s="1" t="s">
        <v>1111</v>
      </c>
      <c r="D107" s="1" t="s">
        <v>1408</v>
      </c>
      <c r="F107" t="str">
        <f t="shared" si="1"/>
        <v>INSERT INTO answer_log (question_id, username, created_date, correct_flag) VALUES (7,'atayyy','2016-12-11 13:42:08','Y');</v>
      </c>
    </row>
    <row r="108" spans="1:6" x14ac:dyDescent="0.25">
      <c r="A108" s="1" t="s">
        <v>388</v>
      </c>
      <c r="B108" s="1" t="s">
        <v>944</v>
      </c>
      <c r="C108" s="1" t="s">
        <v>1078</v>
      </c>
      <c r="D108" s="1" t="s">
        <v>1408</v>
      </c>
      <c r="F108" t="str">
        <f t="shared" si="1"/>
        <v>INSERT INTO answer_log (question_id, username, created_date, correct_flag) VALUES (4,'atayyy','2016-12-11 13:42:19','Y');</v>
      </c>
    </row>
    <row r="109" spans="1:6" x14ac:dyDescent="0.25">
      <c r="A109" s="1" t="s">
        <v>1225</v>
      </c>
      <c r="B109" s="1" t="s">
        <v>944</v>
      </c>
      <c r="C109" s="1" t="s">
        <v>1241</v>
      </c>
      <c r="D109" s="1" t="s">
        <v>1408</v>
      </c>
      <c r="F109" t="str">
        <f t="shared" si="1"/>
        <v>INSERT INTO answer_log (question_id, username, created_date, correct_flag) VALUES (27,'atayyy','2016-12-11 13:42:27','Y');</v>
      </c>
    </row>
    <row r="110" spans="1:6" x14ac:dyDescent="0.25">
      <c r="A110" s="1" t="s">
        <v>1278</v>
      </c>
      <c r="B110" s="1" t="s">
        <v>944</v>
      </c>
      <c r="C110" s="1" t="s">
        <v>1296</v>
      </c>
      <c r="D110" s="1" t="s">
        <v>1408</v>
      </c>
      <c r="F110" t="str">
        <f t="shared" si="1"/>
        <v>INSERT INTO answer_log (question_id, username, created_date, correct_flag) VALUES (31,'atayyy','2016-12-11 13:42:35','Y');</v>
      </c>
    </row>
    <row r="111" spans="1:6" x14ac:dyDescent="0.25">
      <c r="A111" s="1" t="s">
        <v>380</v>
      </c>
      <c r="B111" s="1" t="s">
        <v>944</v>
      </c>
      <c r="C111" s="1" t="s">
        <v>1048</v>
      </c>
      <c r="D111" s="1" t="s">
        <v>1408</v>
      </c>
      <c r="F111" t="str">
        <f t="shared" si="1"/>
        <v>INSERT INTO answer_log (question_id, username, created_date, correct_flag) VALUES (1,'atayyy','2016-12-11 13:42:42','Y');</v>
      </c>
    </row>
    <row r="112" spans="1:6" x14ac:dyDescent="0.25">
      <c r="A112" s="1" t="s">
        <v>532</v>
      </c>
      <c r="B112" s="1" t="s">
        <v>944</v>
      </c>
      <c r="C112" s="1" t="s">
        <v>1169</v>
      </c>
      <c r="D112" s="1" t="s">
        <v>1408</v>
      </c>
      <c r="F112" t="str">
        <f t="shared" si="1"/>
        <v>INSERT INTO answer_log (question_id, username, created_date, correct_flag) VALUES (18,'atayyy','2016-12-11 13:42:49','Y');</v>
      </c>
    </row>
    <row r="113" spans="1:6" x14ac:dyDescent="0.25">
      <c r="A113" s="1" t="s">
        <v>521</v>
      </c>
      <c r="B113" s="1" t="s">
        <v>944</v>
      </c>
      <c r="C113" s="1" t="s">
        <v>1188</v>
      </c>
      <c r="D113" s="1" t="s">
        <v>1408</v>
      </c>
      <c r="F113" t="str">
        <f t="shared" si="1"/>
        <v>INSERT INTO answer_log (question_id, username, created_date, correct_flag) VALUES (19,'atayyy','2016-12-11 13:42:55','Y');</v>
      </c>
    </row>
    <row r="114" spans="1:6" x14ac:dyDescent="0.25">
      <c r="A114" s="1" t="s">
        <v>376</v>
      </c>
      <c r="B114" s="1" t="s">
        <v>944</v>
      </c>
      <c r="C114" s="1" t="s">
        <v>1356</v>
      </c>
      <c r="D114" s="1" t="s">
        <v>1409</v>
      </c>
      <c r="F114" t="str">
        <f t="shared" si="1"/>
        <v>INSERT INTO answer_log (question_id, username, created_date, correct_flag) VALUES (3,'atayyy','2016-12-11 13:43:11','N');</v>
      </c>
    </row>
    <row r="115" spans="1:6" x14ac:dyDescent="0.25">
      <c r="A115" s="1" t="s">
        <v>622</v>
      </c>
      <c r="B115" s="1" t="s">
        <v>944</v>
      </c>
      <c r="C115" s="1" t="s">
        <v>1206</v>
      </c>
      <c r="D115" s="1" t="s">
        <v>1408</v>
      </c>
      <c r="F115" t="str">
        <f t="shared" si="1"/>
        <v>INSERT INTO answer_log (question_id, username, created_date, correct_flag) VALUES (20,'atayyy','2016-12-11 13:43:24','Y');</v>
      </c>
    </row>
    <row r="116" spans="1:6" x14ac:dyDescent="0.25">
      <c r="A116" s="1" t="s">
        <v>1262</v>
      </c>
      <c r="B116" s="1" t="s">
        <v>944</v>
      </c>
      <c r="C116" s="1" t="s">
        <v>1276</v>
      </c>
      <c r="D116" s="1" t="s">
        <v>1408</v>
      </c>
      <c r="F116" t="str">
        <f t="shared" si="1"/>
        <v>INSERT INTO answer_log (question_id, username, created_date, correct_flag) VALUES (30,'atayyy','2016-12-11 13:43:30','Y');</v>
      </c>
    </row>
    <row r="117" spans="1:6" x14ac:dyDescent="0.25">
      <c r="A117" s="1" t="s">
        <v>438</v>
      </c>
      <c r="B117" s="1" t="s">
        <v>944</v>
      </c>
      <c r="C117" s="1" t="s">
        <v>1091</v>
      </c>
      <c r="D117" s="1" t="s">
        <v>1408</v>
      </c>
      <c r="F117" t="str">
        <f t="shared" si="1"/>
        <v>INSERT INTO answer_log (question_id, username, created_date, correct_flag) VALUES (5,'atayyy','2016-12-11 13:43:34','Y');</v>
      </c>
    </row>
    <row r="118" spans="1:6" x14ac:dyDescent="0.25">
      <c r="A118" s="1" t="s">
        <v>1243</v>
      </c>
      <c r="B118" s="1" t="s">
        <v>944</v>
      </c>
      <c r="C118" s="1" t="s">
        <v>1260</v>
      </c>
      <c r="D118" s="1" t="s">
        <v>1408</v>
      </c>
      <c r="F118" t="str">
        <f t="shared" si="1"/>
        <v>INSERT INTO answer_log (question_id, username, created_date, correct_flag) VALUES (28,'atayyy','2016-12-11 13:43:39','Y');</v>
      </c>
    </row>
    <row r="119" spans="1:6" x14ac:dyDescent="0.25">
      <c r="A119" s="1" t="s">
        <v>388</v>
      </c>
      <c r="B119" s="1" t="s">
        <v>971</v>
      </c>
      <c r="C119" s="1" t="s">
        <v>1079</v>
      </c>
      <c r="D119" s="1" t="s">
        <v>1408</v>
      </c>
      <c r="F119" t="str">
        <f t="shared" si="1"/>
        <v>INSERT INTO answer_log (question_id, username, created_date, correct_flag) VALUES (4,'map273','2016-12-11 16:06:56','Y');</v>
      </c>
    </row>
    <row r="120" spans="1:6" x14ac:dyDescent="0.25">
      <c r="A120" s="1" t="s">
        <v>532</v>
      </c>
      <c r="B120" s="1" t="s">
        <v>971</v>
      </c>
      <c r="C120" s="1" t="s">
        <v>1170</v>
      </c>
      <c r="D120" s="1" t="s">
        <v>1408</v>
      </c>
      <c r="F120" t="str">
        <f t="shared" si="1"/>
        <v>INSERT INTO answer_log (question_id, username, created_date, correct_flag) VALUES (18,'map273','2016-12-11 16:07:05','Y');</v>
      </c>
    </row>
    <row r="121" spans="1:6" x14ac:dyDescent="0.25">
      <c r="A121" s="1" t="s">
        <v>376</v>
      </c>
      <c r="B121" s="1" t="s">
        <v>971</v>
      </c>
      <c r="C121" s="1" t="s">
        <v>1357</v>
      </c>
      <c r="D121" s="1" t="s">
        <v>1409</v>
      </c>
      <c r="F121" t="str">
        <f t="shared" si="1"/>
        <v>INSERT INTO answer_log (question_id, username, created_date, correct_flag) VALUES (3,'map273','2016-12-11 16:07:18','N');</v>
      </c>
    </row>
    <row r="122" spans="1:6" x14ac:dyDescent="0.25">
      <c r="A122" s="1" t="s">
        <v>438</v>
      </c>
      <c r="B122" s="1" t="s">
        <v>971</v>
      </c>
      <c r="C122" s="1" t="s">
        <v>1093</v>
      </c>
      <c r="D122" s="1" t="s">
        <v>1408</v>
      </c>
      <c r="F122" t="str">
        <f t="shared" si="1"/>
        <v>INSERT INTO answer_log (question_id, username, created_date, correct_flag) VALUES (5,'map273','2016-12-11 16:07:26','Y');</v>
      </c>
    </row>
    <row r="123" spans="1:6" x14ac:dyDescent="0.25">
      <c r="A123" s="1" t="s">
        <v>1243</v>
      </c>
      <c r="B123" s="1" t="s">
        <v>971</v>
      </c>
      <c r="C123" s="1" t="s">
        <v>1261</v>
      </c>
      <c r="D123" s="1" t="s">
        <v>1408</v>
      </c>
      <c r="F123" t="str">
        <f t="shared" si="1"/>
        <v>INSERT INTO answer_log (question_id, username, created_date, correct_flag) VALUES (28,'map273','2016-12-11 16:07:32','Y');</v>
      </c>
    </row>
    <row r="124" spans="1:6" x14ac:dyDescent="0.25">
      <c r="A124" s="1" t="s">
        <v>1225</v>
      </c>
      <c r="B124" s="1" t="s">
        <v>971</v>
      </c>
      <c r="C124" s="1" t="s">
        <v>1242</v>
      </c>
      <c r="D124" s="1" t="s">
        <v>1408</v>
      </c>
      <c r="F124" t="str">
        <f t="shared" si="1"/>
        <v>INSERT INTO answer_log (question_id, username, created_date, correct_flag) VALUES (27,'map273','2016-12-11 16:07:37','Y');</v>
      </c>
    </row>
    <row r="125" spans="1:6" x14ac:dyDescent="0.25">
      <c r="A125" s="1" t="s">
        <v>1278</v>
      </c>
      <c r="B125" s="1" t="s">
        <v>971</v>
      </c>
      <c r="C125" s="1" t="s">
        <v>1298</v>
      </c>
      <c r="D125" s="1" t="s">
        <v>1408</v>
      </c>
      <c r="F125" t="str">
        <f t="shared" si="1"/>
        <v>INSERT INTO answer_log (question_id, username, created_date, correct_flag) VALUES (31,'map273','2016-12-11 16:07:41','Y');</v>
      </c>
    </row>
    <row r="126" spans="1:6" x14ac:dyDescent="0.25">
      <c r="A126" s="1" t="s">
        <v>521</v>
      </c>
      <c r="B126" s="1" t="s">
        <v>971</v>
      </c>
      <c r="C126" s="1" t="s">
        <v>1190</v>
      </c>
      <c r="D126" s="1" t="s">
        <v>1408</v>
      </c>
      <c r="F126" t="str">
        <f t="shared" si="1"/>
        <v>INSERT INTO answer_log (question_id, username, created_date, correct_flag) VALUES (19,'map273','2016-12-11 16:07:45','Y');</v>
      </c>
    </row>
    <row r="127" spans="1:6" x14ac:dyDescent="0.25">
      <c r="A127" s="1" t="s">
        <v>1262</v>
      </c>
      <c r="B127" s="1" t="s">
        <v>971</v>
      </c>
      <c r="C127" s="1" t="s">
        <v>1277</v>
      </c>
      <c r="D127" s="1" t="s">
        <v>1408</v>
      </c>
      <c r="F127" t="str">
        <f t="shared" si="1"/>
        <v>INSERT INTO answer_log (question_id, username, created_date, correct_flag) VALUES (30,'map273','2016-12-11 16:07:49','Y');</v>
      </c>
    </row>
    <row r="128" spans="1:6" x14ac:dyDescent="0.25">
      <c r="A128" s="1" t="s">
        <v>622</v>
      </c>
      <c r="B128" s="1" t="s">
        <v>971</v>
      </c>
      <c r="C128" s="1" t="s">
        <v>1207</v>
      </c>
      <c r="D128" s="1" t="s">
        <v>1408</v>
      </c>
      <c r="F128" t="str">
        <f t="shared" si="1"/>
        <v>INSERT INTO answer_log (question_id, username, created_date, correct_flag) VALUES (20,'map273','2016-12-11 16:07:55','Y');</v>
      </c>
    </row>
    <row r="129" spans="1:6" x14ac:dyDescent="0.25">
      <c r="A129" s="1" t="s">
        <v>380</v>
      </c>
      <c r="B129" s="1" t="s">
        <v>971</v>
      </c>
      <c r="C129" s="1" t="s">
        <v>1049</v>
      </c>
      <c r="D129" s="1" t="s">
        <v>1408</v>
      </c>
      <c r="F129" t="str">
        <f t="shared" si="1"/>
        <v>INSERT INTO answer_log (question_id, username, created_date, correct_flag) VALUES (1,'map273','2016-12-11 16:08:07','Y');</v>
      </c>
    </row>
    <row r="130" spans="1:6" x14ac:dyDescent="0.25">
      <c r="A130" s="1" t="s">
        <v>651</v>
      </c>
      <c r="B130" s="1" t="s">
        <v>886</v>
      </c>
      <c r="C130" s="1" t="s">
        <v>1103</v>
      </c>
      <c r="D130" s="1" t="s">
        <v>1408</v>
      </c>
      <c r="F130" t="str">
        <f t="shared" ref="F130:F193" si="2">"INSERT INTO answer_log (question_id, username, created_date, correct_flag) VALUES ("&amp;A130&amp;",'"&amp;TRIM(B130)&amp;"','"&amp;TRIM(C130)&amp;"','"&amp;TRIM(D130)&amp;"');"</f>
        <v>INSERT INTO answer_log (question_id, username, created_date, correct_flag) VALUES (7,'jac331','2016-12-11 23:37:23','Y');</v>
      </c>
    </row>
    <row r="131" spans="1:6" x14ac:dyDescent="0.25">
      <c r="A131" s="1" t="s">
        <v>1225</v>
      </c>
      <c r="B131" s="1" t="s">
        <v>886</v>
      </c>
      <c r="C131" s="1" t="s">
        <v>1387</v>
      </c>
      <c r="D131" s="1" t="s">
        <v>1409</v>
      </c>
      <c r="F131" t="str">
        <f t="shared" si="2"/>
        <v>INSERT INTO answer_log (question_id, username, created_date, correct_flag) VALUES (27,'jac331','2016-12-11 23:37:42','N');</v>
      </c>
    </row>
    <row r="132" spans="1:6" x14ac:dyDescent="0.25">
      <c r="A132" s="1" t="s">
        <v>622</v>
      </c>
      <c r="B132" s="1" t="s">
        <v>886</v>
      </c>
      <c r="C132" s="1" t="s">
        <v>1383</v>
      </c>
      <c r="D132" s="1" t="s">
        <v>1409</v>
      </c>
      <c r="F132" t="str">
        <f t="shared" si="2"/>
        <v>INSERT INTO answer_log (question_id, username, created_date, correct_flag) VALUES (20,'jac331','2016-12-11 23:38:01','N');</v>
      </c>
    </row>
    <row r="133" spans="1:6" x14ac:dyDescent="0.25">
      <c r="A133" s="1" t="s">
        <v>388</v>
      </c>
      <c r="B133" s="1" t="s">
        <v>886</v>
      </c>
      <c r="C133" s="1" t="s">
        <v>1360</v>
      </c>
      <c r="D133" s="1" t="s">
        <v>1409</v>
      </c>
      <c r="F133" t="str">
        <f t="shared" si="2"/>
        <v>INSERT INTO answer_log (question_id, username, created_date, correct_flag) VALUES (4,'jac331','2016-12-11 23:38:16','N');</v>
      </c>
    </row>
    <row r="134" spans="1:6" x14ac:dyDescent="0.25">
      <c r="A134" s="1" t="s">
        <v>1243</v>
      </c>
      <c r="B134" s="1" t="s">
        <v>886</v>
      </c>
      <c r="C134" s="1" t="s">
        <v>1389</v>
      </c>
      <c r="D134" s="1" t="s">
        <v>1409</v>
      </c>
      <c r="F134" t="str">
        <f t="shared" si="2"/>
        <v>INSERT INTO answer_log (question_id, username, created_date, correct_flag) VALUES (28,'jac331','2016-12-11 23:38:29','N');</v>
      </c>
    </row>
    <row r="135" spans="1:6" x14ac:dyDescent="0.25">
      <c r="A135" s="1" t="s">
        <v>380</v>
      </c>
      <c r="B135" s="1" t="s">
        <v>886</v>
      </c>
      <c r="C135" s="1" t="s">
        <v>1351</v>
      </c>
      <c r="D135" s="1" t="s">
        <v>1409</v>
      </c>
      <c r="F135" t="str">
        <f t="shared" si="2"/>
        <v>INSERT INTO answer_log (question_id, username, created_date, correct_flag) VALUES (1,'jac331','2016-12-11 23:38:44','N');</v>
      </c>
    </row>
    <row r="136" spans="1:6" x14ac:dyDescent="0.25">
      <c r="A136" s="1" t="s">
        <v>1262</v>
      </c>
      <c r="B136" s="1" t="s">
        <v>886</v>
      </c>
      <c r="C136" s="1" t="s">
        <v>1268</v>
      </c>
      <c r="D136" s="1" t="s">
        <v>1408</v>
      </c>
      <c r="F136" t="str">
        <f t="shared" si="2"/>
        <v>INSERT INTO answer_log (question_id, username, created_date, correct_flag) VALUES (30,'jac331','2016-12-11 23:39:02','Y');</v>
      </c>
    </row>
    <row r="137" spans="1:6" x14ac:dyDescent="0.25">
      <c r="A137" s="1" t="s">
        <v>1278</v>
      </c>
      <c r="B137" s="1" t="s">
        <v>886</v>
      </c>
      <c r="C137" s="1" t="s">
        <v>1285</v>
      </c>
      <c r="D137" s="1" t="s">
        <v>1408</v>
      </c>
      <c r="F137" t="str">
        <f t="shared" si="2"/>
        <v>INSERT INTO answer_log (question_id, username, created_date, correct_flag) VALUES (31,'jac331','2016-12-11 23:39:14','Y');</v>
      </c>
    </row>
    <row r="138" spans="1:6" x14ac:dyDescent="0.25">
      <c r="A138" s="1" t="s">
        <v>438</v>
      </c>
      <c r="B138" s="1" t="s">
        <v>886</v>
      </c>
      <c r="C138" s="1" t="s">
        <v>1363</v>
      </c>
      <c r="D138" s="1" t="s">
        <v>1409</v>
      </c>
      <c r="F138" t="str">
        <f t="shared" si="2"/>
        <v>INSERT INTO answer_log (question_id, username, created_date, correct_flag) VALUES (5,'jac331','2016-12-11 23:39:20','N');</v>
      </c>
    </row>
    <row r="139" spans="1:6" x14ac:dyDescent="0.25">
      <c r="A139" s="1" t="s">
        <v>532</v>
      </c>
      <c r="B139" s="1" t="s">
        <v>886</v>
      </c>
      <c r="C139" s="1" t="s">
        <v>1161</v>
      </c>
      <c r="D139" s="1" t="s">
        <v>1408</v>
      </c>
      <c r="F139" t="str">
        <f t="shared" si="2"/>
        <v>INSERT INTO answer_log (question_id, username, created_date, correct_flag) VALUES (18,'jac331','2016-12-11 23:39:30','Y');</v>
      </c>
    </row>
    <row r="140" spans="1:6" x14ac:dyDescent="0.25">
      <c r="A140" s="1" t="s">
        <v>376</v>
      </c>
      <c r="B140" s="1" t="s">
        <v>886</v>
      </c>
      <c r="C140" s="1" t="s">
        <v>1354</v>
      </c>
      <c r="D140" s="1" t="s">
        <v>1409</v>
      </c>
      <c r="F140" t="str">
        <f t="shared" si="2"/>
        <v>INSERT INTO answer_log (question_id, username, created_date, correct_flag) VALUES (3,'jac331','2016-12-11 23:40:00','N');</v>
      </c>
    </row>
    <row r="141" spans="1:6" x14ac:dyDescent="0.25">
      <c r="A141" s="1" t="s">
        <v>521</v>
      </c>
      <c r="B141" s="1" t="s">
        <v>886</v>
      </c>
      <c r="C141" s="1" t="s">
        <v>1177</v>
      </c>
      <c r="D141" s="1" t="s">
        <v>1408</v>
      </c>
      <c r="F141" t="str">
        <f t="shared" si="2"/>
        <v>INSERT INTO answer_log (question_id, username, created_date, correct_flag) VALUES (19,'jac331','2016-12-11 23:40:10','Y');</v>
      </c>
    </row>
    <row r="142" spans="1:6" x14ac:dyDescent="0.25">
      <c r="A142" s="1" t="s">
        <v>1214</v>
      </c>
      <c r="B142" s="1" t="s">
        <v>886</v>
      </c>
      <c r="C142" s="1" t="s">
        <v>1217</v>
      </c>
      <c r="D142" s="1" t="s">
        <v>1408</v>
      </c>
      <c r="F142" t="str">
        <f t="shared" si="2"/>
        <v>INSERT INTO answer_log (question_id, username, created_date, correct_flag) VALUES (24,'jac331','2016-12-11 23:41:26','Y');</v>
      </c>
    </row>
    <row r="143" spans="1:6" x14ac:dyDescent="0.25">
      <c r="A143" s="1" t="s">
        <v>1324</v>
      </c>
      <c r="B143" s="1" t="s">
        <v>886</v>
      </c>
      <c r="C143" s="1" t="s">
        <v>1327</v>
      </c>
      <c r="D143" s="1" t="s">
        <v>1408</v>
      </c>
      <c r="F143" t="str">
        <f t="shared" si="2"/>
        <v>INSERT INTO answer_log (question_id, username, created_date, correct_flag) VALUES (38,'jac331','2016-12-11 23:41:34','Y');</v>
      </c>
    </row>
    <row r="144" spans="1:6" x14ac:dyDescent="0.25">
      <c r="A144" s="1" t="s">
        <v>501</v>
      </c>
      <c r="B144" s="1" t="s">
        <v>886</v>
      </c>
      <c r="C144" s="1" t="s">
        <v>1138</v>
      </c>
      <c r="D144" s="1" t="s">
        <v>1408</v>
      </c>
      <c r="F144" t="str">
        <f t="shared" si="2"/>
        <v>INSERT INTO answer_log (question_id, username, created_date, correct_flag) VALUES (16,'jac331','2016-12-11 23:41:41','Y');</v>
      </c>
    </row>
    <row r="145" spans="1:6" x14ac:dyDescent="0.25">
      <c r="A145" s="1" t="s">
        <v>1347</v>
      </c>
      <c r="B145" s="1" t="s">
        <v>886</v>
      </c>
      <c r="C145" s="1" t="s">
        <v>1349</v>
      </c>
      <c r="D145" s="1" t="s">
        <v>1408</v>
      </c>
      <c r="F145" t="str">
        <f t="shared" si="2"/>
        <v>INSERT INTO answer_log (question_id, username, created_date, correct_flag) VALUES (44,'jac331','2016-12-11 23:41:49','Y');</v>
      </c>
    </row>
    <row r="146" spans="1:6" x14ac:dyDescent="0.25">
      <c r="A146" s="1" t="s">
        <v>1113</v>
      </c>
      <c r="B146" s="1" t="s">
        <v>886</v>
      </c>
      <c r="C146" s="1" t="s">
        <v>1372</v>
      </c>
      <c r="D146" s="1" t="s">
        <v>1409</v>
      </c>
      <c r="F146" t="str">
        <f t="shared" si="2"/>
        <v>INSERT INTO answer_log (question_id, username, created_date, correct_flag) VALUES (9,'jac331','2016-12-11 23:41:57','N');</v>
      </c>
    </row>
    <row r="147" spans="1:6" x14ac:dyDescent="0.25">
      <c r="A147" s="1" t="s">
        <v>1225</v>
      </c>
      <c r="B147" s="1" t="s">
        <v>938</v>
      </c>
      <c r="C147" s="1" t="s">
        <v>1239</v>
      </c>
      <c r="D147" s="1" t="s">
        <v>1408</v>
      </c>
      <c r="F147" t="str">
        <f t="shared" si="2"/>
        <v>INSERT INTO answer_log (question_id, username, created_date, correct_flag) VALUES (27,'olb13','2016-12-13 02:09:31','Y');</v>
      </c>
    </row>
    <row r="148" spans="1:6" x14ac:dyDescent="0.25">
      <c r="A148" s="1" t="s">
        <v>380</v>
      </c>
      <c r="B148" s="1" t="s">
        <v>938</v>
      </c>
      <c r="C148" s="1" t="s">
        <v>1046</v>
      </c>
      <c r="D148" s="1" t="s">
        <v>1408</v>
      </c>
      <c r="F148" t="str">
        <f t="shared" si="2"/>
        <v>INSERT INTO answer_log (question_id, username, created_date, correct_flag) VALUES (1,'olb13','2016-12-13 02:09:44','Y');</v>
      </c>
    </row>
    <row r="149" spans="1:6" x14ac:dyDescent="0.25">
      <c r="A149" s="1" t="s">
        <v>376</v>
      </c>
      <c r="B149" s="1" t="s">
        <v>938</v>
      </c>
      <c r="C149" s="1" t="s">
        <v>1059</v>
      </c>
      <c r="D149" s="1" t="s">
        <v>1408</v>
      </c>
      <c r="F149" t="str">
        <f t="shared" si="2"/>
        <v>INSERT INTO answer_log (question_id, username, created_date, correct_flag) VALUES (3,'olb13','2016-12-13 02:10:00','Y');</v>
      </c>
    </row>
    <row r="150" spans="1:6" x14ac:dyDescent="0.25">
      <c r="A150" s="1" t="s">
        <v>622</v>
      </c>
      <c r="B150" s="1" t="s">
        <v>938</v>
      </c>
      <c r="C150" s="1" t="s">
        <v>1203</v>
      </c>
      <c r="D150" s="1" t="s">
        <v>1408</v>
      </c>
      <c r="F150" t="str">
        <f t="shared" si="2"/>
        <v>INSERT INTO answer_log (question_id, username, created_date, correct_flag) VALUES (20,'olb13','2016-12-13 02:10:16','Y');</v>
      </c>
    </row>
    <row r="151" spans="1:6" x14ac:dyDescent="0.25">
      <c r="A151" s="1" t="s">
        <v>521</v>
      </c>
      <c r="B151" s="1" t="s">
        <v>938</v>
      </c>
      <c r="C151" s="1" t="s">
        <v>1186</v>
      </c>
      <c r="D151" s="1" t="s">
        <v>1408</v>
      </c>
      <c r="F151" t="str">
        <f t="shared" si="2"/>
        <v>INSERT INTO answer_log (question_id, username, created_date, correct_flag) VALUES (19,'olb13','2016-12-13 02:10:54','Y');</v>
      </c>
    </row>
    <row r="152" spans="1:6" x14ac:dyDescent="0.25">
      <c r="A152" s="1" t="s">
        <v>1243</v>
      </c>
      <c r="B152" s="1" t="s">
        <v>938</v>
      </c>
      <c r="C152" s="1" t="s">
        <v>1258</v>
      </c>
      <c r="D152" s="1" t="s">
        <v>1408</v>
      </c>
      <c r="F152" t="str">
        <f t="shared" si="2"/>
        <v>INSERT INTO answer_log (question_id, username, created_date, correct_flag) VALUES (28,'olb13','2016-12-13 02:11:07','Y');</v>
      </c>
    </row>
    <row r="153" spans="1:6" x14ac:dyDescent="0.25">
      <c r="A153" s="1" t="s">
        <v>532</v>
      </c>
      <c r="B153" s="1" t="s">
        <v>938</v>
      </c>
      <c r="C153" s="1" t="s">
        <v>1167</v>
      </c>
      <c r="D153" s="1" t="s">
        <v>1408</v>
      </c>
      <c r="F153" t="str">
        <f t="shared" si="2"/>
        <v>INSERT INTO answer_log (question_id, username, created_date, correct_flag) VALUES (18,'olb13','2016-12-13 02:11:12','Y');</v>
      </c>
    </row>
    <row r="154" spans="1:6" x14ac:dyDescent="0.25">
      <c r="A154" s="1" t="s">
        <v>1262</v>
      </c>
      <c r="B154" s="1" t="s">
        <v>938</v>
      </c>
      <c r="C154" s="1" t="s">
        <v>1274</v>
      </c>
      <c r="D154" s="1" t="s">
        <v>1408</v>
      </c>
      <c r="F154" t="str">
        <f t="shared" si="2"/>
        <v>INSERT INTO answer_log (question_id, username, created_date, correct_flag) VALUES (30,'olb13','2016-12-13 02:11:19','Y');</v>
      </c>
    </row>
    <row r="155" spans="1:6" x14ac:dyDescent="0.25">
      <c r="A155" s="1" t="s">
        <v>388</v>
      </c>
      <c r="B155" s="1" t="s">
        <v>938</v>
      </c>
      <c r="C155" s="1" t="s">
        <v>1076</v>
      </c>
      <c r="D155" s="1" t="s">
        <v>1408</v>
      </c>
      <c r="F155" t="str">
        <f t="shared" si="2"/>
        <v>INSERT INTO answer_log (question_id, username, created_date, correct_flag) VALUES (4,'olb13','2016-12-13 02:11:25','Y');</v>
      </c>
    </row>
    <row r="156" spans="1:6" x14ac:dyDescent="0.25">
      <c r="A156" s="1" t="s">
        <v>1278</v>
      </c>
      <c r="B156" s="1" t="s">
        <v>938</v>
      </c>
      <c r="C156" s="1" t="s">
        <v>1294</v>
      </c>
      <c r="D156" s="1" t="s">
        <v>1408</v>
      </c>
      <c r="F156" t="str">
        <f t="shared" si="2"/>
        <v>INSERT INTO answer_log (question_id, username, created_date, correct_flag) VALUES (31,'olb13','2016-12-13 02:11:36','Y');</v>
      </c>
    </row>
    <row r="157" spans="1:6" x14ac:dyDescent="0.25">
      <c r="A157" s="1" t="s">
        <v>438</v>
      </c>
      <c r="B157" s="1" t="s">
        <v>938</v>
      </c>
      <c r="C157" s="1" t="s">
        <v>1090</v>
      </c>
      <c r="D157" s="1" t="s">
        <v>1408</v>
      </c>
      <c r="F157" t="str">
        <f t="shared" si="2"/>
        <v>INSERT INTO answer_log (question_id, username, created_date, correct_flag) VALUES (5,'olb13','2016-12-13 02:11:42','Y');</v>
      </c>
    </row>
    <row r="158" spans="1:6" x14ac:dyDescent="0.25">
      <c r="A158" s="1" t="s">
        <v>651</v>
      </c>
      <c r="B158" s="1" t="s">
        <v>938</v>
      </c>
      <c r="C158" s="1" t="s">
        <v>1110</v>
      </c>
      <c r="D158" s="1" t="s">
        <v>1408</v>
      </c>
      <c r="F158" t="str">
        <f t="shared" si="2"/>
        <v>INSERT INTO answer_log (question_id, username, created_date, correct_flag) VALUES (7,'olb13','2016-12-13 02:11:49','Y');</v>
      </c>
    </row>
    <row r="159" spans="1:6" x14ac:dyDescent="0.25">
      <c r="A159" s="1" t="s">
        <v>1243</v>
      </c>
      <c r="B159" s="1" t="s">
        <v>909</v>
      </c>
      <c r="C159" s="1" t="s">
        <v>1252</v>
      </c>
      <c r="D159" s="1" t="s">
        <v>1408</v>
      </c>
      <c r="F159" t="str">
        <f t="shared" si="2"/>
        <v>INSERT INTO answer_log (question_id, username, created_date, correct_flag) VALUES (28,'mattbrock4','2016-12-13 10:11:10','Y');</v>
      </c>
    </row>
    <row r="160" spans="1:6" x14ac:dyDescent="0.25">
      <c r="A160" s="1" t="s">
        <v>651</v>
      </c>
      <c r="B160" s="1" t="s">
        <v>909</v>
      </c>
      <c r="C160" s="1" t="s">
        <v>1106</v>
      </c>
      <c r="D160" s="1" t="s">
        <v>1408</v>
      </c>
      <c r="F160" t="str">
        <f t="shared" si="2"/>
        <v>INSERT INTO answer_log (question_id, username, created_date, correct_flag) VALUES (7,'mattbrock4','2016-12-13 10:11:21','Y');</v>
      </c>
    </row>
    <row r="161" spans="1:6" x14ac:dyDescent="0.25">
      <c r="A161" s="1" t="s">
        <v>388</v>
      </c>
      <c r="B161" s="1" t="s">
        <v>909</v>
      </c>
      <c r="C161" s="1" t="s">
        <v>1069</v>
      </c>
      <c r="D161" s="1" t="s">
        <v>1408</v>
      </c>
      <c r="F161" t="str">
        <f t="shared" si="2"/>
        <v>INSERT INTO answer_log (question_id, username, created_date, correct_flag) VALUES (4,'mattbrock4','2016-12-13 10:11:51','Y');</v>
      </c>
    </row>
    <row r="162" spans="1:6" x14ac:dyDescent="0.25">
      <c r="A162" s="1" t="s">
        <v>380</v>
      </c>
      <c r="B162" s="1" t="s">
        <v>909</v>
      </c>
      <c r="C162" s="1" t="s">
        <v>1042</v>
      </c>
      <c r="D162" s="1" t="s">
        <v>1408</v>
      </c>
      <c r="F162" t="str">
        <f t="shared" si="2"/>
        <v>INSERT INTO answer_log (question_id, username, created_date, correct_flag) VALUES (1,'mattbrock4','2016-12-13 10:12:05','Y');</v>
      </c>
    </row>
    <row r="163" spans="1:6" x14ac:dyDescent="0.25">
      <c r="A163" s="1" t="s">
        <v>521</v>
      </c>
      <c r="B163" s="1" t="s">
        <v>909</v>
      </c>
      <c r="C163" s="1" t="s">
        <v>1179</v>
      </c>
      <c r="D163" s="1" t="s">
        <v>1408</v>
      </c>
      <c r="F163" t="str">
        <f t="shared" si="2"/>
        <v>INSERT INTO answer_log (question_id, username, created_date, correct_flag) VALUES (19,'mattbrock4','2016-12-13 10:12:12','Y');</v>
      </c>
    </row>
    <row r="164" spans="1:6" x14ac:dyDescent="0.25">
      <c r="A164" s="1" t="s">
        <v>532</v>
      </c>
      <c r="B164" s="1" t="s">
        <v>909</v>
      </c>
      <c r="C164" s="1" t="s">
        <v>1162</v>
      </c>
      <c r="D164" s="1" t="s">
        <v>1408</v>
      </c>
      <c r="F164" t="str">
        <f t="shared" si="2"/>
        <v>INSERT INTO answer_log (question_id, username, created_date, correct_flag) VALUES (18,'mattbrock4','2016-12-13 10:47:39','Y');</v>
      </c>
    </row>
    <row r="165" spans="1:6" x14ac:dyDescent="0.25">
      <c r="A165" s="1" t="s">
        <v>1262</v>
      </c>
      <c r="B165" s="1" t="s">
        <v>909</v>
      </c>
      <c r="C165" s="1" t="s">
        <v>1270</v>
      </c>
      <c r="D165" s="1" t="s">
        <v>1408</v>
      </c>
      <c r="F165" t="str">
        <f t="shared" si="2"/>
        <v>INSERT INTO answer_log (question_id, username, created_date, correct_flag) VALUES (30,'mattbrock4','2016-12-13 10:47:52','Y');</v>
      </c>
    </row>
    <row r="166" spans="1:6" x14ac:dyDescent="0.25">
      <c r="A166" s="1" t="s">
        <v>651</v>
      </c>
      <c r="B166" s="1" t="s">
        <v>909</v>
      </c>
      <c r="C166" s="1" t="s">
        <v>1104</v>
      </c>
      <c r="D166" s="1" t="s">
        <v>1408</v>
      </c>
      <c r="F166" t="str">
        <f t="shared" si="2"/>
        <v>INSERT INTO answer_log (question_id, username, created_date, correct_flag) VALUES (7,'mattbrock4','2016-12-13 10:48:00','Y');</v>
      </c>
    </row>
    <row r="167" spans="1:6" x14ac:dyDescent="0.25">
      <c r="A167" s="1" t="s">
        <v>1243</v>
      </c>
      <c r="B167" s="1" t="s">
        <v>909</v>
      </c>
      <c r="C167" s="1" t="s">
        <v>1251</v>
      </c>
      <c r="D167" s="1" t="s">
        <v>1408</v>
      </c>
      <c r="F167" t="str">
        <f t="shared" si="2"/>
        <v>INSERT INTO answer_log (question_id, username, created_date, correct_flag) VALUES (28,'mattbrock4','2016-12-13 10:48:08','Y');</v>
      </c>
    </row>
    <row r="168" spans="1:6" x14ac:dyDescent="0.25">
      <c r="A168" s="1" t="s">
        <v>1225</v>
      </c>
      <c r="B168" s="1" t="s">
        <v>909</v>
      </c>
      <c r="C168" s="1" t="s">
        <v>1232</v>
      </c>
      <c r="D168" s="1" t="s">
        <v>1408</v>
      </c>
      <c r="F168" t="str">
        <f t="shared" si="2"/>
        <v>INSERT INTO answer_log (question_id, username, created_date, correct_flag) VALUES (27,'mattbrock4','2016-12-13 10:48:15','Y');</v>
      </c>
    </row>
    <row r="169" spans="1:6" x14ac:dyDescent="0.25">
      <c r="A169" s="1" t="s">
        <v>521</v>
      </c>
      <c r="B169" s="1" t="s">
        <v>538</v>
      </c>
      <c r="C169" s="1" t="s">
        <v>1172</v>
      </c>
      <c r="D169" s="1" t="s">
        <v>1408</v>
      </c>
      <c r="F169" t="str">
        <f t="shared" si="2"/>
        <v>INSERT INTO answer_log (question_id, username, created_date, correct_flag) VALUES (19,'Lil_Wang','2016-12-13 10:48:21','Y');</v>
      </c>
    </row>
    <row r="170" spans="1:6" x14ac:dyDescent="0.25">
      <c r="A170" s="1" t="s">
        <v>1243</v>
      </c>
      <c r="B170" s="1" t="s">
        <v>538</v>
      </c>
      <c r="C170" s="1" t="s">
        <v>1246</v>
      </c>
      <c r="D170" s="1" t="s">
        <v>1408</v>
      </c>
      <c r="F170" t="str">
        <f t="shared" si="2"/>
        <v>INSERT INTO answer_log (question_id, username, created_date, correct_flag) VALUES (28,'Lil_Wang','2016-12-13 10:48:29','Y');</v>
      </c>
    </row>
    <row r="171" spans="1:6" x14ac:dyDescent="0.25">
      <c r="A171" s="1" t="s">
        <v>376</v>
      </c>
      <c r="B171" s="1" t="s">
        <v>909</v>
      </c>
      <c r="C171" s="1" t="s">
        <v>1246</v>
      </c>
      <c r="D171" s="1" t="s">
        <v>1409</v>
      </c>
      <c r="F171" t="str">
        <f t="shared" si="2"/>
        <v>INSERT INTO answer_log (question_id, username, created_date, correct_flag) VALUES (3,'mattbrock4','2016-12-13 10:48:29','N');</v>
      </c>
    </row>
    <row r="172" spans="1:6" x14ac:dyDescent="0.25">
      <c r="A172" s="1" t="s">
        <v>651</v>
      </c>
      <c r="B172" s="1" t="s">
        <v>538</v>
      </c>
      <c r="C172" s="1" t="s">
        <v>1098</v>
      </c>
      <c r="D172" s="1" t="s">
        <v>1408</v>
      </c>
      <c r="F172" t="str">
        <f t="shared" si="2"/>
        <v>INSERT INTO answer_log (question_id, username, created_date, correct_flag) VALUES (7,'Lil_Wang','2016-12-13 10:48:38','Y');</v>
      </c>
    </row>
    <row r="173" spans="1:6" x14ac:dyDescent="0.25">
      <c r="A173" s="1" t="s">
        <v>388</v>
      </c>
      <c r="B173" s="1" t="s">
        <v>909</v>
      </c>
      <c r="C173" s="1" t="s">
        <v>1068</v>
      </c>
      <c r="D173" s="1" t="s">
        <v>1408</v>
      </c>
      <c r="F173" t="str">
        <f t="shared" si="2"/>
        <v>INSERT INTO answer_log (question_id, username, created_date, correct_flag) VALUES (4,'mattbrock4','2016-12-13 10:48:50','Y');</v>
      </c>
    </row>
    <row r="174" spans="1:6" x14ac:dyDescent="0.25">
      <c r="A174" s="1" t="s">
        <v>532</v>
      </c>
      <c r="B174" s="1" t="s">
        <v>538</v>
      </c>
      <c r="C174" s="1" t="s">
        <v>1157</v>
      </c>
      <c r="D174" s="1" t="s">
        <v>1408</v>
      </c>
      <c r="F174" t="str">
        <f t="shared" si="2"/>
        <v>INSERT INTO answer_log (question_id, username, created_date, correct_flag) VALUES (18,'Lil_Wang','2016-12-13 10:48:51','Y');</v>
      </c>
    </row>
    <row r="175" spans="1:6" x14ac:dyDescent="0.25">
      <c r="A175" s="1" t="s">
        <v>438</v>
      </c>
      <c r="B175" s="1" t="s">
        <v>909</v>
      </c>
      <c r="C175" s="1" t="s">
        <v>1085</v>
      </c>
      <c r="D175" s="1" t="s">
        <v>1408</v>
      </c>
      <c r="F175" t="str">
        <f t="shared" si="2"/>
        <v>INSERT INTO answer_log (question_id, username, created_date, correct_flag) VALUES (5,'mattbrock4','2016-12-13 10:48:58','Y');</v>
      </c>
    </row>
    <row r="176" spans="1:6" x14ac:dyDescent="0.25">
      <c r="A176" s="1" t="s">
        <v>380</v>
      </c>
      <c r="B176" s="1" t="s">
        <v>538</v>
      </c>
      <c r="C176" s="1" t="s">
        <v>1040</v>
      </c>
      <c r="D176" s="1" t="s">
        <v>1408</v>
      </c>
      <c r="F176" t="str">
        <f t="shared" si="2"/>
        <v>INSERT INTO answer_log (question_id, username, created_date, correct_flag) VALUES (1,'Lil_Wang','2016-12-13 10:49:02','Y');</v>
      </c>
    </row>
    <row r="177" spans="1:6" x14ac:dyDescent="0.25">
      <c r="A177" s="1" t="s">
        <v>1278</v>
      </c>
      <c r="B177" s="1" t="s">
        <v>909</v>
      </c>
      <c r="C177" s="1" t="s">
        <v>1286</v>
      </c>
      <c r="D177" s="1" t="s">
        <v>1408</v>
      </c>
      <c r="F177" t="str">
        <f t="shared" si="2"/>
        <v>INSERT INTO answer_log (question_id, username, created_date, correct_flag) VALUES (31,'mattbrock4','2016-12-13 10:49:05','Y');</v>
      </c>
    </row>
    <row r="178" spans="1:6" x14ac:dyDescent="0.25">
      <c r="A178" s="1" t="s">
        <v>1262</v>
      </c>
      <c r="B178" s="1" t="s">
        <v>538</v>
      </c>
      <c r="C178" s="1" t="s">
        <v>1266</v>
      </c>
      <c r="D178" s="1" t="s">
        <v>1408</v>
      </c>
      <c r="F178" t="str">
        <f t="shared" si="2"/>
        <v>INSERT INTO answer_log (question_id, username, created_date, correct_flag) VALUES (30,'Lil_Wang','2016-12-13 10:49:09','Y');</v>
      </c>
    </row>
    <row r="179" spans="1:6" x14ac:dyDescent="0.25">
      <c r="A179" s="1" t="s">
        <v>622</v>
      </c>
      <c r="B179" s="1" t="s">
        <v>909</v>
      </c>
      <c r="C179" s="1" t="s">
        <v>1196</v>
      </c>
      <c r="D179" s="1" t="s">
        <v>1408</v>
      </c>
      <c r="F179" t="str">
        <f t="shared" si="2"/>
        <v>INSERT INTO answer_log (question_id, username, created_date, correct_flag) VALUES (20,'mattbrock4','2016-12-13 10:49:19','Y');</v>
      </c>
    </row>
    <row r="180" spans="1:6" x14ac:dyDescent="0.25">
      <c r="A180" s="1" t="s">
        <v>376</v>
      </c>
      <c r="B180" s="1" t="s">
        <v>538</v>
      </c>
      <c r="C180" s="1" t="s">
        <v>1051</v>
      </c>
      <c r="D180" s="1" t="s">
        <v>1408</v>
      </c>
      <c r="F180" t="str">
        <f t="shared" si="2"/>
        <v>INSERT INTO answer_log (question_id, username, created_date, correct_flag) VALUES (3,'Lil_Wang','2016-12-13 10:49:23','Y');</v>
      </c>
    </row>
    <row r="181" spans="1:6" x14ac:dyDescent="0.25">
      <c r="A181" s="1" t="s">
        <v>1278</v>
      </c>
      <c r="B181" s="1" t="s">
        <v>538</v>
      </c>
      <c r="C181" s="1" t="s">
        <v>1280</v>
      </c>
      <c r="D181" s="1" t="s">
        <v>1408</v>
      </c>
      <c r="F181" t="str">
        <f t="shared" si="2"/>
        <v>INSERT INTO answer_log (question_id, username, created_date, correct_flag) VALUES (31,'Lil_Wang','2016-12-13 10:49:33','Y');</v>
      </c>
    </row>
    <row r="182" spans="1:6" x14ac:dyDescent="0.25">
      <c r="A182" s="1" t="s">
        <v>1225</v>
      </c>
      <c r="B182" s="1" t="s">
        <v>538</v>
      </c>
      <c r="C182" s="1" t="s">
        <v>1228</v>
      </c>
      <c r="D182" s="1" t="s">
        <v>1408</v>
      </c>
      <c r="F182" t="str">
        <f t="shared" si="2"/>
        <v>INSERT INTO answer_log (question_id, username, created_date, correct_flag) VALUES (27,'Lil_Wang','2016-12-13 10:49:41','Y');</v>
      </c>
    </row>
    <row r="183" spans="1:6" x14ac:dyDescent="0.25">
      <c r="A183" s="1" t="s">
        <v>532</v>
      </c>
      <c r="B183" s="1" t="s">
        <v>909</v>
      </c>
      <c r="C183" s="1" t="s">
        <v>1163</v>
      </c>
      <c r="D183" s="1" t="s">
        <v>1408</v>
      </c>
      <c r="F183" t="str">
        <f t="shared" si="2"/>
        <v>INSERT INTO answer_log (question_id, username, created_date, correct_flag) VALUES (18,'mattbrock4','2016-12-13 10:49:50','Y');</v>
      </c>
    </row>
    <row r="184" spans="1:6" x14ac:dyDescent="0.25">
      <c r="A184" s="1" t="s">
        <v>388</v>
      </c>
      <c r="B184" s="1" t="s">
        <v>538</v>
      </c>
      <c r="C184" s="1" t="s">
        <v>1063</v>
      </c>
      <c r="D184" s="1" t="s">
        <v>1408</v>
      </c>
      <c r="F184" t="str">
        <f t="shared" si="2"/>
        <v>INSERT INTO answer_log (question_id, username, created_date, correct_flag) VALUES (4,'Lil_Wang','2016-12-13 10:49:53','Y');</v>
      </c>
    </row>
    <row r="185" spans="1:6" x14ac:dyDescent="0.25">
      <c r="A185" s="1" t="s">
        <v>376</v>
      </c>
      <c r="B185" s="1" t="s">
        <v>909</v>
      </c>
      <c r="C185" s="1" t="s">
        <v>1055</v>
      </c>
      <c r="D185" s="1" t="s">
        <v>1408</v>
      </c>
      <c r="F185" t="str">
        <f t="shared" si="2"/>
        <v>INSERT INTO answer_log (question_id, username, created_date, correct_flag) VALUES (3,'mattbrock4','2016-12-13 10:49:57','Y');</v>
      </c>
    </row>
    <row r="186" spans="1:6" x14ac:dyDescent="0.25">
      <c r="A186" s="1" t="s">
        <v>622</v>
      </c>
      <c r="B186" s="1" t="s">
        <v>538</v>
      </c>
      <c r="C186" s="1" t="s">
        <v>1192</v>
      </c>
      <c r="D186" s="1" t="s">
        <v>1408</v>
      </c>
      <c r="F186" t="str">
        <f t="shared" si="2"/>
        <v>INSERT INTO answer_log (question_id, username, created_date, correct_flag) VALUES (20,'Lil_Wang','2016-12-13 10:50:01','Y');</v>
      </c>
    </row>
    <row r="187" spans="1:6" x14ac:dyDescent="0.25">
      <c r="A187" s="1" t="s">
        <v>521</v>
      </c>
      <c r="B187" s="1" t="s">
        <v>909</v>
      </c>
      <c r="C187" s="1" t="s">
        <v>1178</v>
      </c>
      <c r="D187" s="1" t="s">
        <v>1408</v>
      </c>
      <c r="F187" t="str">
        <f t="shared" si="2"/>
        <v>INSERT INTO answer_log (question_id, username, created_date, correct_flag) VALUES (19,'mattbrock4','2016-12-13 10:50:03','Y');</v>
      </c>
    </row>
    <row r="188" spans="1:6" x14ac:dyDescent="0.25">
      <c r="A188" s="1" t="s">
        <v>1278</v>
      </c>
      <c r="B188" s="1" t="s">
        <v>909</v>
      </c>
      <c r="C188" s="1" t="s">
        <v>1287</v>
      </c>
      <c r="D188" s="1" t="s">
        <v>1408</v>
      </c>
      <c r="F188" t="str">
        <f t="shared" si="2"/>
        <v>INSERT INTO answer_log (question_id, username, created_date, correct_flag) VALUES (31,'mattbrock4','2016-12-13 10:50:08','Y');</v>
      </c>
    </row>
    <row r="189" spans="1:6" x14ac:dyDescent="0.25">
      <c r="A189" s="1" t="s">
        <v>651</v>
      </c>
      <c r="B189" s="1" t="s">
        <v>909</v>
      </c>
      <c r="C189" s="1" t="s">
        <v>1105</v>
      </c>
      <c r="D189" s="1" t="s">
        <v>1408</v>
      </c>
      <c r="F189" t="str">
        <f t="shared" si="2"/>
        <v>INSERT INTO answer_log (question_id, username, created_date, correct_flag) VALUES (7,'mattbrock4','2016-12-13 10:50:12','Y');</v>
      </c>
    </row>
    <row r="190" spans="1:6" x14ac:dyDescent="0.25">
      <c r="A190" s="1" t="s">
        <v>438</v>
      </c>
      <c r="B190" s="1" t="s">
        <v>909</v>
      </c>
      <c r="C190" s="1" t="s">
        <v>1086</v>
      </c>
      <c r="D190" s="1" t="s">
        <v>1408</v>
      </c>
      <c r="F190" t="str">
        <f t="shared" si="2"/>
        <v>INSERT INTO answer_log (question_id, username, created_date, correct_flag) VALUES (5,'mattbrock4','2016-12-13 10:50:21','Y');</v>
      </c>
    </row>
    <row r="191" spans="1:6" x14ac:dyDescent="0.25">
      <c r="A191" s="1" t="s">
        <v>438</v>
      </c>
      <c r="B191" s="1" t="s">
        <v>538</v>
      </c>
      <c r="C191" s="1" t="s">
        <v>1082</v>
      </c>
      <c r="D191" s="1" t="s">
        <v>1408</v>
      </c>
      <c r="F191" t="str">
        <f t="shared" si="2"/>
        <v>INSERT INTO answer_log (question_id, username, created_date, correct_flag) VALUES (5,'Lil_Wang','2016-12-13 10:50:23','Y');</v>
      </c>
    </row>
    <row r="192" spans="1:6" x14ac:dyDescent="0.25">
      <c r="A192" s="1" t="s">
        <v>1243</v>
      </c>
      <c r="B192" s="1" t="s">
        <v>909</v>
      </c>
      <c r="C192" s="1" t="s">
        <v>1250</v>
      </c>
      <c r="D192" s="1" t="s">
        <v>1408</v>
      </c>
      <c r="F192" t="str">
        <f t="shared" si="2"/>
        <v>INSERT INTO answer_log (question_id, username, created_date, correct_flag) VALUES (28,'mattbrock4','2016-12-13 10:50:27','Y');</v>
      </c>
    </row>
    <row r="193" spans="1:6" x14ac:dyDescent="0.25">
      <c r="A193" s="1" t="s">
        <v>1262</v>
      </c>
      <c r="B193" s="1" t="s">
        <v>909</v>
      </c>
      <c r="C193" s="1" t="s">
        <v>1269</v>
      </c>
      <c r="D193" s="1" t="s">
        <v>1408</v>
      </c>
      <c r="F193" t="str">
        <f t="shared" si="2"/>
        <v>INSERT INTO answer_log (question_id, username, created_date, correct_flag) VALUES (30,'mattbrock4','2016-12-13 10:50:35','Y');</v>
      </c>
    </row>
    <row r="194" spans="1:6" x14ac:dyDescent="0.25">
      <c r="A194" s="1" t="s">
        <v>1225</v>
      </c>
      <c r="B194" s="1" t="s">
        <v>909</v>
      </c>
      <c r="C194" s="1" t="s">
        <v>1233</v>
      </c>
      <c r="D194" s="1" t="s">
        <v>1408</v>
      </c>
      <c r="F194" t="str">
        <f t="shared" ref="F194:F257" si="3">"INSERT INTO answer_log (question_id, username, created_date, correct_flag) VALUES ("&amp;A194&amp;",'"&amp;TRIM(B194)&amp;"','"&amp;TRIM(C194)&amp;"','"&amp;TRIM(D194)&amp;"');"</f>
        <v>INSERT INTO answer_log (question_id, username, created_date, correct_flag) VALUES (27,'mattbrock4','2016-12-13 10:50:53','Y');</v>
      </c>
    </row>
    <row r="195" spans="1:6" x14ac:dyDescent="0.25">
      <c r="A195" s="1" t="s">
        <v>622</v>
      </c>
      <c r="B195" s="1" t="s">
        <v>909</v>
      </c>
      <c r="C195" s="1" t="s">
        <v>1197</v>
      </c>
      <c r="D195" s="1" t="s">
        <v>1408</v>
      </c>
      <c r="F195" t="str">
        <f t="shared" si="3"/>
        <v>INSERT INTO answer_log (question_id, username, created_date, correct_flag) VALUES (20,'mattbrock4','2016-12-13 10:50:58','Y');</v>
      </c>
    </row>
    <row r="196" spans="1:6" x14ac:dyDescent="0.25">
      <c r="A196" s="1" t="s">
        <v>532</v>
      </c>
      <c r="B196" s="1" t="s">
        <v>538</v>
      </c>
      <c r="C196" s="1" t="s">
        <v>1158</v>
      </c>
      <c r="D196" s="1" t="s">
        <v>1408</v>
      </c>
      <c r="F196" t="str">
        <f t="shared" si="3"/>
        <v>INSERT INTO answer_log (question_id, username, created_date, correct_flag) VALUES (18,'Lil_Wang','2016-12-13 14:57:13','Y');</v>
      </c>
    </row>
    <row r="197" spans="1:6" x14ac:dyDescent="0.25">
      <c r="A197" s="1" t="s">
        <v>1328</v>
      </c>
      <c r="B197" s="1" t="s">
        <v>538</v>
      </c>
      <c r="C197" s="1" t="s">
        <v>1332</v>
      </c>
      <c r="D197" s="1" t="s">
        <v>1408</v>
      </c>
      <c r="F197" t="str">
        <f t="shared" si="3"/>
        <v>INSERT INTO answer_log (question_id, username, created_date, correct_flag) VALUES (39,'Lil_Wang','2016-12-13 14:57:25','Y');</v>
      </c>
    </row>
    <row r="198" spans="1:6" x14ac:dyDescent="0.25">
      <c r="A198" s="1" t="s">
        <v>1225</v>
      </c>
      <c r="B198" s="1" t="s">
        <v>538</v>
      </c>
      <c r="C198" s="1" t="s">
        <v>1226</v>
      </c>
      <c r="D198" s="1" t="s">
        <v>1408</v>
      </c>
      <c r="F198" t="str">
        <f t="shared" si="3"/>
        <v>INSERT INTO answer_log (question_id, username, created_date, correct_flag) VALUES (27,'Lil_Wang','2016-12-13 14:57:38','Y');</v>
      </c>
    </row>
    <row r="199" spans="1:6" x14ac:dyDescent="0.25">
      <c r="A199" s="1" t="s">
        <v>376</v>
      </c>
      <c r="B199" s="1" t="s">
        <v>538</v>
      </c>
      <c r="C199" s="1" t="s">
        <v>1052</v>
      </c>
      <c r="D199" s="1" t="s">
        <v>1408</v>
      </c>
      <c r="F199" t="str">
        <f t="shared" si="3"/>
        <v>INSERT INTO answer_log (question_id, username, created_date, correct_flag) VALUES (3,'Lil_Wang','2016-12-13 14:57:53','Y');</v>
      </c>
    </row>
    <row r="200" spans="1:6" x14ac:dyDescent="0.25">
      <c r="A200" s="1" t="s">
        <v>527</v>
      </c>
      <c r="B200" s="1" t="s">
        <v>538</v>
      </c>
      <c r="C200" s="1" t="s">
        <v>1126</v>
      </c>
      <c r="D200" s="1" t="s">
        <v>1408</v>
      </c>
      <c r="F200" t="str">
        <f t="shared" si="3"/>
        <v>INSERT INTO answer_log (question_id, username, created_date, correct_flag) VALUES (14,'Lil_Wang','2016-12-13 14:58:07','Y');</v>
      </c>
    </row>
    <row r="201" spans="1:6" x14ac:dyDescent="0.25">
      <c r="A201" s="1" t="s">
        <v>1219</v>
      </c>
      <c r="B201" s="1" t="s">
        <v>538</v>
      </c>
      <c r="C201" s="1" t="s">
        <v>1221</v>
      </c>
      <c r="D201" s="1" t="s">
        <v>1408</v>
      </c>
      <c r="F201" t="str">
        <f t="shared" si="3"/>
        <v>INSERT INTO answer_log (question_id, username, created_date, correct_flag) VALUES (25,'Lil_Wang','2016-12-13 14:58:26','Y');</v>
      </c>
    </row>
    <row r="202" spans="1:6" x14ac:dyDescent="0.25">
      <c r="A202" s="1" t="s">
        <v>438</v>
      </c>
      <c r="B202" s="1" t="s">
        <v>538</v>
      </c>
      <c r="C202" s="1" t="s">
        <v>1081</v>
      </c>
      <c r="D202" s="1" t="s">
        <v>1408</v>
      </c>
      <c r="F202" t="str">
        <f t="shared" si="3"/>
        <v>INSERT INTO answer_log (question_id, username, created_date, correct_flag) VALUES (5,'Lil_Wang','2016-12-13 14:58:33','Y');</v>
      </c>
    </row>
    <row r="203" spans="1:6" x14ac:dyDescent="0.25">
      <c r="A203" s="1" t="s">
        <v>380</v>
      </c>
      <c r="B203" s="1" t="s">
        <v>538</v>
      </c>
      <c r="C203" s="1" t="s">
        <v>1038</v>
      </c>
      <c r="D203" s="1" t="s">
        <v>1408</v>
      </c>
      <c r="F203" t="str">
        <f t="shared" si="3"/>
        <v>INSERT INTO answer_log (question_id, username, created_date, correct_flag) VALUES (1,'Lil_Wang','2016-12-13 14:58:40','Y');</v>
      </c>
    </row>
    <row r="204" spans="1:6" x14ac:dyDescent="0.25">
      <c r="A204" s="1" t="s">
        <v>1303</v>
      </c>
      <c r="B204" s="1" t="s">
        <v>538</v>
      </c>
      <c r="C204" s="1" t="s">
        <v>1305</v>
      </c>
      <c r="D204" s="1" t="s">
        <v>1408</v>
      </c>
      <c r="F204" t="str">
        <f t="shared" si="3"/>
        <v>INSERT INTO answer_log (question_id, username, created_date, correct_flag) VALUES (34,'Lil_Wang','2016-12-13 14:58:48','Y');</v>
      </c>
    </row>
    <row r="205" spans="1:6" x14ac:dyDescent="0.25">
      <c r="A205" s="1" t="s">
        <v>491</v>
      </c>
      <c r="B205" s="1" t="s">
        <v>538</v>
      </c>
      <c r="C205" s="1" t="s">
        <v>1122</v>
      </c>
      <c r="D205" s="1" t="s">
        <v>1408</v>
      </c>
      <c r="F205" t="str">
        <f t="shared" si="3"/>
        <v>INSERT INTO answer_log (question_id, username, created_date, correct_flag) VALUES (12,'Lil_Wang','2016-12-13 14:59:00','Y');</v>
      </c>
    </row>
    <row r="206" spans="1:6" x14ac:dyDescent="0.25">
      <c r="A206" s="1" t="s">
        <v>521</v>
      </c>
      <c r="B206" s="1" t="s">
        <v>538</v>
      </c>
      <c r="C206" s="1" t="s">
        <v>1173</v>
      </c>
      <c r="D206" s="1" t="s">
        <v>1408</v>
      </c>
      <c r="F206" t="str">
        <f t="shared" si="3"/>
        <v>INSERT INTO answer_log (question_id, username, created_date, correct_flag) VALUES (19,'Lil_Wang','2016-12-13 14:59:21','Y');</v>
      </c>
    </row>
    <row r="207" spans="1:6" x14ac:dyDescent="0.25">
      <c r="A207" s="1" t="s">
        <v>651</v>
      </c>
      <c r="B207" s="1" t="s">
        <v>538</v>
      </c>
      <c r="C207" s="1" t="s">
        <v>1097</v>
      </c>
      <c r="D207" s="1" t="s">
        <v>1408</v>
      </c>
      <c r="F207" t="str">
        <f t="shared" si="3"/>
        <v>INSERT INTO answer_log (question_id, username, created_date, correct_flag) VALUES (7,'Lil_Wang','2016-12-13 14:59:40','Y');</v>
      </c>
    </row>
    <row r="208" spans="1:6" x14ac:dyDescent="0.25">
      <c r="A208" s="1" t="s">
        <v>388</v>
      </c>
      <c r="B208" s="1" t="s">
        <v>538</v>
      </c>
      <c r="C208" s="1" t="s">
        <v>1062</v>
      </c>
      <c r="D208" s="1" t="s">
        <v>1408</v>
      </c>
      <c r="F208" t="str">
        <f t="shared" si="3"/>
        <v>INSERT INTO answer_log (question_id, username, created_date, correct_flag) VALUES (4,'Lil_Wang','2016-12-13 14:59:46','Y');</v>
      </c>
    </row>
    <row r="209" spans="1:6" x14ac:dyDescent="0.25">
      <c r="A209" s="1" t="s">
        <v>1341</v>
      </c>
      <c r="B209" s="1" t="s">
        <v>538</v>
      </c>
      <c r="C209" s="1" t="s">
        <v>1342</v>
      </c>
      <c r="D209" s="1" t="s">
        <v>1408</v>
      </c>
      <c r="F209" t="str">
        <f t="shared" si="3"/>
        <v>INSERT INTO answer_log (question_id, username, created_date, correct_flag) VALUES (42,'Lil_Wang','2016-12-13 14:59:52','Y');</v>
      </c>
    </row>
    <row r="210" spans="1:6" x14ac:dyDescent="0.25">
      <c r="A210" s="1" t="s">
        <v>1308</v>
      </c>
      <c r="B210" s="1" t="s">
        <v>538</v>
      </c>
      <c r="C210" s="1" t="s">
        <v>1311</v>
      </c>
      <c r="D210" s="1" t="s">
        <v>1408</v>
      </c>
      <c r="F210" t="str">
        <f t="shared" si="3"/>
        <v>INSERT INTO answer_log (question_id, username, created_date, correct_flag) VALUES (35,'Lil_Wang','2016-12-13 15:00:01','Y');</v>
      </c>
    </row>
    <row r="211" spans="1:6" x14ac:dyDescent="0.25">
      <c r="A211" s="1" t="s">
        <v>1318</v>
      </c>
      <c r="B211" s="1" t="s">
        <v>538</v>
      </c>
      <c r="C211" s="1" t="s">
        <v>1321</v>
      </c>
      <c r="D211" s="1" t="s">
        <v>1408</v>
      </c>
      <c r="F211" t="str">
        <f t="shared" si="3"/>
        <v>INSERT INTO answer_log (question_id, username, created_date, correct_flag) VALUES (37,'Lil_Wang','2016-12-13 15:00:10','Y');</v>
      </c>
    </row>
    <row r="212" spans="1:6" x14ac:dyDescent="0.25">
      <c r="A212" s="1" t="s">
        <v>993</v>
      </c>
      <c r="B212" s="1" t="s">
        <v>538</v>
      </c>
      <c r="C212" s="1" t="s">
        <v>1116</v>
      </c>
      <c r="D212" s="1" t="s">
        <v>1408</v>
      </c>
      <c r="F212" t="str">
        <f t="shared" si="3"/>
        <v>INSERT INTO answer_log (question_id, username, created_date, correct_flag) VALUES (10,'Lil_Wang','2016-12-13 15:00:31','Y');</v>
      </c>
    </row>
    <row r="213" spans="1:6" x14ac:dyDescent="0.25">
      <c r="A213" s="1" t="s">
        <v>524</v>
      </c>
      <c r="B213" s="1" t="s">
        <v>538</v>
      </c>
      <c r="C213" s="1" t="s">
        <v>1209</v>
      </c>
      <c r="D213" s="1" t="s">
        <v>1408</v>
      </c>
      <c r="F213" t="str">
        <f t="shared" si="3"/>
        <v>INSERT INTO answer_log (question_id, username, created_date, correct_flag) VALUES (23,'Lil_Wang','2016-12-13 15:00:46','Y');</v>
      </c>
    </row>
    <row r="214" spans="1:6" x14ac:dyDescent="0.25">
      <c r="A214" s="1" t="s">
        <v>1278</v>
      </c>
      <c r="B214" s="1" t="s">
        <v>538</v>
      </c>
      <c r="C214" s="1" t="s">
        <v>1279</v>
      </c>
      <c r="D214" s="1" t="s">
        <v>1408</v>
      </c>
      <c r="F214" t="str">
        <f t="shared" si="3"/>
        <v>INSERT INTO answer_log (question_id, username, created_date, correct_flag) VALUES (31,'Lil_Wang','2016-12-13 15:01:20','Y');</v>
      </c>
    </row>
    <row r="215" spans="1:6" x14ac:dyDescent="0.25">
      <c r="A215" s="1" t="s">
        <v>1243</v>
      </c>
      <c r="B215" s="1" t="s">
        <v>538</v>
      </c>
      <c r="C215" s="1" t="s">
        <v>1247</v>
      </c>
      <c r="D215" s="1" t="s">
        <v>1408</v>
      </c>
      <c r="F215" t="str">
        <f t="shared" si="3"/>
        <v>INSERT INTO answer_log (question_id, username, created_date, correct_flag) VALUES (28,'Lil_Wang','2016-12-13 15:01:29','Y');</v>
      </c>
    </row>
    <row r="216" spans="1:6" x14ac:dyDescent="0.25">
      <c r="A216" s="1" t="s">
        <v>1262</v>
      </c>
      <c r="B216" s="1" t="s">
        <v>538</v>
      </c>
      <c r="C216" s="1" t="s">
        <v>1265</v>
      </c>
      <c r="D216" s="1" t="s">
        <v>1408</v>
      </c>
      <c r="F216" t="str">
        <f t="shared" si="3"/>
        <v>INSERT INTO answer_log (question_id, username, created_date, correct_flag) VALUES (30,'Lil_Wang','2016-12-13 15:01:35','Y');</v>
      </c>
    </row>
    <row r="217" spans="1:6" x14ac:dyDescent="0.25">
      <c r="A217" s="1" t="s">
        <v>1313</v>
      </c>
      <c r="B217" s="1" t="s">
        <v>538</v>
      </c>
      <c r="C217" s="1" t="s">
        <v>1314</v>
      </c>
      <c r="D217" s="1" t="s">
        <v>1408</v>
      </c>
      <c r="F217" t="str">
        <f t="shared" si="3"/>
        <v>INSERT INTO answer_log (question_id, username, created_date, correct_flag) VALUES (36,'Lil_Wang','2016-12-13 15:01:47','Y');</v>
      </c>
    </row>
    <row r="218" spans="1:6" x14ac:dyDescent="0.25">
      <c r="A218" s="1" t="s">
        <v>540</v>
      </c>
      <c r="B218" s="1" t="s">
        <v>538</v>
      </c>
      <c r="C218" s="1" t="s">
        <v>1094</v>
      </c>
      <c r="D218" s="1" t="s">
        <v>1408</v>
      </c>
      <c r="F218" t="str">
        <f t="shared" si="3"/>
        <v>INSERT INTO answer_log (question_id, username, created_date, correct_flag) VALUES (6,'Lil_Wang','2016-12-13 15:01:57','Y');</v>
      </c>
    </row>
    <row r="219" spans="1:6" x14ac:dyDescent="0.25">
      <c r="A219" s="1" t="s">
        <v>622</v>
      </c>
      <c r="B219" s="1" t="s">
        <v>538</v>
      </c>
      <c r="C219" s="1" t="s">
        <v>1193</v>
      </c>
      <c r="D219" s="1" t="s">
        <v>1408</v>
      </c>
      <c r="F219" t="str">
        <f t="shared" si="3"/>
        <v>INSERT INTO answer_log (question_id, username, created_date, correct_flag) VALUES (20,'Lil_Wang','2016-12-13 15:02:06','Y');</v>
      </c>
    </row>
    <row r="220" spans="1:6" x14ac:dyDescent="0.25">
      <c r="A220" s="1" t="s">
        <v>1341</v>
      </c>
      <c r="B220" s="1" t="s">
        <v>843</v>
      </c>
      <c r="C220" s="1" t="s">
        <v>1405</v>
      </c>
      <c r="D220" s="1" t="s">
        <v>1409</v>
      </c>
      <c r="F220" t="str">
        <f t="shared" si="3"/>
        <v>INSERT INTO answer_log (question_id, username, created_date, correct_flag) VALUES (42,'cdb69','2016-12-13 15:43:56','N');</v>
      </c>
    </row>
    <row r="221" spans="1:6" x14ac:dyDescent="0.25">
      <c r="A221" s="1" t="s">
        <v>524</v>
      </c>
      <c r="B221" s="1" t="s">
        <v>843</v>
      </c>
      <c r="C221" s="1" t="s">
        <v>1384</v>
      </c>
      <c r="D221" s="1" t="s">
        <v>1409</v>
      </c>
      <c r="F221" t="str">
        <f t="shared" si="3"/>
        <v>INSERT INTO answer_log (question_id, username, created_date, correct_flag) VALUES (23,'cdb69','2016-12-13 15:44:27','N');</v>
      </c>
    </row>
    <row r="222" spans="1:6" x14ac:dyDescent="0.25">
      <c r="A222" s="1" t="s">
        <v>388</v>
      </c>
      <c r="B222" s="1" t="s">
        <v>843</v>
      </c>
      <c r="C222" s="1" t="s">
        <v>1358</v>
      </c>
      <c r="D222" s="1" t="s">
        <v>1409</v>
      </c>
      <c r="F222" t="str">
        <f t="shared" si="3"/>
        <v>INSERT INTO answer_log (question_id, username, created_date, correct_flag) VALUES (4,'cdb69','2016-12-13 15:45:13','N');</v>
      </c>
    </row>
    <row r="223" spans="1:6" x14ac:dyDescent="0.25">
      <c r="A223" s="1" t="s">
        <v>540</v>
      </c>
      <c r="B223" s="1" t="s">
        <v>538</v>
      </c>
      <c r="C223" s="1" t="s">
        <v>1096</v>
      </c>
      <c r="D223" s="1" t="s">
        <v>1408</v>
      </c>
      <c r="F223" t="str">
        <f t="shared" si="3"/>
        <v>INSERT INTO answer_log (question_id, username, created_date, correct_flag) VALUES (6,'Lil_Wang','2016-12-13 20:10:26','Y');</v>
      </c>
    </row>
    <row r="224" spans="1:6" x14ac:dyDescent="0.25">
      <c r="A224" s="1" t="s">
        <v>1219</v>
      </c>
      <c r="B224" s="1" t="s">
        <v>538</v>
      </c>
      <c r="C224" s="1" t="s">
        <v>1220</v>
      </c>
      <c r="D224" s="1" t="s">
        <v>1408</v>
      </c>
      <c r="F224" t="str">
        <f t="shared" si="3"/>
        <v>INSERT INTO answer_log (question_id, username, created_date, correct_flag) VALUES (25,'Lil_Wang','2016-12-13 20:10:34','Y');</v>
      </c>
    </row>
    <row r="225" spans="1:6" x14ac:dyDescent="0.25">
      <c r="A225" s="1" t="s">
        <v>1341</v>
      </c>
      <c r="B225" s="1" t="s">
        <v>538</v>
      </c>
      <c r="C225" s="1" t="s">
        <v>1343</v>
      </c>
      <c r="D225" s="1" t="s">
        <v>1408</v>
      </c>
      <c r="F225" t="str">
        <f t="shared" si="3"/>
        <v>INSERT INTO answer_log (question_id, username, created_date, correct_flag) VALUES (42,'Lil_Wang','2016-12-13 20:10:39','Y');</v>
      </c>
    </row>
    <row r="226" spans="1:6" x14ac:dyDescent="0.25">
      <c r="A226" s="1" t="s">
        <v>1313</v>
      </c>
      <c r="B226" s="1" t="s">
        <v>538</v>
      </c>
      <c r="C226" s="1" t="s">
        <v>1316</v>
      </c>
      <c r="D226" s="1" t="s">
        <v>1408</v>
      </c>
      <c r="F226" t="str">
        <f t="shared" si="3"/>
        <v>INSERT INTO answer_log (question_id, username, created_date, correct_flag) VALUES (36,'Lil_Wang','2016-12-13 20:11:20','Y');</v>
      </c>
    </row>
    <row r="227" spans="1:6" x14ac:dyDescent="0.25">
      <c r="A227" s="1" t="s">
        <v>491</v>
      </c>
      <c r="B227" s="1" t="s">
        <v>538</v>
      </c>
      <c r="C227" s="1" t="s">
        <v>1123</v>
      </c>
      <c r="D227" s="1" t="s">
        <v>1408</v>
      </c>
      <c r="F227" t="str">
        <f t="shared" si="3"/>
        <v>INSERT INTO answer_log (question_id, username, created_date, correct_flag) VALUES (12,'Lil_Wang','2016-12-13 20:11:27','Y');</v>
      </c>
    </row>
    <row r="228" spans="1:6" x14ac:dyDescent="0.25">
      <c r="A228" s="1" t="s">
        <v>1328</v>
      </c>
      <c r="B228" s="1" t="s">
        <v>538</v>
      </c>
      <c r="C228" s="1" t="s">
        <v>1330</v>
      </c>
      <c r="D228" s="1" t="s">
        <v>1408</v>
      </c>
      <c r="F228" t="str">
        <f t="shared" si="3"/>
        <v>INSERT INTO answer_log (question_id, username, created_date, correct_flag) VALUES (39,'Lil_Wang','2016-12-13 20:11:33','Y');</v>
      </c>
    </row>
    <row r="229" spans="1:6" x14ac:dyDescent="0.25">
      <c r="A229" s="1" t="s">
        <v>524</v>
      </c>
      <c r="B229" s="1" t="s">
        <v>538</v>
      </c>
      <c r="C229" s="1" t="s">
        <v>1210</v>
      </c>
      <c r="D229" s="1" t="s">
        <v>1408</v>
      </c>
      <c r="F229" t="str">
        <f t="shared" si="3"/>
        <v>INSERT INTO answer_log (question_id, username, created_date, correct_flag) VALUES (23,'Lil_Wang','2016-12-13 20:11:42','Y');</v>
      </c>
    </row>
    <row r="230" spans="1:6" x14ac:dyDescent="0.25">
      <c r="A230" s="1" t="s">
        <v>1318</v>
      </c>
      <c r="B230" s="1" t="s">
        <v>538</v>
      </c>
      <c r="C230" s="1" t="s">
        <v>1320</v>
      </c>
      <c r="D230" s="1" t="s">
        <v>1408</v>
      </c>
      <c r="F230" t="str">
        <f t="shared" si="3"/>
        <v>INSERT INTO answer_log (question_id, username, created_date, correct_flag) VALUES (37,'Lil_Wang','2016-12-13 20:12:08','Y');</v>
      </c>
    </row>
    <row r="231" spans="1:6" x14ac:dyDescent="0.25">
      <c r="A231" s="1" t="s">
        <v>993</v>
      </c>
      <c r="B231" s="1" t="s">
        <v>538</v>
      </c>
      <c r="C231" s="1" t="s">
        <v>1117</v>
      </c>
      <c r="D231" s="1" t="s">
        <v>1408</v>
      </c>
      <c r="F231" t="str">
        <f t="shared" si="3"/>
        <v>INSERT INTO answer_log (question_id, username, created_date, correct_flag) VALUES (10,'Lil_Wang','2016-12-13 20:12:15','Y');</v>
      </c>
    </row>
    <row r="232" spans="1:6" x14ac:dyDescent="0.25">
      <c r="A232" s="1" t="s">
        <v>1303</v>
      </c>
      <c r="B232" s="1" t="s">
        <v>538</v>
      </c>
      <c r="C232" s="1" t="s">
        <v>1306</v>
      </c>
      <c r="D232" s="1" t="s">
        <v>1408</v>
      </c>
      <c r="F232" t="str">
        <f t="shared" si="3"/>
        <v>INSERT INTO answer_log (question_id, username, created_date, correct_flag) VALUES (34,'Lil_Wang','2016-12-13 20:12:36','Y');</v>
      </c>
    </row>
    <row r="233" spans="1:6" x14ac:dyDescent="0.25">
      <c r="A233" s="1" t="s">
        <v>1308</v>
      </c>
      <c r="B233" s="1" t="s">
        <v>538</v>
      </c>
      <c r="C233" s="1" t="s">
        <v>1310</v>
      </c>
      <c r="D233" s="1" t="s">
        <v>1408</v>
      </c>
      <c r="F233" t="str">
        <f t="shared" si="3"/>
        <v>INSERT INTO answer_log (question_id, username, created_date, correct_flag) VALUES (35,'Lil_Wang','2016-12-13 20:12:44','Y');</v>
      </c>
    </row>
    <row r="234" spans="1:6" x14ac:dyDescent="0.25">
      <c r="A234" s="1" t="s">
        <v>527</v>
      </c>
      <c r="B234" s="1" t="s">
        <v>538</v>
      </c>
      <c r="C234" s="1" t="s">
        <v>1127</v>
      </c>
      <c r="D234" s="1" t="s">
        <v>1408</v>
      </c>
      <c r="F234" t="str">
        <f t="shared" si="3"/>
        <v>INSERT INTO answer_log (question_id, username, created_date, correct_flag) VALUES (14,'Lil_Wang','2016-12-13 20:12:57','Y');</v>
      </c>
    </row>
    <row r="235" spans="1:6" x14ac:dyDescent="0.25">
      <c r="A235" s="1" t="s">
        <v>1278</v>
      </c>
      <c r="B235" s="1" t="s">
        <v>922</v>
      </c>
      <c r="C235" s="1" t="s">
        <v>1292</v>
      </c>
      <c r="D235" s="1" t="s">
        <v>1408</v>
      </c>
      <c r="F235" t="str">
        <f t="shared" si="3"/>
        <v>INSERT INTO answer_log (question_id, username, created_date, correct_flag) VALUES (31,'LAB212_pitt','2016-12-13 21:50:57','Y');</v>
      </c>
    </row>
    <row r="236" spans="1:6" x14ac:dyDescent="0.25">
      <c r="A236" s="1" t="s">
        <v>527</v>
      </c>
      <c r="B236" s="1" t="s">
        <v>922</v>
      </c>
      <c r="C236" s="1" t="s">
        <v>1379</v>
      </c>
      <c r="D236" s="1" t="s">
        <v>1409</v>
      </c>
      <c r="F236" t="str">
        <f t="shared" si="3"/>
        <v>INSERT INTO answer_log (question_id, username, created_date, correct_flag) VALUES (14,'LAB212_pitt','2016-12-13 21:51:17','N');</v>
      </c>
    </row>
    <row r="237" spans="1:6" x14ac:dyDescent="0.25">
      <c r="A237" s="1" t="s">
        <v>1243</v>
      </c>
      <c r="B237" s="1" t="s">
        <v>922</v>
      </c>
      <c r="C237" s="1" t="s">
        <v>1257</v>
      </c>
      <c r="D237" s="1" t="s">
        <v>1408</v>
      </c>
      <c r="F237" t="str">
        <f t="shared" si="3"/>
        <v>INSERT INTO answer_log (question_id, username, created_date, correct_flag) VALUES (28,'LAB212_pitt','2016-12-13 21:51:34','Y');</v>
      </c>
    </row>
    <row r="238" spans="1:6" x14ac:dyDescent="0.25">
      <c r="A238" s="1" t="s">
        <v>1341</v>
      </c>
      <c r="B238" s="1" t="s">
        <v>922</v>
      </c>
      <c r="C238" s="1" t="s">
        <v>1406</v>
      </c>
      <c r="D238" s="1" t="s">
        <v>1409</v>
      </c>
      <c r="F238" t="str">
        <f t="shared" si="3"/>
        <v>INSERT INTO answer_log (question_id, username, created_date, correct_flag) VALUES (42,'LAB212_pitt','2016-12-13 21:52:09','N');</v>
      </c>
    </row>
    <row r="239" spans="1:6" x14ac:dyDescent="0.25">
      <c r="A239" s="1" t="s">
        <v>1328</v>
      </c>
      <c r="B239" s="1" t="s">
        <v>922</v>
      </c>
      <c r="C239" s="1" t="s">
        <v>1335</v>
      </c>
      <c r="D239" s="1" t="s">
        <v>1408</v>
      </c>
      <c r="F239" t="str">
        <f t="shared" si="3"/>
        <v>INSERT INTO answer_log (question_id, username, created_date, correct_flag) VALUES (39,'LAB212_pitt','2016-12-13 21:52:28','Y');</v>
      </c>
    </row>
    <row r="240" spans="1:6" x14ac:dyDescent="0.25">
      <c r="A240" s="1" t="s">
        <v>491</v>
      </c>
      <c r="B240" s="1" t="s">
        <v>922</v>
      </c>
      <c r="C240" s="1" t="s">
        <v>1376</v>
      </c>
      <c r="D240" s="1" t="s">
        <v>1409</v>
      </c>
      <c r="F240" t="str">
        <f t="shared" si="3"/>
        <v>INSERT INTO answer_log (question_id, username, created_date, correct_flag) VALUES (12,'LAB212_pitt','2016-12-13 21:52:42','N');</v>
      </c>
    </row>
    <row r="241" spans="1:6" x14ac:dyDescent="0.25">
      <c r="A241" s="1" t="s">
        <v>651</v>
      </c>
      <c r="B241" s="1" t="s">
        <v>922</v>
      </c>
      <c r="C241" s="1" t="s">
        <v>1109</v>
      </c>
      <c r="D241" s="1" t="s">
        <v>1408</v>
      </c>
      <c r="F241" t="str">
        <f t="shared" si="3"/>
        <v>INSERT INTO answer_log (question_id, username, created_date, correct_flag) VALUES (7,'LAB212_pitt','2016-12-13 21:52:57','Y');</v>
      </c>
    </row>
    <row r="242" spans="1:6" x14ac:dyDescent="0.25">
      <c r="A242" s="1" t="s">
        <v>521</v>
      </c>
      <c r="B242" s="1" t="s">
        <v>922</v>
      </c>
      <c r="C242" s="1" t="s">
        <v>1183</v>
      </c>
      <c r="D242" s="1" t="s">
        <v>1408</v>
      </c>
      <c r="F242" t="str">
        <f t="shared" si="3"/>
        <v>INSERT INTO answer_log (question_id, username, created_date, correct_flag) VALUES (19,'LAB212_pitt','2016-12-13 21:54:09','Y');</v>
      </c>
    </row>
    <row r="243" spans="1:6" x14ac:dyDescent="0.25">
      <c r="A243" s="1" t="s">
        <v>1308</v>
      </c>
      <c r="B243" s="1" t="s">
        <v>922</v>
      </c>
      <c r="C243" s="1" t="s">
        <v>1399</v>
      </c>
      <c r="D243" s="1" t="s">
        <v>1409</v>
      </c>
      <c r="F243" t="str">
        <f t="shared" si="3"/>
        <v>INSERT INTO answer_log (question_id, username, created_date, correct_flag) VALUES (35,'LAB212_pitt','2016-12-13 21:54:21','N');</v>
      </c>
    </row>
    <row r="244" spans="1:6" x14ac:dyDescent="0.25">
      <c r="A244" s="1" t="s">
        <v>438</v>
      </c>
      <c r="B244" s="1" t="s">
        <v>922</v>
      </c>
      <c r="C244" s="1" t="s">
        <v>1088</v>
      </c>
      <c r="D244" s="1" t="s">
        <v>1408</v>
      </c>
      <c r="F244" t="str">
        <f t="shared" si="3"/>
        <v>INSERT INTO answer_log (question_id, username, created_date, correct_flag) VALUES (5,'LAB212_pitt','2016-12-13 21:54:42','Y');</v>
      </c>
    </row>
    <row r="245" spans="1:6" x14ac:dyDescent="0.25">
      <c r="A245" s="1" t="s">
        <v>1243</v>
      </c>
      <c r="B245" s="1" t="s">
        <v>938</v>
      </c>
      <c r="C245" s="1" t="s">
        <v>1259</v>
      </c>
      <c r="D245" s="1" t="s">
        <v>1408</v>
      </c>
      <c r="F245" t="str">
        <f t="shared" si="3"/>
        <v>INSERT INTO answer_log (question_id, username, created_date, correct_flag) VALUES (28,'olb13','2016-12-14 00:14:43','Y');</v>
      </c>
    </row>
    <row r="246" spans="1:6" x14ac:dyDescent="0.25">
      <c r="A246" s="1" t="s">
        <v>1328</v>
      </c>
      <c r="B246" s="1" t="s">
        <v>938</v>
      </c>
      <c r="C246" s="1" t="s">
        <v>1336</v>
      </c>
      <c r="D246" s="1" t="s">
        <v>1408</v>
      </c>
      <c r="F246" t="str">
        <f t="shared" si="3"/>
        <v>INSERT INTO answer_log (question_id, username, created_date, correct_flag) VALUES (39,'olb13','2016-12-14 00:15:00','Y');</v>
      </c>
    </row>
    <row r="247" spans="1:6" x14ac:dyDescent="0.25">
      <c r="A247" s="1" t="s">
        <v>622</v>
      </c>
      <c r="B247" s="1" t="s">
        <v>938</v>
      </c>
      <c r="C247" s="1" t="s">
        <v>1204</v>
      </c>
      <c r="D247" s="1" t="s">
        <v>1408</v>
      </c>
      <c r="F247" t="str">
        <f t="shared" si="3"/>
        <v>INSERT INTO answer_log (question_id, username, created_date, correct_flag) VALUES (20,'olb13','2016-12-14 00:15:09','Y');</v>
      </c>
    </row>
    <row r="248" spans="1:6" x14ac:dyDescent="0.25">
      <c r="A248" s="1" t="s">
        <v>1262</v>
      </c>
      <c r="B248" s="1" t="s">
        <v>938</v>
      </c>
      <c r="C248" s="1" t="s">
        <v>1275</v>
      </c>
      <c r="D248" s="1" t="s">
        <v>1408</v>
      </c>
      <c r="F248" t="str">
        <f t="shared" si="3"/>
        <v>INSERT INTO answer_log (question_id, username, created_date, correct_flag) VALUES (30,'olb13','2016-12-14 00:15:18','Y');</v>
      </c>
    </row>
    <row r="249" spans="1:6" x14ac:dyDescent="0.25">
      <c r="A249" s="1" t="s">
        <v>524</v>
      </c>
      <c r="B249" s="1" t="s">
        <v>938</v>
      </c>
      <c r="C249" s="1" t="s">
        <v>1213</v>
      </c>
      <c r="D249" s="1" t="s">
        <v>1408</v>
      </c>
      <c r="F249" t="str">
        <f t="shared" si="3"/>
        <v>INSERT INTO answer_log (question_id, username, created_date, correct_flag) VALUES (23,'olb13','2016-12-14 00:15:35','Y');</v>
      </c>
    </row>
    <row r="250" spans="1:6" x14ac:dyDescent="0.25">
      <c r="A250" s="1" t="s">
        <v>1219</v>
      </c>
      <c r="B250" s="1" t="s">
        <v>938</v>
      </c>
      <c r="C250" s="1" t="s">
        <v>1224</v>
      </c>
      <c r="D250" s="1" t="s">
        <v>1408</v>
      </c>
      <c r="F250" t="str">
        <f t="shared" si="3"/>
        <v>INSERT INTO answer_log (question_id, username, created_date, correct_flag) VALUES (25,'olb13','2016-12-14 00:15:56','Y');</v>
      </c>
    </row>
    <row r="251" spans="1:6" x14ac:dyDescent="0.25">
      <c r="A251" s="1" t="s">
        <v>1318</v>
      </c>
      <c r="B251" s="1" t="s">
        <v>938</v>
      </c>
      <c r="C251" s="1" t="s">
        <v>1323</v>
      </c>
      <c r="D251" s="1" t="s">
        <v>1408</v>
      </c>
      <c r="F251" t="str">
        <f t="shared" si="3"/>
        <v>INSERT INTO answer_log (question_id, username, created_date, correct_flag) VALUES (37,'olb13','2016-12-14 00:16:32','Y');</v>
      </c>
    </row>
    <row r="252" spans="1:6" x14ac:dyDescent="0.25">
      <c r="A252" s="1" t="s">
        <v>521</v>
      </c>
      <c r="B252" s="1" t="s">
        <v>938</v>
      </c>
      <c r="C252" s="1" t="s">
        <v>1185</v>
      </c>
      <c r="D252" s="1" t="s">
        <v>1408</v>
      </c>
      <c r="F252" t="str">
        <f t="shared" si="3"/>
        <v>INSERT INTO answer_log (question_id, username, created_date, correct_flag) VALUES (19,'olb13','2016-12-14 00:16:44','Y');</v>
      </c>
    </row>
    <row r="253" spans="1:6" x14ac:dyDescent="0.25">
      <c r="A253" s="1" t="s">
        <v>388</v>
      </c>
      <c r="B253" s="1" t="s">
        <v>938</v>
      </c>
      <c r="C253" s="1" t="s">
        <v>1075</v>
      </c>
      <c r="D253" s="1" t="s">
        <v>1408</v>
      </c>
      <c r="F253" t="str">
        <f t="shared" si="3"/>
        <v>INSERT INTO answer_log (question_id, username, created_date, correct_flag) VALUES (4,'olb13','2016-12-14 00:16:50','Y');</v>
      </c>
    </row>
    <row r="254" spans="1:6" x14ac:dyDescent="0.25">
      <c r="A254" s="1" t="s">
        <v>438</v>
      </c>
      <c r="B254" s="1" t="s">
        <v>922</v>
      </c>
      <c r="C254" s="1" t="s">
        <v>1089</v>
      </c>
      <c r="D254" s="1" t="s">
        <v>1408</v>
      </c>
      <c r="F254" t="str">
        <f t="shared" si="3"/>
        <v>INSERT INTO answer_log (question_id, username, created_date, correct_flag) VALUES (5,'LAB212_pitt','2016-12-14 07:52:08','Y');</v>
      </c>
    </row>
    <row r="255" spans="1:6" x14ac:dyDescent="0.25">
      <c r="A255" s="1" t="s">
        <v>376</v>
      </c>
      <c r="B255" s="1" t="s">
        <v>922</v>
      </c>
      <c r="C255" s="1" t="s">
        <v>1058</v>
      </c>
      <c r="D255" s="1" t="s">
        <v>1408</v>
      </c>
      <c r="F255" t="str">
        <f t="shared" si="3"/>
        <v>INSERT INTO answer_log (question_id, username, created_date, correct_flag) VALUES (3,'LAB212_pitt','2016-12-14 07:52:19','Y');</v>
      </c>
    </row>
    <row r="256" spans="1:6" x14ac:dyDescent="0.25">
      <c r="A256" s="1" t="s">
        <v>1278</v>
      </c>
      <c r="B256" s="1" t="s">
        <v>922</v>
      </c>
      <c r="C256" s="1" t="s">
        <v>1293</v>
      </c>
      <c r="D256" s="1" t="s">
        <v>1408</v>
      </c>
      <c r="F256" t="str">
        <f t="shared" si="3"/>
        <v>INSERT INTO answer_log (question_id, username, created_date, correct_flag) VALUES (31,'LAB212_pitt','2016-12-14 07:52:33','Y');</v>
      </c>
    </row>
    <row r="257" spans="1:6" x14ac:dyDescent="0.25">
      <c r="A257" s="1" t="s">
        <v>993</v>
      </c>
      <c r="B257" s="1" t="s">
        <v>922</v>
      </c>
      <c r="C257" s="1" t="s">
        <v>1375</v>
      </c>
      <c r="D257" s="1" t="s">
        <v>1409</v>
      </c>
      <c r="F257" t="str">
        <f t="shared" si="3"/>
        <v>INSERT INTO answer_log (question_id, username, created_date, correct_flag) VALUES (10,'LAB212_pitt','2016-12-14 07:54:15','N');</v>
      </c>
    </row>
    <row r="258" spans="1:6" x14ac:dyDescent="0.25">
      <c r="A258" s="1" t="s">
        <v>532</v>
      </c>
      <c r="B258" s="1" t="s">
        <v>922</v>
      </c>
      <c r="C258" s="1" t="s">
        <v>1166</v>
      </c>
      <c r="D258" s="1" t="s">
        <v>1408</v>
      </c>
      <c r="F258" t="str">
        <f t="shared" ref="F258:F321" si="4">"INSERT INTO answer_log (question_id, username, created_date, correct_flag) VALUES ("&amp;A258&amp;",'"&amp;TRIM(B258)&amp;"','"&amp;TRIM(C258)&amp;"','"&amp;TRIM(D258)&amp;"');"</f>
        <v>INSERT INTO answer_log (question_id, username, created_date, correct_flag) VALUES (18,'LAB212_pitt','2016-12-14 07:54:27','Y');</v>
      </c>
    </row>
    <row r="259" spans="1:6" x14ac:dyDescent="0.25">
      <c r="A259" s="1" t="s">
        <v>1341</v>
      </c>
      <c r="B259" s="1" t="s">
        <v>922</v>
      </c>
      <c r="C259" s="1" t="s">
        <v>1346</v>
      </c>
      <c r="D259" s="1" t="s">
        <v>1408</v>
      </c>
      <c r="F259" t="str">
        <f t="shared" si="4"/>
        <v>INSERT INTO answer_log (question_id, username, created_date, correct_flag) VALUES (42,'LAB212_pitt','2016-12-14 07:54:32','Y');</v>
      </c>
    </row>
    <row r="260" spans="1:6" x14ac:dyDescent="0.25">
      <c r="A260" s="1" t="s">
        <v>1308</v>
      </c>
      <c r="B260" s="1" t="s">
        <v>922</v>
      </c>
      <c r="C260" s="1" t="s">
        <v>1312</v>
      </c>
      <c r="D260" s="1" t="s">
        <v>1408</v>
      </c>
      <c r="F260" t="str">
        <f t="shared" si="4"/>
        <v>INSERT INTO answer_log (question_id, username, created_date, correct_flag) VALUES (35,'LAB212_pitt','2016-12-14 07:54:43','Y');</v>
      </c>
    </row>
    <row r="261" spans="1:6" x14ac:dyDescent="0.25">
      <c r="A261" s="1" t="s">
        <v>1318</v>
      </c>
      <c r="B261" s="1" t="s">
        <v>922</v>
      </c>
      <c r="C261" s="1" t="s">
        <v>1403</v>
      </c>
      <c r="D261" s="1" t="s">
        <v>1409</v>
      </c>
      <c r="F261" t="str">
        <f t="shared" si="4"/>
        <v>INSERT INTO answer_log (question_id, username, created_date, correct_flag) VALUES (37,'LAB212_pitt','2016-12-14 07:54:58','N');</v>
      </c>
    </row>
    <row r="262" spans="1:6" x14ac:dyDescent="0.25">
      <c r="A262" s="1" t="s">
        <v>1313</v>
      </c>
      <c r="B262" s="1" t="s">
        <v>922</v>
      </c>
      <c r="C262" s="1" t="s">
        <v>1400</v>
      </c>
      <c r="D262" s="1" t="s">
        <v>1409</v>
      </c>
      <c r="F262" t="str">
        <f t="shared" si="4"/>
        <v>INSERT INTO answer_log (question_id, username, created_date, correct_flag) VALUES (36,'LAB212_pitt','2016-12-14 07:55:07','N');</v>
      </c>
    </row>
    <row r="263" spans="1:6" x14ac:dyDescent="0.25">
      <c r="A263" s="1" t="s">
        <v>1225</v>
      </c>
      <c r="B263" s="1" t="s">
        <v>922</v>
      </c>
      <c r="C263" s="1" t="s">
        <v>1238</v>
      </c>
      <c r="D263" s="1" t="s">
        <v>1408</v>
      </c>
      <c r="F263" t="str">
        <f t="shared" si="4"/>
        <v>INSERT INTO answer_log (question_id, username, created_date, correct_flag) VALUES (27,'LAB212_pitt','2016-12-14 07:55:15','Y');</v>
      </c>
    </row>
    <row r="264" spans="1:6" x14ac:dyDescent="0.25">
      <c r="A264" s="1" t="s">
        <v>527</v>
      </c>
      <c r="B264" s="1" t="s">
        <v>922</v>
      </c>
      <c r="C264" s="1" t="s">
        <v>1378</v>
      </c>
      <c r="D264" s="1" t="s">
        <v>1409</v>
      </c>
      <c r="F264" t="str">
        <f t="shared" si="4"/>
        <v>INSERT INTO answer_log (question_id, username, created_date, correct_flag) VALUES (14,'LAB212_pitt','2016-12-14 07:55:33','N');</v>
      </c>
    </row>
    <row r="265" spans="1:6" x14ac:dyDescent="0.25">
      <c r="A265" s="1" t="s">
        <v>491</v>
      </c>
      <c r="B265" s="1" t="s">
        <v>922</v>
      </c>
      <c r="C265" s="1" t="s">
        <v>1377</v>
      </c>
      <c r="D265" s="1" t="s">
        <v>1409</v>
      </c>
      <c r="F265" t="str">
        <f t="shared" si="4"/>
        <v>INSERT INTO answer_log (question_id, username, created_date, correct_flag) VALUES (12,'LAB212_pitt','2016-12-14 07:55:42','N');</v>
      </c>
    </row>
    <row r="266" spans="1:6" x14ac:dyDescent="0.25">
      <c r="A266" s="1" t="s">
        <v>1243</v>
      </c>
      <c r="B266" s="1" t="s">
        <v>922</v>
      </c>
      <c r="C266" s="1" t="s">
        <v>1390</v>
      </c>
      <c r="D266" s="1" t="s">
        <v>1409</v>
      </c>
      <c r="F266" t="str">
        <f t="shared" si="4"/>
        <v>INSERT INTO answer_log (question_id, username, created_date, correct_flag) VALUES (28,'LAB212_pitt','2016-12-14 07:55:57','N');</v>
      </c>
    </row>
    <row r="267" spans="1:6" x14ac:dyDescent="0.25">
      <c r="A267" s="1" t="s">
        <v>622</v>
      </c>
      <c r="B267" s="1" t="s">
        <v>922</v>
      </c>
      <c r="C267" s="1" t="s">
        <v>1202</v>
      </c>
      <c r="D267" s="1" t="s">
        <v>1408</v>
      </c>
      <c r="F267" t="str">
        <f t="shared" si="4"/>
        <v>INSERT INTO answer_log (question_id, username, created_date, correct_flag) VALUES (20,'LAB212_pitt','2016-12-14 07:56:11','Y');</v>
      </c>
    </row>
    <row r="268" spans="1:6" x14ac:dyDescent="0.25">
      <c r="A268" s="1" t="s">
        <v>1219</v>
      </c>
      <c r="B268" s="1" t="s">
        <v>922</v>
      </c>
      <c r="C268" s="1" t="s">
        <v>1386</v>
      </c>
      <c r="D268" s="1" t="s">
        <v>1409</v>
      </c>
      <c r="F268" t="str">
        <f t="shared" si="4"/>
        <v>INSERT INTO answer_log (question_id, username, created_date, correct_flag) VALUES (25,'LAB212_pitt','2016-12-14 07:56:23','N');</v>
      </c>
    </row>
    <row r="269" spans="1:6" x14ac:dyDescent="0.25">
      <c r="A269" s="1" t="s">
        <v>540</v>
      </c>
      <c r="B269" s="1" t="s">
        <v>922</v>
      </c>
      <c r="C269" s="1" t="s">
        <v>1368</v>
      </c>
      <c r="D269" s="1" t="s">
        <v>1409</v>
      </c>
      <c r="F269" t="str">
        <f t="shared" si="4"/>
        <v>INSERT INTO answer_log (question_id, username, created_date, correct_flag) VALUES (6,'LAB212_pitt','2016-12-14 07:56:44','N');</v>
      </c>
    </row>
    <row r="270" spans="1:6" x14ac:dyDescent="0.25">
      <c r="A270" s="1" t="s">
        <v>651</v>
      </c>
      <c r="B270" s="1" t="s">
        <v>922</v>
      </c>
      <c r="C270" s="1" t="s">
        <v>1108</v>
      </c>
      <c r="D270" s="1" t="s">
        <v>1408</v>
      </c>
      <c r="F270" t="str">
        <f t="shared" si="4"/>
        <v>INSERT INTO answer_log (question_id, username, created_date, correct_flag) VALUES (7,'LAB212_pitt','2016-12-14 07:56:51','Y');</v>
      </c>
    </row>
    <row r="271" spans="1:6" x14ac:dyDescent="0.25">
      <c r="A271" s="1" t="s">
        <v>388</v>
      </c>
      <c r="B271" s="1" t="s">
        <v>922</v>
      </c>
      <c r="C271" s="1" t="s">
        <v>1074</v>
      </c>
      <c r="D271" s="1" t="s">
        <v>1408</v>
      </c>
      <c r="F271" t="str">
        <f t="shared" si="4"/>
        <v>INSERT INTO answer_log (question_id, username, created_date, correct_flag) VALUES (4,'LAB212_pitt','2016-12-14 07:57:00','Y');</v>
      </c>
    </row>
    <row r="272" spans="1:6" x14ac:dyDescent="0.25">
      <c r="A272" s="1" t="s">
        <v>1262</v>
      </c>
      <c r="B272" s="1" t="s">
        <v>922</v>
      </c>
      <c r="C272" s="1" t="s">
        <v>1394</v>
      </c>
      <c r="D272" s="1" t="s">
        <v>1409</v>
      </c>
      <c r="F272" t="str">
        <f t="shared" si="4"/>
        <v>INSERT INTO answer_log (question_id, username, created_date, correct_flag) VALUES (30,'LAB212_pitt','2016-12-14 07:57:08','N');</v>
      </c>
    </row>
    <row r="273" spans="1:6" x14ac:dyDescent="0.25">
      <c r="A273" s="1" t="s">
        <v>380</v>
      </c>
      <c r="B273" s="1" t="s">
        <v>922</v>
      </c>
      <c r="C273" s="1" t="s">
        <v>1045</v>
      </c>
      <c r="D273" s="1" t="s">
        <v>1408</v>
      </c>
      <c r="F273" t="str">
        <f t="shared" si="4"/>
        <v>INSERT INTO answer_log (question_id, username, created_date, correct_flag) VALUES (1,'LAB212_pitt','2016-12-14 07:57:16','Y');</v>
      </c>
    </row>
    <row r="274" spans="1:6" x14ac:dyDescent="0.25">
      <c r="A274" s="1" t="s">
        <v>1303</v>
      </c>
      <c r="B274" s="1" t="s">
        <v>922</v>
      </c>
      <c r="C274" s="1" t="s">
        <v>1397</v>
      </c>
      <c r="D274" s="1" t="s">
        <v>1409</v>
      </c>
      <c r="F274" t="str">
        <f t="shared" si="4"/>
        <v>INSERT INTO answer_log (question_id, username, created_date, correct_flag) VALUES (34,'LAB212_pitt','2016-12-14 07:57:33','N');</v>
      </c>
    </row>
    <row r="275" spans="1:6" x14ac:dyDescent="0.25">
      <c r="A275" s="1" t="s">
        <v>1328</v>
      </c>
      <c r="B275" s="1" t="s">
        <v>922</v>
      </c>
      <c r="C275" s="1" t="s">
        <v>1334</v>
      </c>
      <c r="D275" s="1" t="s">
        <v>1408</v>
      </c>
      <c r="F275" t="str">
        <f t="shared" si="4"/>
        <v>INSERT INTO answer_log (question_id, username, created_date, correct_flag) VALUES (39,'LAB212_pitt','2016-12-14 07:57:44','Y');</v>
      </c>
    </row>
    <row r="276" spans="1:6" x14ac:dyDescent="0.25">
      <c r="A276" s="1" t="s">
        <v>524</v>
      </c>
      <c r="B276" s="1" t="s">
        <v>922</v>
      </c>
      <c r="C276" s="1" t="s">
        <v>1212</v>
      </c>
      <c r="D276" s="1" t="s">
        <v>1408</v>
      </c>
      <c r="F276" t="str">
        <f t="shared" si="4"/>
        <v>INSERT INTO answer_log (question_id, username, created_date, correct_flag) VALUES (23,'LAB212_pitt','2016-12-14 07:57:58','Y');</v>
      </c>
    </row>
    <row r="277" spans="1:6" x14ac:dyDescent="0.25">
      <c r="A277" s="1" t="s">
        <v>521</v>
      </c>
      <c r="B277" s="1" t="s">
        <v>922</v>
      </c>
      <c r="C277" s="1" t="s">
        <v>1184</v>
      </c>
      <c r="D277" s="1" t="s">
        <v>1408</v>
      </c>
      <c r="F277" t="str">
        <f t="shared" si="4"/>
        <v>INSERT INTO answer_log (question_id, username, created_date, correct_flag) VALUES (19,'LAB212_pitt','2016-12-14 07:58:06','Y');</v>
      </c>
    </row>
    <row r="278" spans="1:6" x14ac:dyDescent="0.25">
      <c r="A278" s="1" t="s">
        <v>524</v>
      </c>
      <c r="B278" s="1" t="s">
        <v>538</v>
      </c>
      <c r="C278" s="1" t="s">
        <v>1208</v>
      </c>
      <c r="D278" s="1" t="s">
        <v>1408</v>
      </c>
      <c r="F278" t="str">
        <f t="shared" si="4"/>
        <v>INSERT INTO answer_log (question_id, username, created_date, correct_flag) VALUES (23,'Lil_Wang','2016-12-14 10:26:15','Y');</v>
      </c>
    </row>
    <row r="279" spans="1:6" x14ac:dyDescent="0.25">
      <c r="A279" s="1" t="s">
        <v>388</v>
      </c>
      <c r="B279" s="1" t="s">
        <v>538</v>
      </c>
      <c r="C279" s="1" t="s">
        <v>1064</v>
      </c>
      <c r="D279" s="1" t="s">
        <v>1408</v>
      </c>
      <c r="F279" t="str">
        <f t="shared" si="4"/>
        <v>INSERT INTO answer_log (question_id, username, created_date, correct_flag) VALUES (4,'Lil_Wang','2016-12-14 10:26:28','Y');</v>
      </c>
    </row>
    <row r="280" spans="1:6" x14ac:dyDescent="0.25">
      <c r="A280" s="1" t="s">
        <v>1341</v>
      </c>
      <c r="B280" s="1" t="s">
        <v>538</v>
      </c>
      <c r="C280" s="1" t="s">
        <v>1344</v>
      </c>
      <c r="D280" s="1" t="s">
        <v>1408</v>
      </c>
      <c r="F280" t="str">
        <f t="shared" si="4"/>
        <v>INSERT INTO answer_log (question_id, username, created_date, correct_flag) VALUES (42,'Lil_Wang','2016-12-14 10:26:34','Y');</v>
      </c>
    </row>
    <row r="281" spans="1:6" x14ac:dyDescent="0.25">
      <c r="A281" s="1" t="s">
        <v>527</v>
      </c>
      <c r="B281" s="1" t="s">
        <v>538</v>
      </c>
      <c r="C281" s="1" t="s">
        <v>1125</v>
      </c>
      <c r="D281" s="1" t="s">
        <v>1408</v>
      </c>
      <c r="F281" t="str">
        <f t="shared" si="4"/>
        <v>INSERT INTO answer_log (question_id, username, created_date, correct_flag) VALUES (14,'Lil_Wang','2016-12-14 10:26:55','Y');</v>
      </c>
    </row>
    <row r="282" spans="1:6" x14ac:dyDescent="0.25">
      <c r="A282" s="1" t="s">
        <v>1225</v>
      </c>
      <c r="B282" s="1" t="s">
        <v>538</v>
      </c>
      <c r="C282" s="1" t="s">
        <v>1227</v>
      </c>
      <c r="D282" s="1" t="s">
        <v>1408</v>
      </c>
      <c r="F282" t="str">
        <f t="shared" si="4"/>
        <v>INSERT INTO answer_log (question_id, username, created_date, correct_flag) VALUES (27,'Lil_Wang','2016-12-14 10:27:04','Y');</v>
      </c>
    </row>
    <row r="283" spans="1:6" x14ac:dyDescent="0.25">
      <c r="A283" s="1" t="s">
        <v>1313</v>
      </c>
      <c r="B283" s="1" t="s">
        <v>538</v>
      </c>
      <c r="C283" s="1" t="s">
        <v>1315</v>
      </c>
      <c r="D283" s="1" t="s">
        <v>1408</v>
      </c>
      <c r="F283" t="str">
        <f t="shared" si="4"/>
        <v>INSERT INTO answer_log (question_id, username, created_date, correct_flag) VALUES (36,'Lil_Wang','2016-12-14 10:35:44','Y');</v>
      </c>
    </row>
    <row r="284" spans="1:6" x14ac:dyDescent="0.25">
      <c r="A284" s="1" t="s">
        <v>1262</v>
      </c>
      <c r="B284" s="1" t="s">
        <v>538</v>
      </c>
      <c r="C284" s="1" t="s">
        <v>1267</v>
      </c>
      <c r="D284" s="1" t="s">
        <v>1408</v>
      </c>
      <c r="F284" t="str">
        <f t="shared" si="4"/>
        <v>INSERT INTO answer_log (question_id, username, created_date, correct_flag) VALUES (30,'Lil_Wang','2016-12-14 10:35:56','Y');</v>
      </c>
    </row>
    <row r="285" spans="1:6" x14ac:dyDescent="0.25">
      <c r="A285" s="1" t="s">
        <v>380</v>
      </c>
      <c r="B285" s="1" t="s">
        <v>538</v>
      </c>
      <c r="C285" s="1" t="s">
        <v>1039</v>
      </c>
      <c r="D285" s="1" t="s">
        <v>1408</v>
      </c>
      <c r="F285" t="str">
        <f t="shared" si="4"/>
        <v>INSERT INTO answer_log (question_id, username, created_date, correct_flag) VALUES (1,'Lil_Wang','2016-12-14 10:36:02','Y');</v>
      </c>
    </row>
    <row r="286" spans="1:6" x14ac:dyDescent="0.25">
      <c r="A286" s="1" t="s">
        <v>491</v>
      </c>
      <c r="B286" s="1" t="s">
        <v>538</v>
      </c>
      <c r="C286" s="1" t="s">
        <v>1121</v>
      </c>
      <c r="D286" s="1" t="s">
        <v>1408</v>
      </c>
      <c r="F286" t="str">
        <f t="shared" si="4"/>
        <v>INSERT INTO answer_log (question_id, username, created_date, correct_flag) VALUES (12,'Lil_Wang','2016-12-14 10:36:10','Y');</v>
      </c>
    </row>
    <row r="287" spans="1:6" x14ac:dyDescent="0.25">
      <c r="A287" s="1" t="s">
        <v>993</v>
      </c>
      <c r="B287" s="1" t="s">
        <v>538</v>
      </c>
      <c r="C287" s="1" t="s">
        <v>1115</v>
      </c>
      <c r="D287" s="1" t="s">
        <v>1408</v>
      </c>
      <c r="F287" t="str">
        <f t="shared" si="4"/>
        <v>INSERT INTO answer_log (question_id, username, created_date, correct_flag) VALUES (10,'Lil_Wang','2016-12-14 10:36:18','Y');</v>
      </c>
    </row>
    <row r="288" spans="1:6" x14ac:dyDescent="0.25">
      <c r="A288" s="1" t="s">
        <v>532</v>
      </c>
      <c r="B288" s="1" t="s">
        <v>538</v>
      </c>
      <c r="C288" s="1" t="s">
        <v>1156</v>
      </c>
      <c r="D288" s="1" t="s">
        <v>1408</v>
      </c>
      <c r="F288" t="str">
        <f t="shared" si="4"/>
        <v>INSERT INTO answer_log (question_id, username, created_date, correct_flag) VALUES (18,'Lil_Wang','2016-12-14 10:36:25','Y');</v>
      </c>
    </row>
    <row r="289" spans="1:6" x14ac:dyDescent="0.25">
      <c r="A289" s="1" t="s">
        <v>540</v>
      </c>
      <c r="B289" s="1" t="s">
        <v>538</v>
      </c>
      <c r="C289" s="1" t="s">
        <v>1095</v>
      </c>
      <c r="D289" s="1" t="s">
        <v>1408</v>
      </c>
      <c r="F289" t="str">
        <f t="shared" si="4"/>
        <v>INSERT INTO answer_log (question_id, username, created_date, correct_flag) VALUES (6,'Lil_Wang','2016-12-14 10:36:31','Y');</v>
      </c>
    </row>
    <row r="290" spans="1:6" x14ac:dyDescent="0.25">
      <c r="A290" s="1" t="s">
        <v>1308</v>
      </c>
      <c r="B290" s="1" t="s">
        <v>538</v>
      </c>
      <c r="C290" s="1" t="s">
        <v>1309</v>
      </c>
      <c r="D290" s="1" t="s">
        <v>1408</v>
      </c>
      <c r="F290" t="str">
        <f t="shared" si="4"/>
        <v>INSERT INTO answer_log (question_id, username, created_date, correct_flag) VALUES (35,'Lil_Wang','2016-12-14 10:36:36','Y');</v>
      </c>
    </row>
    <row r="291" spans="1:6" x14ac:dyDescent="0.25">
      <c r="A291" s="1" t="s">
        <v>1243</v>
      </c>
      <c r="B291" s="1" t="s">
        <v>538</v>
      </c>
      <c r="C291" s="1" t="s">
        <v>1245</v>
      </c>
      <c r="D291" s="1" t="s">
        <v>1408</v>
      </c>
      <c r="F291" t="str">
        <f t="shared" si="4"/>
        <v>INSERT INTO answer_log (question_id, username, created_date, correct_flag) VALUES (28,'Lil_Wang','2016-12-14 10:36:43','Y');</v>
      </c>
    </row>
    <row r="292" spans="1:6" x14ac:dyDescent="0.25">
      <c r="A292" s="1" t="s">
        <v>1328</v>
      </c>
      <c r="B292" s="1" t="s">
        <v>538</v>
      </c>
      <c r="C292" s="1" t="s">
        <v>1331</v>
      </c>
      <c r="D292" s="1" t="s">
        <v>1408</v>
      </c>
      <c r="F292" t="str">
        <f t="shared" si="4"/>
        <v>INSERT INTO answer_log (question_id, username, created_date, correct_flag) VALUES (39,'Lil_Wang','2016-12-14 10:36:50','Y');</v>
      </c>
    </row>
    <row r="293" spans="1:6" x14ac:dyDescent="0.25">
      <c r="A293" s="1" t="s">
        <v>1278</v>
      </c>
      <c r="B293" s="1" t="s">
        <v>538</v>
      </c>
      <c r="C293" s="1" t="s">
        <v>1281</v>
      </c>
      <c r="D293" s="1" t="s">
        <v>1408</v>
      </c>
      <c r="F293" t="str">
        <f t="shared" si="4"/>
        <v>INSERT INTO answer_log (question_id, username, created_date, correct_flag) VALUES (31,'Lil_Wang','2016-12-14 10:37:08','Y');</v>
      </c>
    </row>
    <row r="294" spans="1:6" x14ac:dyDescent="0.25">
      <c r="A294" s="1" t="s">
        <v>376</v>
      </c>
      <c r="B294" s="1" t="s">
        <v>538</v>
      </c>
      <c r="C294" s="1" t="s">
        <v>1050</v>
      </c>
      <c r="D294" s="1" t="s">
        <v>1408</v>
      </c>
      <c r="F294" t="str">
        <f t="shared" si="4"/>
        <v>INSERT INTO answer_log (question_id, username, created_date, correct_flag) VALUES (3,'Lil_Wang','2016-12-14 10:37:33','Y');</v>
      </c>
    </row>
    <row r="295" spans="1:6" x14ac:dyDescent="0.25">
      <c r="A295" s="1" t="s">
        <v>1303</v>
      </c>
      <c r="B295" s="1" t="s">
        <v>538</v>
      </c>
      <c r="C295" s="1" t="s">
        <v>1304</v>
      </c>
      <c r="D295" s="1" t="s">
        <v>1408</v>
      </c>
      <c r="F295" t="str">
        <f t="shared" si="4"/>
        <v>INSERT INTO answer_log (question_id, username, created_date, correct_flag) VALUES (34,'Lil_Wang','2016-12-14 10:37:41','Y');</v>
      </c>
    </row>
    <row r="296" spans="1:6" x14ac:dyDescent="0.25">
      <c r="A296" s="1" t="s">
        <v>1318</v>
      </c>
      <c r="B296" s="1" t="s">
        <v>538</v>
      </c>
      <c r="C296" s="1" t="s">
        <v>1401</v>
      </c>
      <c r="D296" s="1" t="s">
        <v>1409</v>
      </c>
      <c r="F296" t="str">
        <f t="shared" si="4"/>
        <v>INSERT INTO answer_log (question_id, username, created_date, correct_flag) VALUES (37,'Lil_Wang','2016-12-14 10:37:58','N');</v>
      </c>
    </row>
    <row r="297" spans="1:6" x14ac:dyDescent="0.25">
      <c r="A297" s="1" t="s">
        <v>651</v>
      </c>
      <c r="B297" s="1" t="s">
        <v>538</v>
      </c>
      <c r="C297" s="1" t="s">
        <v>1099</v>
      </c>
      <c r="D297" s="1" t="s">
        <v>1408</v>
      </c>
      <c r="F297" t="str">
        <f t="shared" si="4"/>
        <v>INSERT INTO answer_log (question_id, username, created_date, correct_flag) VALUES (7,'Lil_Wang','2016-12-14 10:38:08','Y');</v>
      </c>
    </row>
    <row r="298" spans="1:6" x14ac:dyDescent="0.25">
      <c r="A298" s="1" t="s">
        <v>622</v>
      </c>
      <c r="B298" s="1" t="s">
        <v>538</v>
      </c>
      <c r="C298" s="1" t="s">
        <v>1191</v>
      </c>
      <c r="D298" s="1" t="s">
        <v>1408</v>
      </c>
      <c r="F298" t="str">
        <f t="shared" si="4"/>
        <v>INSERT INTO answer_log (question_id, username, created_date, correct_flag) VALUES (20,'Lil_Wang','2016-12-14 10:38:19','Y');</v>
      </c>
    </row>
    <row r="299" spans="1:6" x14ac:dyDescent="0.25">
      <c r="A299" s="1" t="s">
        <v>1219</v>
      </c>
      <c r="B299" s="1" t="s">
        <v>538</v>
      </c>
      <c r="C299" s="1" t="s">
        <v>1222</v>
      </c>
      <c r="D299" s="1" t="s">
        <v>1408</v>
      </c>
      <c r="F299" t="str">
        <f t="shared" si="4"/>
        <v>INSERT INTO answer_log (question_id, username, created_date, correct_flag) VALUES (25,'Lil_Wang','2016-12-14 10:38:27','Y');</v>
      </c>
    </row>
    <row r="300" spans="1:6" x14ac:dyDescent="0.25">
      <c r="A300" s="1" t="s">
        <v>438</v>
      </c>
      <c r="B300" s="1" t="s">
        <v>538</v>
      </c>
      <c r="C300" s="1" t="s">
        <v>1080</v>
      </c>
      <c r="D300" s="1" t="s">
        <v>1408</v>
      </c>
      <c r="F300" t="str">
        <f t="shared" si="4"/>
        <v>INSERT INTO answer_log (question_id, username, created_date, correct_flag) VALUES (5,'Lil_Wang','2016-12-14 10:38:36','Y');</v>
      </c>
    </row>
    <row r="301" spans="1:6" x14ac:dyDescent="0.25">
      <c r="A301" s="1" t="s">
        <v>521</v>
      </c>
      <c r="B301" s="1" t="s">
        <v>538</v>
      </c>
      <c r="C301" s="1" t="s">
        <v>1171</v>
      </c>
      <c r="D301" s="1" t="s">
        <v>1408</v>
      </c>
      <c r="F301" t="str">
        <f t="shared" si="4"/>
        <v>INSERT INTO answer_log (question_id, username, created_date, correct_flag) VALUES (19,'Lil_Wang','2016-12-14 10:38:44','Y');</v>
      </c>
    </row>
    <row r="302" spans="1:6" x14ac:dyDescent="0.25">
      <c r="A302" s="1" t="s">
        <v>527</v>
      </c>
      <c r="B302" s="1" t="s">
        <v>846</v>
      </c>
      <c r="C302" s="1" t="s">
        <v>1128</v>
      </c>
      <c r="D302" s="1" t="s">
        <v>1408</v>
      </c>
      <c r="F302" t="str">
        <f t="shared" si="4"/>
        <v>INSERT INTO answer_log (question_id, username, created_date, correct_flag) VALUES (14,'Zjinli','2016-12-14 11:12:15','Y');</v>
      </c>
    </row>
    <row r="303" spans="1:6" x14ac:dyDescent="0.25">
      <c r="A303" s="1" t="s">
        <v>1328</v>
      </c>
      <c r="B303" s="1" t="s">
        <v>846</v>
      </c>
      <c r="C303" s="1" t="s">
        <v>1333</v>
      </c>
      <c r="D303" s="1" t="s">
        <v>1408</v>
      </c>
      <c r="F303" t="str">
        <f t="shared" si="4"/>
        <v>INSERT INTO answer_log (question_id, username, created_date, correct_flag) VALUES (39,'Zjinli','2016-12-14 11:12:23','Y');</v>
      </c>
    </row>
    <row r="304" spans="1:6" x14ac:dyDescent="0.25">
      <c r="A304" s="1" t="s">
        <v>1219</v>
      </c>
      <c r="B304" s="1" t="s">
        <v>846</v>
      </c>
      <c r="C304" s="1" t="s">
        <v>1223</v>
      </c>
      <c r="D304" s="1" t="s">
        <v>1408</v>
      </c>
      <c r="F304" t="str">
        <f t="shared" si="4"/>
        <v>INSERT INTO answer_log (question_id, username, created_date, correct_flag) VALUES (25,'Zjinli','2016-12-14 11:12:40','Y');</v>
      </c>
    </row>
    <row r="305" spans="1:6" x14ac:dyDescent="0.25">
      <c r="A305" s="1" t="s">
        <v>1313</v>
      </c>
      <c r="B305" s="1" t="s">
        <v>846</v>
      </c>
      <c r="C305" s="1" t="s">
        <v>1317</v>
      </c>
      <c r="D305" s="1" t="s">
        <v>1408</v>
      </c>
      <c r="F305" t="str">
        <f t="shared" si="4"/>
        <v>INSERT INTO answer_log (question_id, username, created_date, correct_flag) VALUES (36,'Zjinli','2016-12-14 11:12:48','Y');</v>
      </c>
    </row>
    <row r="306" spans="1:6" x14ac:dyDescent="0.25">
      <c r="A306" s="1" t="s">
        <v>1308</v>
      </c>
      <c r="B306" s="1" t="s">
        <v>846</v>
      </c>
      <c r="C306" s="1" t="s">
        <v>1398</v>
      </c>
      <c r="D306" s="1" t="s">
        <v>1409</v>
      </c>
      <c r="F306" t="str">
        <f t="shared" si="4"/>
        <v>INSERT INTO answer_log (question_id, username, created_date, correct_flag) VALUES (35,'Zjinli','2016-12-14 11:12:56','N');</v>
      </c>
    </row>
    <row r="307" spans="1:6" x14ac:dyDescent="0.25">
      <c r="A307" s="1" t="s">
        <v>622</v>
      </c>
      <c r="B307" s="1" t="s">
        <v>846</v>
      </c>
      <c r="C307" s="1" t="s">
        <v>1194</v>
      </c>
      <c r="D307" s="1" t="s">
        <v>1408</v>
      </c>
      <c r="F307" t="str">
        <f t="shared" si="4"/>
        <v>INSERT INTO answer_log (question_id, username, created_date, correct_flag) VALUES (20,'Zjinli','2016-12-14 11:13:02','Y');</v>
      </c>
    </row>
    <row r="308" spans="1:6" x14ac:dyDescent="0.25">
      <c r="A308" s="1" t="s">
        <v>376</v>
      </c>
      <c r="B308" s="1" t="s">
        <v>846</v>
      </c>
      <c r="C308" s="1" t="s">
        <v>1053</v>
      </c>
      <c r="D308" s="1" t="s">
        <v>1408</v>
      </c>
      <c r="F308" t="str">
        <f t="shared" si="4"/>
        <v>INSERT INTO answer_log (question_id, username, created_date, correct_flag) VALUES (3,'Zjinli','2016-12-14 11:13:18','Y');</v>
      </c>
    </row>
    <row r="309" spans="1:6" x14ac:dyDescent="0.25">
      <c r="A309" s="1" t="s">
        <v>1278</v>
      </c>
      <c r="B309" s="1" t="s">
        <v>846</v>
      </c>
      <c r="C309" s="1" t="s">
        <v>1282</v>
      </c>
      <c r="D309" s="1" t="s">
        <v>1408</v>
      </c>
      <c r="F309" t="str">
        <f t="shared" si="4"/>
        <v>INSERT INTO answer_log (question_id, username, created_date, correct_flag) VALUES (31,'Zjinli','2016-12-14 11:13:23','Y');</v>
      </c>
    </row>
    <row r="310" spans="1:6" x14ac:dyDescent="0.25">
      <c r="A310" s="1" t="s">
        <v>540</v>
      </c>
      <c r="B310" s="1" t="s">
        <v>846</v>
      </c>
      <c r="C310" s="1" t="s">
        <v>1366</v>
      </c>
      <c r="D310" s="1" t="s">
        <v>1409</v>
      </c>
      <c r="F310" t="str">
        <f t="shared" si="4"/>
        <v>INSERT INTO answer_log (question_id, username, created_date, correct_flag) VALUES (6,'Zjinli','2016-12-14 11:13:31','N');</v>
      </c>
    </row>
    <row r="311" spans="1:6" x14ac:dyDescent="0.25">
      <c r="A311" s="1" t="s">
        <v>388</v>
      </c>
      <c r="B311" s="1" t="s">
        <v>846</v>
      </c>
      <c r="C311" s="1" t="s">
        <v>1065</v>
      </c>
      <c r="D311" s="1" t="s">
        <v>1408</v>
      </c>
      <c r="F311" t="str">
        <f t="shared" si="4"/>
        <v>INSERT INTO answer_log (question_id, username, created_date, correct_flag) VALUES (4,'Zjinli','2016-12-14 11:13:44','Y');</v>
      </c>
    </row>
    <row r="312" spans="1:6" x14ac:dyDescent="0.25">
      <c r="A312" s="1" t="s">
        <v>438</v>
      </c>
      <c r="B312" s="1" t="s">
        <v>846</v>
      </c>
      <c r="C312" s="1" t="s">
        <v>1083</v>
      </c>
      <c r="D312" s="1" t="s">
        <v>1408</v>
      </c>
      <c r="F312" t="str">
        <f t="shared" si="4"/>
        <v>INSERT INTO answer_log (question_id, username, created_date, correct_flag) VALUES (5,'Zjinli','2016-12-14 11:13:48','Y');</v>
      </c>
    </row>
    <row r="313" spans="1:6" x14ac:dyDescent="0.25">
      <c r="A313" s="1" t="s">
        <v>380</v>
      </c>
      <c r="B313" s="1" t="s">
        <v>846</v>
      </c>
      <c r="C313" s="1" t="s">
        <v>1350</v>
      </c>
      <c r="D313" s="1" t="s">
        <v>1409</v>
      </c>
      <c r="F313" t="str">
        <f t="shared" si="4"/>
        <v>INSERT INTO answer_log (question_id, username, created_date, correct_flag) VALUES (1,'Zjinli','2016-12-14 11:13:53','N');</v>
      </c>
    </row>
    <row r="314" spans="1:6" x14ac:dyDescent="0.25">
      <c r="A314" s="1" t="s">
        <v>1243</v>
      </c>
      <c r="B314" s="1" t="s">
        <v>846</v>
      </c>
      <c r="C314" s="1" t="s">
        <v>1248</v>
      </c>
      <c r="D314" s="1" t="s">
        <v>1408</v>
      </c>
      <c r="F314" t="str">
        <f t="shared" si="4"/>
        <v>INSERT INTO answer_log (question_id, username, created_date, correct_flag) VALUES (28,'Zjinli','2016-12-14 11:14:05','Y');</v>
      </c>
    </row>
    <row r="315" spans="1:6" x14ac:dyDescent="0.25">
      <c r="A315" s="1" t="s">
        <v>532</v>
      </c>
      <c r="B315" s="1" t="s">
        <v>846</v>
      </c>
      <c r="C315" s="1" t="s">
        <v>1159</v>
      </c>
      <c r="D315" s="1" t="s">
        <v>1408</v>
      </c>
      <c r="F315" t="str">
        <f t="shared" si="4"/>
        <v>INSERT INTO answer_log (question_id, username, created_date, correct_flag) VALUES (18,'Zjinli','2016-12-14 11:14:10','Y');</v>
      </c>
    </row>
    <row r="316" spans="1:6" x14ac:dyDescent="0.25">
      <c r="A316" s="1" t="s">
        <v>491</v>
      </c>
      <c r="B316" s="1" t="s">
        <v>846</v>
      </c>
      <c r="C316" s="1" t="s">
        <v>1124</v>
      </c>
      <c r="D316" s="1" t="s">
        <v>1408</v>
      </c>
      <c r="F316" t="str">
        <f t="shared" si="4"/>
        <v>INSERT INTO answer_log (question_id, username, created_date, correct_flag) VALUES (12,'Zjinli','2016-12-14 11:14:34','Y');</v>
      </c>
    </row>
    <row r="317" spans="1:6" x14ac:dyDescent="0.25">
      <c r="A317" s="1" t="s">
        <v>993</v>
      </c>
      <c r="B317" s="1" t="s">
        <v>846</v>
      </c>
      <c r="C317" s="1" t="s">
        <v>1373</v>
      </c>
      <c r="D317" s="1" t="s">
        <v>1409</v>
      </c>
      <c r="F317" t="str">
        <f t="shared" si="4"/>
        <v>INSERT INTO answer_log (question_id, username, created_date, correct_flag) VALUES (10,'Zjinli','2016-12-14 11:14:43','N');</v>
      </c>
    </row>
    <row r="318" spans="1:6" x14ac:dyDescent="0.25">
      <c r="A318" s="1" t="s">
        <v>1318</v>
      </c>
      <c r="B318" s="1" t="s">
        <v>846</v>
      </c>
      <c r="C318" s="1" t="s">
        <v>1322</v>
      </c>
      <c r="D318" s="1" t="s">
        <v>1408</v>
      </c>
      <c r="F318" t="str">
        <f t="shared" si="4"/>
        <v>INSERT INTO answer_log (question_id, username, created_date, correct_flag) VALUES (37,'Zjinli','2016-12-14 11:14:53','Y');</v>
      </c>
    </row>
    <row r="319" spans="1:6" x14ac:dyDescent="0.25">
      <c r="A319" s="1" t="s">
        <v>1262</v>
      </c>
      <c r="B319" s="1" t="s">
        <v>846</v>
      </c>
      <c r="C319" s="1" t="s">
        <v>1392</v>
      </c>
      <c r="D319" s="1" t="s">
        <v>1409</v>
      </c>
      <c r="F319" t="str">
        <f t="shared" si="4"/>
        <v>INSERT INTO answer_log (question_id, username, created_date, correct_flag) VALUES (30,'Zjinli','2016-12-14 11:14:56','N');</v>
      </c>
    </row>
    <row r="320" spans="1:6" x14ac:dyDescent="0.25">
      <c r="A320" s="1" t="s">
        <v>524</v>
      </c>
      <c r="B320" s="1" t="s">
        <v>846</v>
      </c>
      <c r="C320" s="1" t="s">
        <v>1211</v>
      </c>
      <c r="D320" s="1" t="s">
        <v>1408</v>
      </c>
      <c r="F320" t="str">
        <f t="shared" si="4"/>
        <v>INSERT INTO answer_log (question_id, username, created_date, correct_flag) VALUES (23,'Zjinli','2016-12-14 11:15:10','Y');</v>
      </c>
    </row>
    <row r="321" spans="1:6" x14ac:dyDescent="0.25">
      <c r="A321" s="1" t="s">
        <v>521</v>
      </c>
      <c r="B321" s="1" t="s">
        <v>846</v>
      </c>
      <c r="C321" s="1" t="s">
        <v>1174</v>
      </c>
      <c r="D321" s="1" t="s">
        <v>1408</v>
      </c>
      <c r="F321" t="str">
        <f t="shared" si="4"/>
        <v>INSERT INTO answer_log (question_id, username, created_date, correct_flag) VALUES (19,'Zjinli','2016-12-14 11:15:13','Y');</v>
      </c>
    </row>
    <row r="322" spans="1:6" x14ac:dyDescent="0.25">
      <c r="A322" s="1" t="s">
        <v>651</v>
      </c>
      <c r="B322" s="1" t="s">
        <v>846</v>
      </c>
      <c r="C322" s="1" t="s">
        <v>1100</v>
      </c>
      <c r="D322" s="1" t="s">
        <v>1408</v>
      </c>
      <c r="F322" t="str">
        <f t="shared" ref="F322:F354" si="5">"INSERT INTO answer_log (question_id, username, created_date, correct_flag) VALUES ("&amp;A322&amp;",'"&amp;TRIM(B322)&amp;"','"&amp;TRIM(C322)&amp;"','"&amp;TRIM(D322)&amp;"');"</f>
        <v>INSERT INTO answer_log (question_id, username, created_date, correct_flag) VALUES (7,'Zjinli','2016-12-14 11:15:23','Y');</v>
      </c>
    </row>
    <row r="323" spans="1:6" x14ac:dyDescent="0.25">
      <c r="A323" s="1" t="s">
        <v>1341</v>
      </c>
      <c r="B323" s="1" t="s">
        <v>846</v>
      </c>
      <c r="C323" s="1" t="s">
        <v>1345</v>
      </c>
      <c r="D323" s="1" t="s">
        <v>1408</v>
      </c>
      <c r="F323" t="str">
        <f t="shared" si="5"/>
        <v>INSERT INTO answer_log (question_id, username, created_date, correct_flag) VALUES (42,'Zjinli','2016-12-14 11:15:27','Y');</v>
      </c>
    </row>
    <row r="324" spans="1:6" x14ac:dyDescent="0.25">
      <c r="A324" s="1" t="s">
        <v>1225</v>
      </c>
      <c r="B324" s="1" t="s">
        <v>846</v>
      </c>
      <c r="C324" s="1" t="s">
        <v>1229</v>
      </c>
      <c r="D324" s="1" t="s">
        <v>1408</v>
      </c>
      <c r="F324" t="str">
        <f t="shared" si="5"/>
        <v>INSERT INTO answer_log (question_id, username, created_date, correct_flag) VALUES (27,'Zjinli','2016-12-14 11:15:30','Y');</v>
      </c>
    </row>
    <row r="325" spans="1:6" x14ac:dyDescent="0.25">
      <c r="A325" s="1" t="s">
        <v>1303</v>
      </c>
      <c r="B325" s="1" t="s">
        <v>846</v>
      </c>
      <c r="C325" s="1" t="s">
        <v>1307</v>
      </c>
      <c r="D325" s="1" t="s">
        <v>1408</v>
      </c>
      <c r="F325" t="str">
        <f t="shared" si="5"/>
        <v>INSERT INTO answer_log (question_id, username, created_date, correct_flag) VALUES (34,'Zjinli','2016-12-14 11:15:37','Y');</v>
      </c>
    </row>
    <row r="326" spans="1:6" x14ac:dyDescent="0.25">
      <c r="A326" s="1" t="s">
        <v>540</v>
      </c>
      <c r="B326" s="1" t="s">
        <v>868</v>
      </c>
      <c r="C326" s="1" t="s">
        <v>1367</v>
      </c>
      <c r="D326" s="1" t="s">
        <v>1409</v>
      </c>
      <c r="F326" t="str">
        <f t="shared" si="5"/>
        <v>INSERT INTO answer_log (question_id, username, created_date, correct_flag) VALUES (6,'BMURR','2017-01-03 22:25:44','N');</v>
      </c>
    </row>
    <row r="327" spans="1:6" x14ac:dyDescent="0.25">
      <c r="A327" s="1" t="s">
        <v>388</v>
      </c>
      <c r="B327" s="1" t="s">
        <v>868</v>
      </c>
      <c r="C327" s="1" t="s">
        <v>1359</v>
      </c>
      <c r="D327" s="1" t="s">
        <v>1409</v>
      </c>
      <c r="F327" t="str">
        <f t="shared" si="5"/>
        <v>INSERT INTO answer_log (question_id, username, created_date, correct_flag) VALUES (4,'BMURR','2017-01-03 22:25:53','N');</v>
      </c>
    </row>
    <row r="328" spans="1:6" x14ac:dyDescent="0.25">
      <c r="A328" s="1" t="s">
        <v>993</v>
      </c>
      <c r="B328" s="1" t="s">
        <v>868</v>
      </c>
      <c r="C328" s="1" t="s">
        <v>1374</v>
      </c>
      <c r="D328" s="1" t="s">
        <v>1409</v>
      </c>
      <c r="F328" t="str">
        <f t="shared" si="5"/>
        <v>INSERT INTO answer_log (question_id, username, created_date, correct_flag) VALUES (10,'BMURR','2017-01-03 22:25:55','N');</v>
      </c>
    </row>
    <row r="329" spans="1:6" x14ac:dyDescent="0.25">
      <c r="A329" s="1" t="s">
        <v>1318</v>
      </c>
      <c r="B329" s="1" t="s">
        <v>868</v>
      </c>
      <c r="C329" s="1" t="s">
        <v>1402</v>
      </c>
      <c r="D329" s="1" t="s">
        <v>1409</v>
      </c>
      <c r="F329" t="str">
        <f t="shared" si="5"/>
        <v>INSERT INTO answer_log (question_id, username, created_date, correct_flag) VALUES (37,'BMURR','2017-01-03 22:25:57','N');</v>
      </c>
    </row>
    <row r="330" spans="1:6" x14ac:dyDescent="0.25">
      <c r="A330" s="1" t="s">
        <v>438</v>
      </c>
      <c r="B330" s="1" t="s">
        <v>868</v>
      </c>
      <c r="C330" s="1" t="s">
        <v>1362</v>
      </c>
      <c r="D330" s="1" t="s">
        <v>1409</v>
      </c>
      <c r="F330" t="str">
        <f t="shared" si="5"/>
        <v>INSERT INTO answer_log (question_id, username, created_date, correct_flag) VALUES (5,'BMURR','2017-01-03 22:25:58','N');</v>
      </c>
    </row>
    <row r="331" spans="1:6" x14ac:dyDescent="0.25">
      <c r="A331" s="1" t="s">
        <v>532</v>
      </c>
      <c r="B331" s="1" t="s">
        <v>700</v>
      </c>
      <c r="C331" s="1" t="s">
        <v>1155</v>
      </c>
      <c r="D331" s="1" t="s">
        <v>1408</v>
      </c>
      <c r="F331" t="str">
        <f t="shared" si="5"/>
        <v>INSERT INTO answer_log (question_id, username, created_date, correct_flag) VALUES (18,'mjb236','2017-01-27 08:41:01','Y');</v>
      </c>
    </row>
    <row r="332" spans="1:6" x14ac:dyDescent="0.25">
      <c r="A332" s="1" t="s">
        <v>1243</v>
      </c>
      <c r="B332" s="1" t="s">
        <v>700</v>
      </c>
      <c r="C332" s="1" t="s">
        <v>1388</v>
      </c>
      <c r="D332" s="1" t="s">
        <v>1409</v>
      </c>
      <c r="F332" t="str">
        <f t="shared" si="5"/>
        <v>INSERT INTO answer_log (question_id, username, created_date, correct_flag) VALUES (28,'mjb236','2017-01-27 08:41:19','N');</v>
      </c>
    </row>
    <row r="333" spans="1:6" x14ac:dyDescent="0.25">
      <c r="A333" s="1" t="s">
        <v>1318</v>
      </c>
      <c r="B333" s="1" t="s">
        <v>700</v>
      </c>
      <c r="C333" s="1" t="s">
        <v>1319</v>
      </c>
      <c r="D333" s="1" t="s">
        <v>1408</v>
      </c>
      <c r="F333" t="str">
        <f t="shared" si="5"/>
        <v>INSERT INTO answer_log (question_id, username, created_date, correct_flag) VALUES (37,'mjb236','2017-01-27 08:41:47','Y');</v>
      </c>
    </row>
    <row r="334" spans="1:6" x14ac:dyDescent="0.25">
      <c r="A334" s="1" t="s">
        <v>1328</v>
      </c>
      <c r="B334" s="1" t="s">
        <v>700</v>
      </c>
      <c r="C334" s="1" t="s">
        <v>1329</v>
      </c>
      <c r="D334" s="1" t="s">
        <v>1408</v>
      </c>
      <c r="F334" t="str">
        <f t="shared" si="5"/>
        <v>INSERT INTO answer_log (question_id, username, created_date, correct_flag) VALUES (39,'mjb236','2017-01-27 08:42:17','Y');</v>
      </c>
    </row>
    <row r="335" spans="1:6" x14ac:dyDescent="0.25">
      <c r="A335" s="1" t="s">
        <v>388</v>
      </c>
      <c r="B335" s="1" t="s">
        <v>700</v>
      </c>
      <c r="C335" s="1" t="s">
        <v>1061</v>
      </c>
      <c r="D335" s="1" t="s">
        <v>1408</v>
      </c>
      <c r="F335" t="str">
        <f t="shared" si="5"/>
        <v>INSERT INTO answer_log (question_id, username, created_date, correct_flag) VALUES (4,'mjb236','2017-01-27 08:42:37','Y');</v>
      </c>
    </row>
    <row r="336" spans="1:6" x14ac:dyDescent="0.25">
      <c r="A336" s="1" t="s">
        <v>1214</v>
      </c>
      <c r="B336" s="1" t="s">
        <v>700</v>
      </c>
      <c r="C336" s="1" t="s">
        <v>1215</v>
      </c>
      <c r="D336" s="1" t="s">
        <v>1408</v>
      </c>
      <c r="F336" t="str">
        <f t="shared" si="5"/>
        <v>INSERT INTO answer_log (question_id, username, created_date, correct_flag) VALUES (24,'mjb236','2017-02-05 20:42:54','Y');</v>
      </c>
    </row>
    <row r="337" spans="1:6" x14ac:dyDescent="0.25">
      <c r="A337" s="1" t="s">
        <v>1113</v>
      </c>
      <c r="B337" s="1" t="s">
        <v>700</v>
      </c>
      <c r="C337" s="1" t="s">
        <v>1371</v>
      </c>
      <c r="D337" s="1" t="s">
        <v>1409</v>
      </c>
      <c r="F337" t="str">
        <f t="shared" si="5"/>
        <v>INSERT INTO answer_log (question_id, username, created_date, correct_flag) VALUES (9,'mjb236','2017-02-05 20:43:01','N');</v>
      </c>
    </row>
    <row r="338" spans="1:6" x14ac:dyDescent="0.25">
      <c r="A338" s="1" t="s">
        <v>501</v>
      </c>
      <c r="B338" s="1" t="s">
        <v>700</v>
      </c>
      <c r="C338" s="1" t="s">
        <v>1136</v>
      </c>
      <c r="D338" s="1" t="s">
        <v>1408</v>
      </c>
      <c r="F338" t="str">
        <f t="shared" si="5"/>
        <v>INSERT INTO answer_log (question_id, username, created_date, correct_flag) VALUES (16,'mjb236','2017-02-05 20:43:11','Y');</v>
      </c>
    </row>
    <row r="339" spans="1:6" x14ac:dyDescent="0.25">
      <c r="A339" s="1" t="s">
        <v>1324</v>
      </c>
      <c r="B339" s="1" t="s">
        <v>700</v>
      </c>
      <c r="C339" s="1" t="s">
        <v>1404</v>
      </c>
      <c r="D339" s="1" t="s">
        <v>1409</v>
      </c>
      <c r="F339" t="str">
        <f t="shared" si="5"/>
        <v>INSERT INTO answer_log (question_id, username, created_date, correct_flag) VALUES (38,'mjb236','2017-02-05 20:43:20','N');</v>
      </c>
    </row>
    <row r="340" spans="1:6" x14ac:dyDescent="0.25">
      <c r="A340" s="1" t="s">
        <v>1347</v>
      </c>
      <c r="B340" s="1" t="s">
        <v>700</v>
      </c>
      <c r="C340" s="1" t="s">
        <v>1407</v>
      </c>
      <c r="D340" s="1" t="s">
        <v>1409</v>
      </c>
      <c r="F340" t="str">
        <f t="shared" si="5"/>
        <v>INSERT INTO answer_log (question_id, username, created_date, correct_flag) VALUES (44,'mjb236','2017-02-05 20:43:29','N');</v>
      </c>
    </row>
    <row r="341" spans="1:6" x14ac:dyDescent="0.25">
      <c r="A341" s="1" t="s">
        <v>723</v>
      </c>
      <c r="B341" s="1" t="s">
        <v>700</v>
      </c>
      <c r="C341" s="1" t="s">
        <v>1112</v>
      </c>
      <c r="D341" s="1" t="s">
        <v>1408</v>
      </c>
      <c r="F341" t="str">
        <f t="shared" si="5"/>
        <v>INSERT INTO answer_log (question_id, username, created_date, correct_flag) VALUES (8,'mjb236','2017-02-05 20:44:20','Y');</v>
      </c>
    </row>
    <row r="342" spans="1:6" x14ac:dyDescent="0.25">
      <c r="A342" s="1" t="s">
        <v>545</v>
      </c>
      <c r="B342" s="1" t="s">
        <v>700</v>
      </c>
      <c r="C342" s="1" t="s">
        <v>1130</v>
      </c>
      <c r="D342" s="1" t="s">
        <v>1408</v>
      </c>
      <c r="F342" t="str">
        <f t="shared" si="5"/>
        <v>INSERT INTO answer_log (question_id, username, created_date, correct_flag) VALUES (15,'mjb236','2017-02-06 20:30:45','Y');</v>
      </c>
    </row>
    <row r="343" spans="1:6" x14ac:dyDescent="0.25">
      <c r="A343" s="1" t="s">
        <v>545</v>
      </c>
      <c r="B343" s="1" t="s">
        <v>601</v>
      </c>
      <c r="C343" s="1" t="s">
        <v>1133</v>
      </c>
      <c r="D343" s="1" t="s">
        <v>1408</v>
      </c>
      <c r="F343" t="str">
        <f t="shared" si="5"/>
        <v>INSERT INTO answer_log (question_id, username, created_date, correct_flag) VALUES (15,'lizieaxes','2017-02-06 20:32:17','Y');</v>
      </c>
    </row>
    <row r="344" spans="1:6" x14ac:dyDescent="0.25">
      <c r="A344" s="1" t="s">
        <v>545</v>
      </c>
      <c r="B344" s="1" t="s">
        <v>700</v>
      </c>
      <c r="C344" s="1" t="s">
        <v>1131</v>
      </c>
      <c r="D344" s="1" t="s">
        <v>1408</v>
      </c>
      <c r="F344" t="str">
        <f t="shared" si="5"/>
        <v>INSERT INTO answer_log (question_id, username, created_date, correct_flag) VALUES (15,'mjb236','2017-02-06 20:36:48','Y');</v>
      </c>
    </row>
    <row r="345" spans="1:6" x14ac:dyDescent="0.25">
      <c r="A345" s="1" t="s">
        <v>1299</v>
      </c>
      <c r="B345" s="1" t="s">
        <v>700</v>
      </c>
      <c r="C345" s="1" t="s">
        <v>1301</v>
      </c>
      <c r="D345" s="1" t="s">
        <v>1408</v>
      </c>
      <c r="F345" t="str">
        <f t="shared" si="5"/>
        <v>INSERT INTO answer_log (question_id, username, created_date, correct_flag) VALUES (33,'mjb236','2017-02-06 20:36:51','Y');</v>
      </c>
    </row>
    <row r="346" spans="1:6" x14ac:dyDescent="0.25">
      <c r="A346" s="1" t="s">
        <v>1299</v>
      </c>
      <c r="B346" s="1" t="s">
        <v>700</v>
      </c>
      <c r="C346" s="1" t="s">
        <v>1300</v>
      </c>
      <c r="D346" s="1" t="s">
        <v>1408</v>
      </c>
      <c r="F346" t="str">
        <f t="shared" si="5"/>
        <v>INSERT INTO answer_log (question_id, username, created_date, correct_flag) VALUES (33,'mjb236','2017-02-06 20:38:27','Y');</v>
      </c>
    </row>
    <row r="347" spans="1:6" x14ac:dyDescent="0.25">
      <c r="A347" s="1" t="s">
        <v>1337</v>
      </c>
      <c r="B347" s="1" t="s">
        <v>700</v>
      </c>
      <c r="C347" s="1" t="s">
        <v>1338</v>
      </c>
      <c r="D347" s="1" t="s">
        <v>1408</v>
      </c>
      <c r="F347" t="str">
        <f t="shared" si="5"/>
        <v>INSERT INTO answer_log (question_id, username, created_date, correct_flag) VALUES (41,'mjb236','2017-02-06 20:38:32','Y');</v>
      </c>
    </row>
    <row r="348" spans="1:6" x14ac:dyDescent="0.25">
      <c r="A348" s="1" t="s">
        <v>545</v>
      </c>
      <c r="B348" s="1" t="s">
        <v>700</v>
      </c>
      <c r="C348" s="1" t="s">
        <v>1129</v>
      </c>
      <c r="D348" s="1" t="s">
        <v>1408</v>
      </c>
      <c r="F348" t="str">
        <f t="shared" si="5"/>
        <v>INSERT INTO answer_log (question_id, username, created_date, correct_flag) VALUES (15,'mjb236','2017-02-06 20:38:36','Y');</v>
      </c>
    </row>
    <row r="349" spans="1:6" x14ac:dyDescent="0.25">
      <c r="A349" s="1" t="s">
        <v>545</v>
      </c>
      <c r="B349" s="1" t="s">
        <v>601</v>
      </c>
      <c r="C349" s="1" t="s">
        <v>1132</v>
      </c>
      <c r="D349" s="1" t="s">
        <v>1408</v>
      </c>
      <c r="F349" t="str">
        <f t="shared" si="5"/>
        <v>INSERT INTO answer_log (question_id, username, created_date, correct_flag) VALUES (15,'lizieaxes','2017-02-06 20:53:02','Y');</v>
      </c>
    </row>
    <row r="350" spans="1:6" x14ac:dyDescent="0.25">
      <c r="A350" s="1" t="s">
        <v>1299</v>
      </c>
      <c r="B350" s="1" t="s">
        <v>601</v>
      </c>
      <c r="C350" s="1" t="s">
        <v>1396</v>
      </c>
      <c r="D350" s="1" t="s">
        <v>1409</v>
      </c>
      <c r="F350" t="str">
        <f t="shared" si="5"/>
        <v>INSERT INTO answer_log (question_id, username, created_date, correct_flag) VALUES (33,'lizieaxes','2017-02-06 20:53:38','N');</v>
      </c>
    </row>
    <row r="351" spans="1:6" x14ac:dyDescent="0.25">
      <c r="A351" s="1" t="s">
        <v>1337</v>
      </c>
      <c r="B351" s="1" t="s">
        <v>601</v>
      </c>
      <c r="C351" s="1" t="s">
        <v>1339</v>
      </c>
      <c r="D351" s="1" t="s">
        <v>1408</v>
      </c>
      <c r="F351" t="str">
        <f t="shared" si="5"/>
        <v>INSERT INTO answer_log (question_id, username, created_date, correct_flag) VALUES (41,'lizieaxes','2017-02-06 20:53:57','Y');</v>
      </c>
    </row>
    <row r="352" spans="1:6" x14ac:dyDescent="0.25">
      <c r="A352" s="1" t="s">
        <v>545</v>
      </c>
      <c r="B352" s="1" t="s">
        <v>601</v>
      </c>
      <c r="C352" s="1" t="s">
        <v>1134</v>
      </c>
      <c r="D352" s="1" t="s">
        <v>1408</v>
      </c>
      <c r="F352" t="str">
        <f t="shared" si="5"/>
        <v>INSERT INTO answer_log (question_id, username, created_date, correct_flag) VALUES (15,'lizieaxes','2017-02-06 20:55:12','Y');</v>
      </c>
    </row>
    <row r="353" spans="1:6" x14ac:dyDescent="0.25">
      <c r="A353" s="1" t="s">
        <v>1299</v>
      </c>
      <c r="B353" s="1" t="s">
        <v>601</v>
      </c>
      <c r="C353" s="1" t="s">
        <v>1302</v>
      </c>
      <c r="D353" s="1" t="s">
        <v>1408</v>
      </c>
      <c r="F353" t="str">
        <f t="shared" si="5"/>
        <v>INSERT INTO answer_log (question_id, username, created_date, correct_flag) VALUES (33,'lizieaxes','2017-02-06 20:55:17','Y');</v>
      </c>
    </row>
    <row r="354" spans="1:6" x14ac:dyDescent="0.25">
      <c r="A354" s="1" t="s">
        <v>1337</v>
      </c>
      <c r="B354" s="1" t="s">
        <v>601</v>
      </c>
      <c r="C354" s="1" t="s">
        <v>1340</v>
      </c>
      <c r="D354" s="1" t="s">
        <v>1408</v>
      </c>
      <c r="F354" t="str">
        <f t="shared" si="5"/>
        <v>INSERT INTO answer_log (question_id, username, created_date, correct_flag) VALUES (41,'lizieaxes','2017-02-06 20:55:22','Y');</v>
      </c>
    </row>
  </sheetData>
  <sortState ref="A1:D354">
    <sortCondition ref="C1:C3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Answer Log</vt:lpstr>
      <vt:lpstr>Categories</vt:lpstr>
      <vt:lpstr>Questions</vt:lpstr>
      <vt:lpstr>Answers To Questions</vt:lpstr>
      <vt:lpstr>Questions insert</vt:lpstr>
      <vt:lpstr>Score</vt:lpstr>
      <vt:lpstr>Users</vt:lpstr>
      <vt:lpstr>All Answers</vt:lpstr>
      <vt:lpstr>'All Answers'!answerReload</vt:lpstr>
      <vt:lpstr>'Answer Log'!answers</vt:lpstr>
      <vt:lpstr>Categories!categories</vt:lpstr>
      <vt:lpstr>Questions!questions</vt:lpstr>
      <vt:lpstr>Score!score</vt:lpstr>
      <vt:lpstr>Users!users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2017-02-08T01:01:18Z</dcterms:created>
  <dcterms:modified xsi:type="dcterms:W3CDTF">2017-02-14T02:24:24Z</dcterms:modified>
</cp:coreProperties>
</file>