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OCTOBERT_22_projects\USB_HUB_ADAPTER\USB_HUB_ADAPTER\BOM\"/>
    </mc:Choice>
  </mc:AlternateContent>
  <xr:revisionPtr revIDLastSave="0" documentId="13_ncr:9_{CBB6FBC9-5377-4780-B4CB-A79AE0CAA3F3}" xr6:coauthVersionLast="47" xr6:coauthVersionMax="47" xr10:uidLastSave="{00000000-0000-0000-0000-000000000000}"/>
  <bookViews>
    <workbookView xWindow="1032" yWindow="672" windowWidth="21600" windowHeight="11328" xr2:uid="{00000000-000D-0000-FFFF-FFFF00000000}"/>
  </bookViews>
  <sheets>
    <sheet name="USB_HUB_ADAPT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43" i="1" l="1"/>
  <c r="I105" i="1"/>
  <c r="I117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7" i="1"/>
  <c r="I108" i="1"/>
  <c r="I109" i="1"/>
  <c r="I110" i="1"/>
  <c r="I111" i="1"/>
  <c r="I112" i="1"/>
  <c r="I113" i="1"/>
  <c r="I114" i="1"/>
  <c r="I115" i="1"/>
  <c r="I116" i="1"/>
  <c r="I118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I121" i="1" l="1"/>
</calcChain>
</file>

<file path=xl/sharedStrings.xml><?xml version="1.0" encoding="utf-8"?>
<sst xmlns="http://purl.oclc.org/ooxml/spreadsheetml/main" count="602" uniqueCount="388">
  <si>
    <t>Qty</t>
  </si>
  <si>
    <t>Reference(s)</t>
  </si>
  <si>
    <t>Value</t>
  </si>
  <si>
    <t>Footprint</t>
  </si>
  <si>
    <t>Description</t>
  </si>
  <si>
    <t>Mfr No.</t>
  </si>
  <si>
    <t>Vendor</t>
  </si>
  <si>
    <t>C1</t>
  </si>
  <si>
    <t>Capacitor_SMD:C_0805_2012Metric</t>
  </si>
  <si>
    <t>Capacitor_SMD:C_0402_1005Metric</t>
  </si>
  <si>
    <t>10uF</t>
  </si>
  <si>
    <t>Capacitor_SMD:C_0603_1608Metric</t>
  </si>
  <si>
    <t>CL10A106MQ8NNNC</t>
  </si>
  <si>
    <t>100nF</t>
  </si>
  <si>
    <t>0402B104K6R3CT</t>
  </si>
  <si>
    <t>1nF</t>
  </si>
  <si>
    <t>C0402C102J1GEC7411</t>
  </si>
  <si>
    <t>22pF</t>
  </si>
  <si>
    <t>CC0402JRNPO9BN220</t>
  </si>
  <si>
    <t>0.1uF</t>
  </si>
  <si>
    <t>1uF</t>
  </si>
  <si>
    <t>CL05A105KQ5NNNC</t>
  </si>
  <si>
    <t>C52</t>
  </si>
  <si>
    <t>2.2uF</t>
  </si>
  <si>
    <t>C78</t>
  </si>
  <si>
    <t>18pF</t>
  </si>
  <si>
    <t>1uF_1%_0.1ohm</t>
  </si>
  <si>
    <t>4.7uF</t>
  </si>
  <si>
    <t>CL10A475KQ8NNNC</t>
  </si>
  <si>
    <t>Capacitor_Tantalum_SMD:CP_EIA-3528-21_Kemet-B</t>
  </si>
  <si>
    <t>TLJB227M006R0500</t>
  </si>
  <si>
    <t>50V</t>
  </si>
  <si>
    <t>C101</t>
  </si>
  <si>
    <t>C103</t>
  </si>
  <si>
    <t>1uF_50V</t>
  </si>
  <si>
    <t xml:space="preserve"> CL05A105KA5NQNC</t>
  </si>
  <si>
    <t>0.1uF_25V</t>
  </si>
  <si>
    <t>GMC04X7R104K25NT</t>
  </si>
  <si>
    <t>22uF</t>
  </si>
  <si>
    <t>C111</t>
  </si>
  <si>
    <t>1nF&gt;25v</t>
  </si>
  <si>
    <t>CC0402KRX7R9BB102</t>
  </si>
  <si>
    <t>100pF</t>
  </si>
  <si>
    <t>C119</t>
  </si>
  <si>
    <t>X5R</t>
  </si>
  <si>
    <t>C123</t>
  </si>
  <si>
    <t>C124</t>
  </si>
  <si>
    <t>C125</t>
  </si>
  <si>
    <t>C135</t>
  </si>
  <si>
    <t>C136</t>
  </si>
  <si>
    <t>C137</t>
  </si>
  <si>
    <t>10uF_1mOHM_402</t>
  </si>
  <si>
    <t>TVS_SS-ESD122DMXR</t>
  </si>
  <si>
    <t>greencharge-footprints:DMX0003A</t>
  </si>
  <si>
    <t>2-Channel ESD Protection Diode for USB Type-C and HDMI 2.0</t>
  </si>
  <si>
    <t>D</t>
  </si>
  <si>
    <t>Diode_SMD:D_0402_1005Metric</t>
  </si>
  <si>
    <t>B5817WS</t>
  </si>
  <si>
    <t>ESDA25P35</t>
  </si>
  <si>
    <t>digikey-footprints:SOD-523</t>
  </si>
  <si>
    <t>TVS DIODE 3.3V 14.1V SOD523</t>
  </si>
  <si>
    <t>D26</t>
  </si>
  <si>
    <t>SSB44-E3/52T</t>
  </si>
  <si>
    <t>Diode_SMD:D_SMB</t>
  </si>
  <si>
    <t>D28</t>
  </si>
  <si>
    <t>SBR10U45SP5-13</t>
  </si>
  <si>
    <t>Diode_SMD:D_PowerDI-5</t>
  </si>
  <si>
    <t>SMAJ30A</t>
  </si>
  <si>
    <t>Diode_SMD:D_SMA</t>
  </si>
  <si>
    <t>D34</t>
  </si>
  <si>
    <t>SK106B</t>
  </si>
  <si>
    <t>Ferrite Bead</t>
  </si>
  <si>
    <t>Inductor_SMD:L_0603_1608Metric</t>
  </si>
  <si>
    <t>HDMI1</t>
  </si>
  <si>
    <t>HDMI_CONN_19pin</t>
  </si>
  <si>
    <t>greencharge-footprints:HDMI_FEMALE_CONN_685119134923</t>
  </si>
  <si>
    <t>IC1</t>
  </si>
  <si>
    <t>TUSB564</t>
  </si>
  <si>
    <t>greencharge-footprints:TUSB564</t>
  </si>
  <si>
    <t>USB TYPE-C DP Alt Mode Linear Redriver Crosspoint Switch for Sink Side</t>
  </si>
  <si>
    <t>IC2</t>
  </si>
  <si>
    <t>USB2240-AEZG-06</t>
  </si>
  <si>
    <t>Package_DFN_QFN:QFN-36-1EP_6x6mm_P0.5mm_EP3.7x3.7mm</t>
  </si>
  <si>
    <t>USB2240-AEZG-06, USB Controller 35Mbit/s USB 2.0, 3.3 V, 36-Pin, QFN</t>
  </si>
  <si>
    <t>IC4</t>
  </si>
  <si>
    <t>STUSB4500QTR-Interface_USB</t>
  </si>
  <si>
    <t>Package_DFN_QFN:QFN-24-1EP_4x4mm_P0.5mm_EP2.7x2.7mm</t>
  </si>
  <si>
    <t>IC5</t>
  </si>
  <si>
    <t>STUSB4700YQTR</t>
  </si>
  <si>
    <t>USB Interface IC CONDITIONING &amp; INTERFACES</t>
  </si>
  <si>
    <t>IC6</t>
  </si>
  <si>
    <t>TPS62824ADMQR</t>
  </si>
  <si>
    <t>greencharge-footprints:TPS62824ADMQR</t>
  </si>
  <si>
    <t>Switching Voltage Regulators 2.4-V to 5.5-V input, 1-A step-down converter with forced PWM in 1.5-mm 1.5-mm QFN package 6-VSON-HR -40 to 125</t>
  </si>
  <si>
    <t>J1</t>
  </si>
  <si>
    <t>SD-106M</t>
  </si>
  <si>
    <t>greencharge-footprints:sd_card_SD106M</t>
  </si>
  <si>
    <t>Connector - Card Sockets 29.2x28.5x2.8mm</t>
  </si>
  <si>
    <t>J2</t>
  </si>
  <si>
    <t>TF-115-BCP9</t>
  </si>
  <si>
    <t>greencharge-footprints:sd_tf_card_TF115BCP9</t>
  </si>
  <si>
    <t>-25~{+85} 1.8mm Tin Deck MicroSD card (TF card) 260 C5191 Self bomb SMD SD Card Connectors ROHS</t>
  </si>
  <si>
    <t>J3</t>
  </si>
  <si>
    <t>TYPEC-324DBW-ACP24A</t>
  </si>
  <si>
    <t>greencharge-footprints:GCT_USB4056-03-A_REVA</t>
  </si>
  <si>
    <t>USB3_A</t>
  </si>
  <si>
    <t>greencharge-footprints:usb_A_3.0_U231091N3GRC105</t>
  </si>
  <si>
    <t>J6</t>
  </si>
  <si>
    <t>RJ_45_CONN_100G_J1B1211CCD</t>
  </si>
  <si>
    <t>greencharge-footprints:RJ45_CONN_J1B1211CCD</t>
  </si>
  <si>
    <t>J7</t>
  </si>
  <si>
    <t>54-00178</t>
  </si>
  <si>
    <t>Connector_Audio:Jack_3.5mm_PJ311_Horizontal</t>
  </si>
  <si>
    <t>0.5A_120R_100MHz</t>
  </si>
  <si>
    <t>Inductor_SMD:L_0402_1005Metric</t>
  </si>
  <si>
    <t>L2</t>
  </si>
  <si>
    <t>MWSA1004S-100MT</t>
  </si>
  <si>
    <t>greencharge-footprints:MWSA1004S-3R3MT</t>
  </si>
  <si>
    <t>7.8A 10uH Â±20% 30mÎ© SMD Power Inductors ROHS</t>
  </si>
  <si>
    <t>L3</t>
  </si>
  <si>
    <t>8.2uH_8A</t>
  </si>
  <si>
    <t>L4</t>
  </si>
  <si>
    <t>YSPI0520-4R7M</t>
  </si>
  <si>
    <t>greencharge-footprints:YSPI0520</t>
  </si>
  <si>
    <t>L5</t>
  </si>
  <si>
    <t>470nH_30m</t>
  </si>
  <si>
    <t>greencharge-footprints:DFE252012PD-xxx</t>
  </si>
  <si>
    <t>DFE252012PD-R47M=P2</t>
  </si>
  <si>
    <t>L7</t>
  </si>
  <si>
    <t>2A_BEAD</t>
  </si>
  <si>
    <t>Q1</t>
  </si>
  <si>
    <t>STL6P3LLH6</t>
  </si>
  <si>
    <t>greencharge-footprints:STL6P3LLH6</t>
  </si>
  <si>
    <t>Q2</t>
  </si>
  <si>
    <t>SI2307A</t>
  </si>
  <si>
    <t>Package_TO_SOT_SMD:SOT-23</t>
  </si>
  <si>
    <t>BSH105,215</t>
  </si>
  <si>
    <t>MOSFET N-CH 60V 0.36A SOT-23</t>
  </si>
  <si>
    <t>Q7</t>
  </si>
  <si>
    <t>HSU4103</t>
  </si>
  <si>
    <t>greencharge-footprints:TO-252-3_tabpin-2</t>
  </si>
  <si>
    <t>Q8</t>
  </si>
  <si>
    <t>AP25P06K</t>
  </si>
  <si>
    <t>R1</t>
  </si>
  <si>
    <t>0R</t>
  </si>
  <si>
    <t>Resistor_SMD:R_0603_1608Metric</t>
  </si>
  <si>
    <t>6.8K</t>
  </si>
  <si>
    <t>1K</t>
  </si>
  <si>
    <t>Resistor_SMD:R_0402_1005Metric</t>
  </si>
  <si>
    <t>10K</t>
  </si>
  <si>
    <t>200K</t>
  </si>
  <si>
    <t>R16</t>
  </si>
  <si>
    <t>1M</t>
  </si>
  <si>
    <t>R17</t>
  </si>
  <si>
    <t>47K</t>
  </si>
  <si>
    <t>100K</t>
  </si>
  <si>
    <t>12K</t>
  </si>
  <si>
    <t>R21</t>
  </si>
  <si>
    <t>2.2K_402</t>
  </si>
  <si>
    <t>0402WGJ0222TCE</t>
  </si>
  <si>
    <t>R22</t>
  </si>
  <si>
    <t>Resistor_SMD:R_0805_2012Metric</t>
  </si>
  <si>
    <t>R23</t>
  </si>
  <si>
    <t>249OHM/1%</t>
  </si>
  <si>
    <t>4.7K</t>
  </si>
  <si>
    <t>0R_1206</t>
  </si>
  <si>
    <t>Resistor_SMD:R_1206_3216Metric</t>
  </si>
  <si>
    <t>332R</t>
  </si>
  <si>
    <t>R33</t>
  </si>
  <si>
    <t>12K_1%</t>
  </si>
  <si>
    <t>49.9R</t>
  </si>
  <si>
    <t>R43</t>
  </si>
  <si>
    <t>22K</t>
  </si>
  <si>
    <t>R53</t>
  </si>
  <si>
    <t>11K</t>
  </si>
  <si>
    <t>R54</t>
  </si>
  <si>
    <t>47.5K</t>
  </si>
  <si>
    <t>R56</t>
  </si>
  <si>
    <t>2.2K</t>
  </si>
  <si>
    <t>R57</t>
  </si>
  <si>
    <t>R58</t>
  </si>
  <si>
    <t>9.53K</t>
  </si>
  <si>
    <t>0603WAF9531T5E</t>
  </si>
  <si>
    <t>R59</t>
  </si>
  <si>
    <t>R62</t>
  </si>
  <si>
    <t>30K</t>
  </si>
  <si>
    <t>R63</t>
  </si>
  <si>
    <t>8.87K_603</t>
  </si>
  <si>
    <t>R65</t>
  </si>
  <si>
    <t>3K_603</t>
  </si>
  <si>
    <t>R66</t>
  </si>
  <si>
    <t>2.4K_603</t>
  </si>
  <si>
    <t>R68</t>
  </si>
  <si>
    <t>3.65K_603</t>
  </si>
  <si>
    <t>R70</t>
  </si>
  <si>
    <t>2.2K_805</t>
  </si>
  <si>
    <t>R72</t>
  </si>
  <si>
    <t>44.2K</t>
  </si>
  <si>
    <t>R73</t>
  </si>
  <si>
    <t>2.21K</t>
  </si>
  <si>
    <t>R74</t>
  </si>
  <si>
    <t>10m</t>
  </si>
  <si>
    <t>R76</t>
  </si>
  <si>
    <t>3.32K</t>
  </si>
  <si>
    <t>R77</t>
  </si>
  <si>
    <t>30R</t>
  </si>
  <si>
    <t>R78</t>
  </si>
  <si>
    <t>30.9K</t>
  </si>
  <si>
    <t>R81</t>
  </si>
  <si>
    <t>82.5K</t>
  </si>
  <si>
    <t>SY6280</t>
  </si>
  <si>
    <t>Package_TO_SOT_SMD:SOT-23-5</t>
  </si>
  <si>
    <t>U3</t>
  </si>
  <si>
    <t>USB7206-usb_hub_controller</t>
  </si>
  <si>
    <t>greencharge-footprints:QFN-100_40P1200X1200X90-101N-D</t>
  </si>
  <si>
    <t>U4</t>
  </si>
  <si>
    <t>MCDP2900</t>
  </si>
  <si>
    <t>greencharge-footprints:BGA-64_8x8_7.0x7.0mm_MCDP2900</t>
  </si>
  <si>
    <t>U5</t>
  </si>
  <si>
    <t>ZLDO1117G12TA</t>
  </si>
  <si>
    <t>Package_TO_SOT_SMD:SOT-223-3_TabPin2</t>
  </si>
  <si>
    <t>U6</t>
  </si>
  <si>
    <t>LAN9500AI-ABZJ-TR</t>
  </si>
  <si>
    <t>greencharge-footprints:LAN950X_QFN50P800X800X100-57N</t>
  </si>
  <si>
    <t>U7</t>
  </si>
  <si>
    <t>LM3489QMM</t>
  </si>
  <si>
    <t>Package_SO:TSSOP-8_3x3mm_P0.65mm</t>
  </si>
  <si>
    <t>U8</t>
  </si>
  <si>
    <t>SQJ951EP</t>
  </si>
  <si>
    <t>Package_SO:PowerPAK_SO-8_Dual</t>
  </si>
  <si>
    <t>U9</t>
  </si>
  <si>
    <t>CWDM3011P</t>
  </si>
  <si>
    <t>Package_SO:SOIC-8_3.9x4.9mm_P1.27mm</t>
  </si>
  <si>
    <t>U10</t>
  </si>
  <si>
    <t>LM25085MM/NOPB</t>
  </si>
  <si>
    <t>Package_SO:VSSOP-8_3.0x3.0mm_P0.65mm</t>
  </si>
  <si>
    <t>U11</t>
  </si>
  <si>
    <t>TPS56339DDCR</t>
  </si>
  <si>
    <t>Package_TO_SOT_SMD:SOT-23-6</t>
  </si>
  <si>
    <t>U12</t>
  </si>
  <si>
    <t>TLV320AIC3104IRHBR</t>
  </si>
  <si>
    <t>Package_DFN_QFN:VQFN-32-1EP_5x5mm_P0.5mm_EP3.5x3.5mm</t>
  </si>
  <si>
    <t>Y1</t>
  </si>
  <si>
    <t>25MHz_402F2501XIAR</t>
  </si>
  <si>
    <t>Crystal:Crystal_SMD_2016-4Pin_2.0x1.6mm</t>
  </si>
  <si>
    <t>Y2</t>
  </si>
  <si>
    <t>27MHz</t>
  </si>
  <si>
    <t>Crystal:Crystal_SMD_Abracon_ABM8G-4Pin_3.2x2.5mm</t>
  </si>
  <si>
    <t>ABM8G-27.000MHZ-B4Y-T</t>
  </si>
  <si>
    <t>Y3</t>
  </si>
  <si>
    <t>25MHz</t>
  </si>
  <si>
    <t>Crystal:Crystal_SMD_2520-4Pin_2.5x2.0mm</t>
  </si>
  <si>
    <t>Y4</t>
  </si>
  <si>
    <t>24.0MHz</t>
  </si>
  <si>
    <t>ABM11-24.000MHZ-D2X-T3</t>
  </si>
  <si>
    <t>C11, C82, C93</t>
  </si>
  <si>
    <t>C83, C84</t>
  </si>
  <si>
    <t>C87, C92</t>
  </si>
  <si>
    <t>C95, C96</t>
  </si>
  <si>
    <t>C97, C98, C99, C100</t>
  </si>
  <si>
    <t>C106, C110</t>
  </si>
  <si>
    <t>C114, C115</t>
  </si>
  <si>
    <t>C117, C118</t>
  </si>
  <si>
    <t>C122, C130, C131</t>
  </si>
  <si>
    <t>C132, C133</t>
  </si>
  <si>
    <t>D1, D2, D3, D4, D5, D6, D7, D8, D9, D13, D14, D15, D16</t>
  </si>
  <si>
    <t>D10, D11, D12</t>
  </si>
  <si>
    <t>D25, D27, D32</t>
  </si>
  <si>
    <t>FB1, FB2</t>
  </si>
  <si>
    <t>J4, J5</t>
  </si>
  <si>
    <t>L1, L6</t>
  </si>
  <si>
    <t>Q3, Q4, Q5, Q6</t>
  </si>
  <si>
    <t>R2, R3</t>
  </si>
  <si>
    <t>R4, R12, R13, R14, R15</t>
  </si>
  <si>
    <t>R5, R6, R7, R8, R9, R19, R32, R34, R35, R36, R79</t>
  </si>
  <si>
    <t>R10, R11</t>
  </si>
  <si>
    <t>R18, R49, R50, R51, R60, R64, R67, R69</t>
  </si>
  <si>
    <t>R20, R27, R28</t>
  </si>
  <si>
    <t>R24, R25, R26</t>
  </si>
  <si>
    <t>R29, R42</t>
  </si>
  <si>
    <t>R30, R31</t>
  </si>
  <si>
    <t>R37, R38, R39, R40, R41</t>
  </si>
  <si>
    <t>R44, R48</t>
  </si>
  <si>
    <t>R45, R52, R80, R82</t>
  </si>
  <si>
    <t>R46, R47</t>
  </si>
  <si>
    <t>U1, U2</t>
  </si>
  <si>
    <t>100uF</t>
  </si>
  <si>
    <t>15pF</t>
  </si>
  <si>
    <t>470nF</t>
  </si>
  <si>
    <t>1.2nF</t>
  </si>
  <si>
    <t>C2, C6, C7, C10, C57, C58, C59, C60, C61, C62, C63, C64, C65, C66, C67, C69, C70, C72, C73, C77, C79, C80, C81</t>
  </si>
  <si>
    <t>C85, C86</t>
  </si>
  <si>
    <t>C3, C19, C74, C75, C76, C94, C104, C105, C109, C112, C113, C134</t>
  </si>
  <si>
    <t>C12, C13, C44, C45, C68, C71</t>
  </si>
  <si>
    <t>C107, C108, C120, C121, C126, C127</t>
  </si>
  <si>
    <t>C4, C5, C8, C9, C55, C56, C128, C129</t>
  </si>
  <si>
    <t>120pF_1mOHM</t>
  </si>
  <si>
    <t>Price per unit</t>
  </si>
  <si>
    <t>08056D104KAT2A</t>
  </si>
  <si>
    <t>C14, C15, C16, C17, C18, C20, C21, C22, C23, C28, C29, C30, C31, C32, C33, C34, C35, C36, C37, C38, C39, C40, C41, C42, C43, C46, C47, C48, C49, C50, C51, C53, C54, C88, C89, C90, C91, C116</t>
  </si>
  <si>
    <t>JMK105BJ225MV-F</t>
  </si>
  <si>
    <t>CL05A106MQ5NUNC</t>
  </si>
  <si>
    <t>C0402C180K8HAC7867</t>
  </si>
  <si>
    <t>0603X105K6R3CT</t>
  </si>
  <si>
    <t>0402CG150J500NT</t>
  </si>
  <si>
    <t>TCC0805COG220J500BT</t>
  </si>
  <si>
    <t>CC0402JRNPO7BN101</t>
  </si>
  <si>
    <t>T494B475K016AT</t>
  </si>
  <si>
    <t>CL10B104KO8NNNC</t>
  </si>
  <si>
    <t>CC0603KRX7R7BB474</t>
  </si>
  <si>
    <t>Total price</t>
  </si>
  <si>
    <t>CC0603KRX7R6BB102</t>
  </si>
  <si>
    <t xml:space="preserve">TOTAL </t>
  </si>
  <si>
    <t>0402B104K160NT</t>
  </si>
  <si>
    <t>CC0603JRNPO8BN122</t>
  </si>
  <si>
    <t>ESD122DMXR</t>
  </si>
  <si>
    <t>ESDA25P35-1U1M</t>
  </si>
  <si>
    <t>ESD5Z3.3T1G-MS</t>
  </si>
  <si>
    <t>D29, D30, D31, D33</t>
  </si>
  <si>
    <t>YI160808U300-5R0T</t>
  </si>
  <si>
    <t>HDMI-101L</t>
  </si>
  <si>
    <t>HD3SS460RHRR</t>
  </si>
  <si>
    <t>TPS62821DLCT</t>
  </si>
  <si>
    <t>U231-091N-3GRC10-5</t>
  </si>
  <si>
    <t>J1B1211CCD</t>
  </si>
  <si>
    <t>PJ-3111-3A</t>
  </si>
  <si>
    <t>HK10053N6S-T</t>
  </si>
  <si>
    <t>MWSA1004S-8R2MT</t>
  </si>
  <si>
    <t>HCB1005KF-100T20</t>
  </si>
  <si>
    <t>JLC</t>
  </si>
  <si>
    <t>SY6280AAC</t>
  </si>
  <si>
    <t>FRC0603P000 TS</t>
  </si>
  <si>
    <t>LCSC</t>
  </si>
  <si>
    <t>FRC0603J682 TS</t>
  </si>
  <si>
    <t>FRC0402J102 TS</t>
  </si>
  <si>
    <t>0402WGJ0103TCE</t>
  </si>
  <si>
    <t>0402WGJ0204TCE</t>
  </si>
  <si>
    <t>FRC0402J105 TS</t>
  </si>
  <si>
    <t>0402WGJ0473TCE</t>
  </si>
  <si>
    <t>0402WGJ0104TCE</t>
  </si>
  <si>
    <t>CR0402JF0123G</t>
  </si>
  <si>
    <t>FRC0805J104 TS</t>
  </si>
  <si>
    <t>0603WAF2490T5E</t>
  </si>
  <si>
    <t>0402WGJ0472TCE</t>
  </si>
  <si>
    <t>FRC1206P000 TS</t>
  </si>
  <si>
    <t>0402WGF3320TCE</t>
  </si>
  <si>
    <t>0402WGF1202TCE</t>
  </si>
  <si>
    <t>0402WGF499JTCE</t>
  </si>
  <si>
    <t>FRC0603J471 TS</t>
  </si>
  <si>
    <t>0603WAF1001T5E</t>
  </si>
  <si>
    <t>FRC0603F2003TS</t>
  </si>
  <si>
    <t>FRC0603J223 TS</t>
  </si>
  <si>
    <t>0603WAJ0113T5E</t>
  </si>
  <si>
    <t>FRC0603F4752TS</t>
  </si>
  <si>
    <t>FRC0603J103TS</t>
  </si>
  <si>
    <t>FRC0603J222 TS</t>
  </si>
  <si>
    <t>FRC0603J271 TS</t>
  </si>
  <si>
    <t>0603WAJ0821T5E</t>
  </si>
  <si>
    <t>FRC0603J303 TS</t>
  </si>
  <si>
    <t>0603WAF8871T5E</t>
  </si>
  <si>
    <t>FRC0603J302 TS</t>
  </si>
  <si>
    <t>0603WAJ0242T5E</t>
  </si>
  <si>
    <t>0603WAF3651T5E</t>
  </si>
  <si>
    <t>R55, R61, R71, R75</t>
  </si>
  <si>
    <t>FRC0603F4422TS</t>
  </si>
  <si>
    <t>FRC0603F2211TS</t>
  </si>
  <si>
    <t>0603WAF3321T5E</t>
  </si>
  <si>
    <t>0402WGJ0300TCE</t>
  </si>
  <si>
    <t>FRC0402F3092TS</t>
  </si>
  <si>
    <t>0603WAF8252T5E</t>
  </si>
  <si>
    <t>CL21A226MOQNNNE</t>
  </si>
  <si>
    <t>CL10A226MQ8NRNC</t>
  </si>
  <si>
    <t>0402B121K500NT</t>
  </si>
  <si>
    <t>GRM155R60J475ME87D</t>
  </si>
  <si>
    <t>DIGIKEY</t>
  </si>
  <si>
    <t>2N7002-HXY</t>
  </si>
  <si>
    <t>LM3489MM/NOPB</t>
  </si>
  <si>
    <t>MOUSER</t>
  </si>
  <si>
    <t>SQJ951EP-T1_GE3</t>
  </si>
  <si>
    <t>CWDM3011P TR13 PBFREE</t>
  </si>
  <si>
    <t>ABM11-25.000MHZ-D2X-T3</t>
  </si>
  <si>
    <t>STUSB4500QTR</t>
  </si>
  <si>
    <t>DIGIPART/GANG BO INDUSTRIAL</t>
  </si>
  <si>
    <t>USB7206CT/KDX</t>
  </si>
  <si>
    <t>MCDP2900A4T</t>
  </si>
  <si>
    <t>7E25000E12UCG</t>
  </si>
  <si>
    <t>MFJ06HR010FT</t>
  </si>
  <si>
    <t>DIGIPART/WINSOURCE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</si>
</sst>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4" fontId="18" fillId="0" borderId="0" xfId="42" applyNumberFormat="1" applyFont="1" applyAlignment="1"/>
    <xf numFmtId="164" fontId="14" fillId="34" borderId="0" xfId="0" applyNumberFormat="1" applyFont="1" applyFill="1"/>
    <xf numFmtId="0" fontId="0" fillId="33" borderId="0" xfId="0" applyFill="1"/>
    <xf numFmtId="164" fontId="0" fillId="33" borderId="0" xfId="0" applyNumberFormat="1" applyFill="1"/>
    <xf numFmtId="164" fontId="18" fillId="0" borderId="0" xfId="0" applyNumberFormat="1" applyFont="1"/>
    <xf numFmtId="0" fontId="0" fillId="34" borderId="0" xfId="0" applyFill="1"/>
    <xf numFmtId="164" fontId="0" fillId="34" borderId="0" xfId="0" applyNumberFormat="1" applyFill="1"/>
    <xf numFmtId="164" fontId="19" fillId="0" borderId="0" xfId="0" applyNumberFormat="1" applyFont="1"/>
    <xf numFmtId="0" fontId="0" fillId="0" borderId="0" xfId="0" applyFill="1"/>
    <xf numFmtId="11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B1" workbookViewId="0">
      <selection activeCell="F20" sqref="F20"/>
    </sheetView>
  </sheetViews>
  <sheetFormatPr defaultRowHeight="14.4" x14ac:dyDescent="0.3"/>
  <cols>
    <col min="1" max="1" width="22.44140625" customWidth="1"/>
    <col min="2" max="2" width="18.88671875" customWidth="1"/>
    <col min="3" max="3" width="45" customWidth="1"/>
    <col min="5" max="5" width="23.33203125" customWidth="1"/>
    <col min="6" max="6" width="16.77734375" customWidth="1"/>
    <col min="8" max="9" width="14.109375" style="1" customWidth="1"/>
  </cols>
  <sheetData>
    <row r="1" spans="1:9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5" t="s">
        <v>297</v>
      </c>
      <c r="I1" s="5" t="s">
        <v>310</v>
      </c>
    </row>
    <row r="2" spans="1:9" x14ac:dyDescent="0.3">
      <c r="A2" t="s">
        <v>7</v>
      </c>
      <c r="B2" t="s">
        <v>13</v>
      </c>
      <c r="C2" t="s">
        <v>8</v>
      </c>
      <c r="E2" t="s">
        <v>298</v>
      </c>
      <c r="F2" t="s">
        <v>332</v>
      </c>
      <c r="G2">
        <v>1</v>
      </c>
      <c r="H2" s="6">
        <v>8.3999999999999995E-3</v>
      </c>
      <c r="I2" s="6">
        <f>PRODUCT(G2,H2)</f>
        <v>8.3999999999999995E-3</v>
      </c>
    </row>
    <row r="3" spans="1:9" x14ac:dyDescent="0.3">
      <c r="A3" t="s">
        <v>290</v>
      </c>
      <c r="B3" t="s">
        <v>13</v>
      </c>
      <c r="C3" t="s">
        <v>9</v>
      </c>
      <c r="E3" t="s">
        <v>14</v>
      </c>
      <c r="F3" t="s">
        <v>332</v>
      </c>
      <c r="G3">
        <v>23</v>
      </c>
      <c r="H3" s="6">
        <v>1.1999999999999999E-3</v>
      </c>
      <c r="I3" s="6">
        <f t="shared" ref="I3:I62" si="0">PRODUCT(G3,H3)</f>
        <v>2.7599999999999996E-2</v>
      </c>
    </row>
    <row r="4" spans="1:9" x14ac:dyDescent="0.3">
      <c r="A4" t="s">
        <v>292</v>
      </c>
      <c r="B4" t="s">
        <v>20</v>
      </c>
      <c r="C4" t="s">
        <v>9</v>
      </c>
      <c r="E4" t="s">
        <v>21</v>
      </c>
      <c r="F4" t="s">
        <v>332</v>
      </c>
      <c r="G4">
        <v>12</v>
      </c>
      <c r="H4" s="6">
        <v>8.0000000000000004E-4</v>
      </c>
      <c r="I4" s="6">
        <f t="shared" si="0"/>
        <v>9.6000000000000009E-3</v>
      </c>
    </row>
    <row r="5" spans="1:9" x14ac:dyDescent="0.3">
      <c r="A5" t="s">
        <v>295</v>
      </c>
      <c r="B5" t="s">
        <v>10</v>
      </c>
      <c r="C5" t="s">
        <v>11</v>
      </c>
      <c r="E5" t="s">
        <v>12</v>
      </c>
      <c r="F5" t="s">
        <v>332</v>
      </c>
      <c r="G5">
        <v>8</v>
      </c>
      <c r="H5" s="6">
        <v>4.8999999999999998E-3</v>
      </c>
      <c r="I5" s="6">
        <f t="shared" si="0"/>
        <v>3.9199999999999999E-2</v>
      </c>
    </row>
    <row r="6" spans="1:9" x14ac:dyDescent="0.3">
      <c r="A6" t="s">
        <v>255</v>
      </c>
      <c r="B6" t="s">
        <v>15</v>
      </c>
      <c r="C6" t="s">
        <v>9</v>
      </c>
      <c r="E6" t="s">
        <v>16</v>
      </c>
      <c r="F6" t="s">
        <v>332</v>
      </c>
      <c r="G6">
        <v>3</v>
      </c>
      <c r="H6" s="6">
        <v>1.8200000000000001E-2</v>
      </c>
      <c r="I6" s="6">
        <f t="shared" si="0"/>
        <v>5.4600000000000003E-2</v>
      </c>
    </row>
    <row r="7" spans="1:9" x14ac:dyDescent="0.3">
      <c r="A7" t="s">
        <v>293</v>
      </c>
      <c r="B7" t="s">
        <v>17</v>
      </c>
      <c r="C7" t="s">
        <v>9</v>
      </c>
      <c r="E7" t="s">
        <v>18</v>
      </c>
      <c r="F7" t="s">
        <v>332</v>
      </c>
      <c r="G7">
        <v>6</v>
      </c>
      <c r="H7" s="6">
        <v>1E-3</v>
      </c>
      <c r="I7" s="6">
        <f t="shared" si="0"/>
        <v>6.0000000000000001E-3</v>
      </c>
    </row>
    <row r="8" spans="1:9" x14ac:dyDescent="0.3">
      <c r="A8" t="s">
        <v>299</v>
      </c>
      <c r="B8" t="s">
        <v>19</v>
      </c>
      <c r="C8" t="s">
        <v>9</v>
      </c>
      <c r="E8" t="s">
        <v>313</v>
      </c>
      <c r="F8" t="s">
        <v>332</v>
      </c>
      <c r="G8">
        <v>38</v>
      </c>
      <c r="H8" s="6">
        <v>8.0000000000000004E-4</v>
      </c>
      <c r="I8" s="6">
        <f>PRODUCT(G8,H8)</f>
        <v>3.04E-2</v>
      </c>
    </row>
    <row r="9" spans="1:9" x14ac:dyDescent="0.3">
      <c r="A9" t="s">
        <v>22</v>
      </c>
      <c r="B9" t="s">
        <v>23</v>
      </c>
      <c r="C9" t="s">
        <v>9</v>
      </c>
      <c r="E9" t="s">
        <v>300</v>
      </c>
      <c r="F9" t="s">
        <v>332</v>
      </c>
      <c r="G9">
        <v>1</v>
      </c>
      <c r="H9" s="6">
        <v>2.3999999999999998E-3</v>
      </c>
      <c r="I9" s="6">
        <f t="shared" si="0"/>
        <v>2.3999999999999998E-3</v>
      </c>
    </row>
    <row r="10" spans="1:9" x14ac:dyDescent="0.3">
      <c r="A10" t="s">
        <v>24</v>
      </c>
      <c r="B10" t="s">
        <v>10</v>
      </c>
      <c r="C10" t="s">
        <v>9</v>
      </c>
      <c r="E10" t="s">
        <v>301</v>
      </c>
      <c r="F10" t="s">
        <v>332</v>
      </c>
      <c r="G10">
        <v>1</v>
      </c>
      <c r="H10" s="1">
        <v>5.3E-3</v>
      </c>
      <c r="I10" s="6">
        <f t="shared" si="0"/>
        <v>5.3E-3</v>
      </c>
    </row>
    <row r="11" spans="1:9" x14ac:dyDescent="0.3">
      <c r="A11" t="s">
        <v>256</v>
      </c>
      <c r="B11" t="s">
        <v>25</v>
      </c>
      <c r="C11" t="s">
        <v>9</v>
      </c>
      <c r="E11" t="s">
        <v>302</v>
      </c>
      <c r="F11" t="s">
        <v>332</v>
      </c>
      <c r="G11">
        <v>2</v>
      </c>
      <c r="H11" s="6">
        <v>4.8999999999999998E-3</v>
      </c>
      <c r="I11" s="6">
        <f t="shared" si="0"/>
        <v>9.7999999999999997E-3</v>
      </c>
    </row>
    <row r="12" spans="1:9" x14ac:dyDescent="0.3">
      <c r="A12" t="s">
        <v>291</v>
      </c>
      <c r="B12" t="s">
        <v>26</v>
      </c>
      <c r="C12" t="s">
        <v>11</v>
      </c>
      <c r="E12" t="s">
        <v>303</v>
      </c>
      <c r="F12" t="s">
        <v>332</v>
      </c>
      <c r="G12">
        <v>2</v>
      </c>
      <c r="H12" s="6">
        <v>5.4999999999999997E-3</v>
      </c>
      <c r="I12" s="6">
        <f>PRODUCT(G12,H12)</f>
        <v>1.0999999999999999E-2</v>
      </c>
    </row>
    <row r="13" spans="1:9" x14ac:dyDescent="0.3">
      <c r="A13" t="s">
        <v>257</v>
      </c>
      <c r="B13" t="s">
        <v>27</v>
      </c>
      <c r="C13" t="s">
        <v>11</v>
      </c>
      <c r="E13" t="s">
        <v>28</v>
      </c>
      <c r="F13" t="s">
        <v>332</v>
      </c>
      <c r="G13">
        <v>2</v>
      </c>
      <c r="H13" s="6">
        <v>3.7000000000000002E-3</v>
      </c>
      <c r="I13" s="6">
        <f t="shared" si="0"/>
        <v>7.4000000000000003E-3</v>
      </c>
    </row>
    <row r="14" spans="1:9" x14ac:dyDescent="0.3">
      <c r="A14" t="s">
        <v>258</v>
      </c>
      <c r="B14" t="s">
        <v>286</v>
      </c>
      <c r="C14" t="s">
        <v>29</v>
      </c>
      <c r="E14" t="s">
        <v>30</v>
      </c>
      <c r="F14" t="s">
        <v>332</v>
      </c>
      <c r="G14">
        <v>2</v>
      </c>
      <c r="H14" s="6">
        <v>0.24510000000000001</v>
      </c>
      <c r="I14" s="6">
        <f t="shared" si="0"/>
        <v>0.49020000000000002</v>
      </c>
    </row>
    <row r="15" spans="1:9" x14ac:dyDescent="0.3">
      <c r="A15" t="s">
        <v>259</v>
      </c>
      <c r="B15" t="s">
        <v>287</v>
      </c>
      <c r="C15" t="s">
        <v>9</v>
      </c>
      <c r="D15" t="s">
        <v>31</v>
      </c>
      <c r="E15" t="s">
        <v>304</v>
      </c>
      <c r="F15" t="s">
        <v>332</v>
      </c>
      <c r="G15">
        <v>4</v>
      </c>
      <c r="H15" s="6">
        <v>1E-3</v>
      </c>
      <c r="I15" s="6">
        <f t="shared" si="0"/>
        <v>4.0000000000000001E-3</v>
      </c>
    </row>
    <row r="16" spans="1:9" x14ac:dyDescent="0.3">
      <c r="A16" t="s">
        <v>32</v>
      </c>
      <c r="B16" t="s">
        <v>17</v>
      </c>
      <c r="C16" t="s">
        <v>8</v>
      </c>
      <c r="E16" t="s">
        <v>305</v>
      </c>
      <c r="F16" t="s">
        <v>332</v>
      </c>
      <c r="G16">
        <v>1</v>
      </c>
      <c r="H16" s="6">
        <v>4.4999999999999997E-3</v>
      </c>
      <c r="I16" s="6">
        <f t="shared" si="0"/>
        <v>4.4999999999999997E-3</v>
      </c>
    </row>
    <row r="17" spans="1:9" x14ac:dyDescent="0.3">
      <c r="A17" t="s">
        <v>33</v>
      </c>
      <c r="B17" t="s">
        <v>34</v>
      </c>
      <c r="C17" t="s">
        <v>9</v>
      </c>
      <c r="E17" t="s">
        <v>35</v>
      </c>
      <c r="F17" t="s">
        <v>332</v>
      </c>
      <c r="G17">
        <v>1</v>
      </c>
      <c r="H17" s="6">
        <v>3.3999999999999998E-3</v>
      </c>
      <c r="I17" s="6">
        <f t="shared" si="0"/>
        <v>3.3999999999999998E-3</v>
      </c>
    </row>
    <row r="18" spans="1:9" x14ac:dyDescent="0.3">
      <c r="A18" t="s">
        <v>260</v>
      </c>
      <c r="B18" t="s">
        <v>36</v>
      </c>
      <c r="C18" t="s">
        <v>9</v>
      </c>
      <c r="E18" t="s">
        <v>37</v>
      </c>
      <c r="F18" t="s">
        <v>332</v>
      </c>
      <c r="G18">
        <v>2</v>
      </c>
      <c r="H18" s="6">
        <v>3.0000000000000001E-3</v>
      </c>
      <c r="I18" s="6">
        <f t="shared" si="0"/>
        <v>6.0000000000000001E-3</v>
      </c>
    </row>
    <row r="19" spans="1:9" x14ac:dyDescent="0.3">
      <c r="A19" t="s">
        <v>39</v>
      </c>
      <c r="B19" t="s">
        <v>40</v>
      </c>
      <c r="C19" t="s">
        <v>9</v>
      </c>
      <c r="E19" t="s">
        <v>41</v>
      </c>
      <c r="F19" t="s">
        <v>332</v>
      </c>
      <c r="G19">
        <v>1</v>
      </c>
      <c r="H19" s="6">
        <v>8.9999999999999998E-4</v>
      </c>
      <c r="I19" s="6">
        <f t="shared" si="0"/>
        <v>8.9999999999999998E-4</v>
      </c>
    </row>
    <row r="20" spans="1:9" x14ac:dyDescent="0.3">
      <c r="A20" t="s">
        <v>261</v>
      </c>
      <c r="B20" t="s">
        <v>42</v>
      </c>
      <c r="C20" t="s">
        <v>9</v>
      </c>
      <c r="E20" t="s">
        <v>306</v>
      </c>
      <c r="F20" t="s">
        <v>332</v>
      </c>
      <c r="G20">
        <v>2</v>
      </c>
      <c r="H20" s="6">
        <v>1.4E-3</v>
      </c>
      <c r="I20" s="6">
        <f t="shared" si="0"/>
        <v>2.8E-3</v>
      </c>
    </row>
    <row r="21" spans="1:9" x14ac:dyDescent="0.3">
      <c r="A21" t="s">
        <v>262</v>
      </c>
      <c r="B21" t="s">
        <v>27</v>
      </c>
      <c r="C21" t="s">
        <v>29</v>
      </c>
      <c r="E21" t="s">
        <v>307</v>
      </c>
      <c r="F21" t="s">
        <v>332</v>
      </c>
      <c r="G21">
        <v>2</v>
      </c>
      <c r="H21" s="1">
        <v>0.18720000000000001</v>
      </c>
      <c r="I21" s="6">
        <f t="shared" si="0"/>
        <v>0.37440000000000001</v>
      </c>
    </row>
    <row r="22" spans="1:9" x14ac:dyDescent="0.3">
      <c r="A22" t="s">
        <v>43</v>
      </c>
      <c r="B22" t="s">
        <v>27</v>
      </c>
      <c r="C22" t="s">
        <v>11</v>
      </c>
      <c r="D22" t="s">
        <v>44</v>
      </c>
      <c r="E22" t="s">
        <v>28</v>
      </c>
      <c r="F22" t="s">
        <v>332</v>
      </c>
      <c r="G22">
        <v>1</v>
      </c>
      <c r="H22" s="6">
        <v>3.7000000000000002E-3</v>
      </c>
      <c r="I22" s="6">
        <f t="shared" si="0"/>
        <v>3.7000000000000002E-3</v>
      </c>
    </row>
    <row r="23" spans="1:9" x14ac:dyDescent="0.3">
      <c r="A23" t="s">
        <v>294</v>
      </c>
      <c r="B23" t="s">
        <v>38</v>
      </c>
      <c r="C23" t="s">
        <v>8</v>
      </c>
      <c r="E23" t="s">
        <v>370</v>
      </c>
      <c r="F23" t="s">
        <v>329</v>
      </c>
      <c r="G23">
        <v>6</v>
      </c>
      <c r="H23" s="9">
        <v>2.3599999999999999E-2</v>
      </c>
      <c r="I23" s="6">
        <f t="shared" si="0"/>
        <v>0.1416</v>
      </c>
    </row>
    <row r="24" spans="1:9" x14ac:dyDescent="0.3">
      <c r="A24" t="s">
        <v>263</v>
      </c>
      <c r="B24" t="s">
        <v>13</v>
      </c>
      <c r="C24" t="s">
        <v>11</v>
      </c>
      <c r="E24" t="s">
        <v>308</v>
      </c>
      <c r="F24" t="s">
        <v>332</v>
      </c>
      <c r="G24">
        <v>3</v>
      </c>
      <c r="H24" s="6">
        <v>2.3E-3</v>
      </c>
      <c r="I24" s="6">
        <f t="shared" si="0"/>
        <v>6.8999999999999999E-3</v>
      </c>
    </row>
    <row r="25" spans="1:9" x14ac:dyDescent="0.3">
      <c r="A25" t="s">
        <v>45</v>
      </c>
      <c r="B25" t="s">
        <v>288</v>
      </c>
      <c r="C25" t="s">
        <v>11</v>
      </c>
      <c r="E25" t="s">
        <v>309</v>
      </c>
      <c r="F25" t="s">
        <v>332</v>
      </c>
      <c r="G25">
        <v>1</v>
      </c>
      <c r="H25" s="1">
        <v>6.8999999999999999E-3</v>
      </c>
      <c r="I25" s="6">
        <f t="shared" si="0"/>
        <v>6.8999999999999999E-3</v>
      </c>
    </row>
    <row r="26" spans="1:9" x14ac:dyDescent="0.3">
      <c r="A26" t="s">
        <v>46</v>
      </c>
      <c r="B26" t="s">
        <v>15</v>
      </c>
      <c r="C26" t="s">
        <v>11</v>
      </c>
      <c r="E26" t="s">
        <v>311</v>
      </c>
      <c r="F26" t="s">
        <v>332</v>
      </c>
      <c r="G26">
        <v>1</v>
      </c>
      <c r="H26" s="1">
        <v>2.8999999999999998E-3</v>
      </c>
      <c r="I26" s="6">
        <f t="shared" si="0"/>
        <v>2.8999999999999998E-3</v>
      </c>
    </row>
    <row r="27" spans="1:9" x14ac:dyDescent="0.3">
      <c r="A27" t="s">
        <v>47</v>
      </c>
      <c r="B27" t="s">
        <v>289</v>
      </c>
      <c r="C27" t="s">
        <v>11</v>
      </c>
      <c r="E27" t="s">
        <v>314</v>
      </c>
      <c r="F27" t="s">
        <v>332</v>
      </c>
      <c r="G27">
        <v>1</v>
      </c>
      <c r="H27" s="1">
        <v>8.6999999999999994E-3</v>
      </c>
      <c r="I27" s="6">
        <f t="shared" si="0"/>
        <v>8.6999999999999994E-3</v>
      </c>
    </row>
    <row r="28" spans="1:9" x14ac:dyDescent="0.3">
      <c r="A28" t="s">
        <v>264</v>
      </c>
      <c r="B28" t="s">
        <v>38</v>
      </c>
      <c r="C28" t="s">
        <v>11</v>
      </c>
      <c r="E28" t="s">
        <v>371</v>
      </c>
      <c r="F28" t="s">
        <v>329</v>
      </c>
      <c r="G28">
        <v>2</v>
      </c>
      <c r="H28" s="9">
        <v>4.4000000000000003E-3</v>
      </c>
      <c r="I28" s="6">
        <f t="shared" si="0"/>
        <v>8.8000000000000005E-3</v>
      </c>
    </row>
    <row r="29" spans="1:9" x14ac:dyDescent="0.3">
      <c r="A29" t="s">
        <v>48</v>
      </c>
      <c r="B29" t="s">
        <v>27</v>
      </c>
      <c r="C29" t="s">
        <v>9</v>
      </c>
      <c r="E29" t="s">
        <v>373</v>
      </c>
      <c r="F29" t="s">
        <v>332</v>
      </c>
      <c r="G29">
        <v>1</v>
      </c>
      <c r="H29" s="6">
        <v>4.5999999999999999E-3</v>
      </c>
      <c r="I29" s="6">
        <f t="shared" si="0"/>
        <v>4.5999999999999999E-3</v>
      </c>
    </row>
    <row r="30" spans="1:9" x14ac:dyDescent="0.3">
      <c r="A30" t="s">
        <v>49</v>
      </c>
      <c r="B30" t="s">
        <v>296</v>
      </c>
      <c r="C30" t="s">
        <v>9</v>
      </c>
      <c r="E30" t="s">
        <v>372</v>
      </c>
      <c r="G30">
        <v>1</v>
      </c>
      <c r="H30" s="6">
        <v>8.9999999999999998E-4</v>
      </c>
      <c r="I30" s="6">
        <f t="shared" si="0"/>
        <v>8.9999999999999998E-4</v>
      </c>
    </row>
    <row r="31" spans="1:9" x14ac:dyDescent="0.3">
      <c r="A31" t="s">
        <v>50</v>
      </c>
      <c r="B31" t="s">
        <v>51</v>
      </c>
      <c r="C31" t="s">
        <v>9</v>
      </c>
      <c r="E31" t="s">
        <v>301</v>
      </c>
      <c r="G31">
        <v>1</v>
      </c>
      <c r="H31" s="6">
        <v>5.3E-3</v>
      </c>
      <c r="I31" s="6">
        <f t="shared" si="0"/>
        <v>5.3E-3</v>
      </c>
    </row>
    <row r="32" spans="1:9" x14ac:dyDescent="0.3">
      <c r="A32" t="s">
        <v>265</v>
      </c>
      <c r="B32" t="s">
        <v>52</v>
      </c>
      <c r="C32" t="s">
        <v>53</v>
      </c>
      <c r="D32" t="s">
        <v>54</v>
      </c>
      <c r="E32" t="s">
        <v>315</v>
      </c>
      <c r="F32" t="s">
        <v>332</v>
      </c>
      <c r="G32">
        <v>13</v>
      </c>
      <c r="H32" s="6">
        <v>0.2944</v>
      </c>
      <c r="I32" s="6">
        <f t="shared" si="0"/>
        <v>3.8271999999999999</v>
      </c>
    </row>
    <row r="33" spans="1:9" x14ac:dyDescent="0.3">
      <c r="A33" t="s">
        <v>266</v>
      </c>
      <c r="B33" t="s">
        <v>55</v>
      </c>
      <c r="C33" t="s">
        <v>56</v>
      </c>
      <c r="E33" t="s">
        <v>57</v>
      </c>
      <c r="F33" t="s">
        <v>332</v>
      </c>
      <c r="G33">
        <v>3</v>
      </c>
      <c r="H33" s="6">
        <v>1.6799999999999999E-2</v>
      </c>
      <c r="I33" s="6">
        <f t="shared" si="0"/>
        <v>5.04E-2</v>
      </c>
    </row>
    <row r="34" spans="1:9" x14ac:dyDescent="0.3">
      <c r="A34" t="s">
        <v>267</v>
      </c>
      <c r="B34" t="s">
        <v>58</v>
      </c>
      <c r="C34" t="s">
        <v>59</v>
      </c>
      <c r="D34" t="s">
        <v>60</v>
      </c>
      <c r="E34" t="s">
        <v>316</v>
      </c>
      <c r="F34" t="s">
        <v>332</v>
      </c>
      <c r="G34">
        <v>3</v>
      </c>
      <c r="H34" s="6">
        <v>0.32090000000000002</v>
      </c>
      <c r="I34" s="6">
        <f t="shared" si="0"/>
        <v>0.96270000000000011</v>
      </c>
    </row>
    <row r="35" spans="1:9" x14ac:dyDescent="0.3">
      <c r="A35" t="s">
        <v>61</v>
      </c>
      <c r="B35" t="s">
        <v>62</v>
      </c>
      <c r="C35" t="s">
        <v>63</v>
      </c>
      <c r="E35" t="s">
        <v>317</v>
      </c>
      <c r="F35" t="s">
        <v>332</v>
      </c>
      <c r="G35">
        <v>1</v>
      </c>
      <c r="H35" s="6">
        <v>1.4E-2</v>
      </c>
      <c r="I35" s="6">
        <f t="shared" si="0"/>
        <v>1.4E-2</v>
      </c>
    </row>
    <row r="36" spans="1:9" x14ac:dyDescent="0.3">
      <c r="A36" t="s">
        <v>64</v>
      </c>
      <c r="B36" t="s">
        <v>65</v>
      </c>
      <c r="C36" t="s">
        <v>66</v>
      </c>
      <c r="E36" t="s">
        <v>65</v>
      </c>
      <c r="F36" t="s">
        <v>332</v>
      </c>
      <c r="G36">
        <v>1</v>
      </c>
      <c r="H36" s="6">
        <v>0.40889999999999999</v>
      </c>
      <c r="I36" s="6">
        <f t="shared" si="0"/>
        <v>0.40889999999999999</v>
      </c>
    </row>
    <row r="37" spans="1:9" x14ac:dyDescent="0.3">
      <c r="A37" t="s">
        <v>318</v>
      </c>
      <c r="B37" t="s">
        <v>67</v>
      </c>
      <c r="C37" t="s">
        <v>68</v>
      </c>
      <c r="E37" t="s">
        <v>67</v>
      </c>
      <c r="F37" t="s">
        <v>332</v>
      </c>
      <c r="G37">
        <v>4</v>
      </c>
      <c r="H37" s="1">
        <v>2.6100000000000002E-2</v>
      </c>
      <c r="I37" s="6">
        <f t="shared" si="0"/>
        <v>0.10440000000000001</v>
      </c>
    </row>
    <row r="38" spans="1:9" x14ac:dyDescent="0.3">
      <c r="A38" t="s">
        <v>69</v>
      </c>
      <c r="B38" t="s">
        <v>70</v>
      </c>
      <c r="C38" t="s">
        <v>63</v>
      </c>
      <c r="E38" t="s">
        <v>70</v>
      </c>
      <c r="F38" t="s">
        <v>332</v>
      </c>
      <c r="G38">
        <v>1</v>
      </c>
      <c r="H38" s="6">
        <v>0.14879999999999999</v>
      </c>
      <c r="I38" s="6">
        <f t="shared" si="0"/>
        <v>0.14879999999999999</v>
      </c>
    </row>
    <row r="39" spans="1:9" x14ac:dyDescent="0.3">
      <c r="A39" t="s">
        <v>268</v>
      </c>
      <c r="B39" t="s">
        <v>71</v>
      </c>
      <c r="C39" t="s">
        <v>72</v>
      </c>
      <c r="E39" t="s">
        <v>319</v>
      </c>
      <c r="F39" t="s">
        <v>332</v>
      </c>
      <c r="G39">
        <v>2</v>
      </c>
      <c r="H39" s="2">
        <v>1.38E-2</v>
      </c>
      <c r="I39" s="6">
        <f t="shared" si="0"/>
        <v>2.76E-2</v>
      </c>
    </row>
    <row r="40" spans="1:9" x14ac:dyDescent="0.3">
      <c r="A40" t="s">
        <v>73</v>
      </c>
      <c r="B40" t="s">
        <v>74</v>
      </c>
      <c r="C40" t="s">
        <v>75</v>
      </c>
      <c r="E40" t="s">
        <v>320</v>
      </c>
      <c r="F40" t="s">
        <v>332</v>
      </c>
      <c r="G40">
        <v>1</v>
      </c>
      <c r="H40" s="6">
        <v>0.47570000000000001</v>
      </c>
      <c r="I40" s="6">
        <f t="shared" si="0"/>
        <v>0.47570000000000001</v>
      </c>
    </row>
    <row r="41" spans="1:9" x14ac:dyDescent="0.3">
      <c r="A41" t="s">
        <v>76</v>
      </c>
      <c r="B41" t="s">
        <v>77</v>
      </c>
      <c r="C41" t="s">
        <v>78</v>
      </c>
      <c r="D41" t="s">
        <v>79</v>
      </c>
      <c r="E41" t="s">
        <v>321</v>
      </c>
      <c r="F41" t="s">
        <v>332</v>
      </c>
      <c r="G41">
        <v>1</v>
      </c>
      <c r="H41" s="6">
        <v>2.3561999999999999</v>
      </c>
      <c r="I41" s="6">
        <f t="shared" si="0"/>
        <v>2.3561999999999999</v>
      </c>
    </row>
    <row r="42" spans="1:9" x14ac:dyDescent="0.3">
      <c r="A42" t="s">
        <v>80</v>
      </c>
      <c r="B42" t="s">
        <v>81</v>
      </c>
      <c r="C42" t="s">
        <v>82</v>
      </c>
      <c r="D42" t="s">
        <v>83</v>
      </c>
      <c r="E42" t="s">
        <v>81</v>
      </c>
      <c r="F42" t="s">
        <v>332</v>
      </c>
      <c r="G42">
        <v>1</v>
      </c>
      <c r="H42" s="6">
        <v>1.26</v>
      </c>
      <c r="I42" s="6">
        <f t="shared" si="0"/>
        <v>1.26</v>
      </c>
    </row>
    <row r="43" spans="1:9" x14ac:dyDescent="0.3">
      <c r="A43" t="s">
        <v>84</v>
      </c>
      <c r="B43" t="s">
        <v>85</v>
      </c>
      <c r="C43" t="s">
        <v>86</v>
      </c>
      <c r="E43" s="10" t="s">
        <v>381</v>
      </c>
      <c r="F43" s="10" t="s">
        <v>382</v>
      </c>
      <c r="G43">
        <v>1</v>
      </c>
      <c r="H43" s="1">
        <v>2.25</v>
      </c>
      <c r="I43" s="6">
        <f t="shared" si="0"/>
        <v>2.25</v>
      </c>
    </row>
    <row r="44" spans="1:9" x14ac:dyDescent="0.3">
      <c r="A44" t="s">
        <v>87</v>
      </c>
      <c r="B44" t="s">
        <v>88</v>
      </c>
      <c r="C44" t="s">
        <v>86</v>
      </c>
      <c r="D44" t="s">
        <v>89</v>
      </c>
      <c r="E44" t="s">
        <v>88</v>
      </c>
      <c r="F44" t="s">
        <v>332</v>
      </c>
      <c r="G44">
        <v>1</v>
      </c>
      <c r="H44" s="6">
        <v>2.3959999999999999</v>
      </c>
      <c r="I44" s="6">
        <f t="shared" si="0"/>
        <v>2.3959999999999999</v>
      </c>
    </row>
    <row r="45" spans="1:9" x14ac:dyDescent="0.3">
      <c r="A45" t="s">
        <v>90</v>
      </c>
      <c r="B45" t="s">
        <v>91</v>
      </c>
      <c r="C45" t="s">
        <v>92</v>
      </c>
      <c r="D45" t="s">
        <v>93</v>
      </c>
      <c r="E45" t="s">
        <v>322</v>
      </c>
      <c r="F45" t="s">
        <v>332</v>
      </c>
      <c r="G45">
        <v>1</v>
      </c>
      <c r="H45" s="6">
        <v>3.6735000000000002</v>
      </c>
      <c r="I45" s="6">
        <f t="shared" si="0"/>
        <v>3.6735000000000002</v>
      </c>
    </row>
    <row r="46" spans="1:9" x14ac:dyDescent="0.3">
      <c r="A46" t="s">
        <v>94</v>
      </c>
      <c r="B46" t="s">
        <v>95</v>
      </c>
      <c r="C46" t="s">
        <v>96</v>
      </c>
      <c r="D46" t="s">
        <v>97</v>
      </c>
      <c r="E46" t="s">
        <v>95</v>
      </c>
      <c r="F46" t="s">
        <v>332</v>
      </c>
      <c r="G46">
        <v>1</v>
      </c>
      <c r="H46" s="6">
        <v>0.40100000000000002</v>
      </c>
      <c r="I46" s="6">
        <f t="shared" si="0"/>
        <v>0.40100000000000002</v>
      </c>
    </row>
    <row r="47" spans="1:9" x14ac:dyDescent="0.3">
      <c r="A47" t="s">
        <v>98</v>
      </c>
      <c r="B47" t="s">
        <v>99</v>
      </c>
      <c r="C47" t="s">
        <v>100</v>
      </c>
      <c r="D47" t="s">
        <v>101</v>
      </c>
      <c r="E47" t="s">
        <v>99</v>
      </c>
      <c r="F47" t="s">
        <v>332</v>
      </c>
      <c r="G47">
        <v>1</v>
      </c>
      <c r="H47" s="6">
        <v>8.0500000000000002E-2</v>
      </c>
      <c r="I47" s="6">
        <f t="shared" si="0"/>
        <v>8.0500000000000002E-2</v>
      </c>
    </row>
    <row r="48" spans="1:9" x14ac:dyDescent="0.3">
      <c r="A48" t="s">
        <v>102</v>
      </c>
      <c r="B48" t="s">
        <v>103</v>
      </c>
      <c r="C48" t="s">
        <v>104</v>
      </c>
      <c r="E48" t="s">
        <v>103</v>
      </c>
      <c r="F48" t="s">
        <v>332</v>
      </c>
      <c r="G48">
        <v>1</v>
      </c>
      <c r="H48" s="6">
        <v>0.49480000000000002</v>
      </c>
      <c r="I48" s="6">
        <f t="shared" si="0"/>
        <v>0.49480000000000002</v>
      </c>
    </row>
    <row r="49" spans="1:9" x14ac:dyDescent="0.3">
      <c r="A49" t="s">
        <v>269</v>
      </c>
      <c r="B49" t="s">
        <v>105</v>
      </c>
      <c r="C49" t="s">
        <v>106</v>
      </c>
      <c r="E49" t="s">
        <v>323</v>
      </c>
      <c r="F49" t="s">
        <v>332</v>
      </c>
      <c r="G49">
        <v>2</v>
      </c>
      <c r="H49" s="6">
        <v>0.33250000000000002</v>
      </c>
      <c r="I49" s="6">
        <f t="shared" si="0"/>
        <v>0.66500000000000004</v>
      </c>
    </row>
    <row r="50" spans="1:9" x14ac:dyDescent="0.3">
      <c r="A50" t="s">
        <v>107</v>
      </c>
      <c r="B50" t="s">
        <v>108</v>
      </c>
      <c r="C50" t="s">
        <v>109</v>
      </c>
      <c r="E50" t="s">
        <v>324</v>
      </c>
      <c r="F50" t="s">
        <v>332</v>
      </c>
      <c r="G50">
        <v>1</v>
      </c>
      <c r="H50" s="6">
        <v>2.4055</v>
      </c>
      <c r="I50" s="6">
        <f t="shared" si="0"/>
        <v>2.4055</v>
      </c>
    </row>
    <row r="51" spans="1:9" x14ac:dyDescent="0.3">
      <c r="A51" t="s">
        <v>110</v>
      </c>
      <c r="B51" t="s">
        <v>111</v>
      </c>
      <c r="C51" t="s">
        <v>112</v>
      </c>
      <c r="E51" t="s">
        <v>325</v>
      </c>
      <c r="F51" t="s">
        <v>332</v>
      </c>
      <c r="G51">
        <v>1</v>
      </c>
      <c r="H51" s="6">
        <v>0.17349999999999999</v>
      </c>
      <c r="I51" s="6">
        <f t="shared" si="0"/>
        <v>0.17349999999999999</v>
      </c>
    </row>
    <row r="52" spans="1:9" x14ac:dyDescent="0.3">
      <c r="A52" t="s">
        <v>270</v>
      </c>
      <c r="B52" t="s">
        <v>113</v>
      </c>
      <c r="C52" t="s">
        <v>114</v>
      </c>
      <c r="E52" t="s">
        <v>326</v>
      </c>
      <c r="F52" t="s">
        <v>332</v>
      </c>
      <c r="G52">
        <v>2</v>
      </c>
      <c r="H52" s="6">
        <v>5.1000000000000004E-3</v>
      </c>
      <c r="I52" s="6">
        <f t="shared" si="0"/>
        <v>1.0200000000000001E-2</v>
      </c>
    </row>
    <row r="53" spans="1:9" x14ac:dyDescent="0.3">
      <c r="A53" t="s">
        <v>115</v>
      </c>
      <c r="B53" t="s">
        <v>116</v>
      </c>
      <c r="C53" t="s">
        <v>117</v>
      </c>
      <c r="D53" t="s">
        <v>118</v>
      </c>
      <c r="E53" t="s">
        <v>116</v>
      </c>
      <c r="F53" t="s">
        <v>332</v>
      </c>
      <c r="G53">
        <v>1</v>
      </c>
      <c r="H53" s="6">
        <v>0.1991</v>
      </c>
      <c r="I53" s="6">
        <f t="shared" si="0"/>
        <v>0.1991</v>
      </c>
    </row>
    <row r="54" spans="1:9" x14ac:dyDescent="0.3">
      <c r="A54" t="s">
        <v>119</v>
      </c>
      <c r="B54" t="s">
        <v>120</v>
      </c>
      <c r="C54" t="s">
        <v>117</v>
      </c>
      <c r="E54" t="s">
        <v>327</v>
      </c>
      <c r="F54" t="s">
        <v>332</v>
      </c>
      <c r="G54">
        <v>1</v>
      </c>
      <c r="H54" s="6">
        <v>0.2162</v>
      </c>
      <c r="I54" s="6">
        <f t="shared" si="0"/>
        <v>0.2162</v>
      </c>
    </row>
    <row r="55" spans="1:9" x14ac:dyDescent="0.3">
      <c r="A55" t="s">
        <v>121</v>
      </c>
      <c r="B55" t="s">
        <v>122</v>
      </c>
      <c r="C55" t="s">
        <v>123</v>
      </c>
      <c r="E55" t="s">
        <v>122</v>
      </c>
      <c r="F55" t="s">
        <v>332</v>
      </c>
      <c r="G55">
        <v>1</v>
      </c>
      <c r="H55" s="6">
        <v>0.1721</v>
      </c>
      <c r="I55" s="6">
        <f t="shared" si="0"/>
        <v>0.1721</v>
      </c>
    </row>
    <row r="56" spans="1:9" x14ac:dyDescent="0.3">
      <c r="A56" t="s">
        <v>124</v>
      </c>
      <c r="B56" t="s">
        <v>125</v>
      </c>
      <c r="C56" t="s">
        <v>126</v>
      </c>
      <c r="E56" t="s">
        <v>127</v>
      </c>
      <c r="F56" t="s">
        <v>332</v>
      </c>
      <c r="G56">
        <v>1</v>
      </c>
      <c r="H56" s="6">
        <v>0.18260000000000001</v>
      </c>
      <c r="I56" s="6">
        <f t="shared" si="0"/>
        <v>0.18260000000000001</v>
      </c>
    </row>
    <row r="57" spans="1:9" x14ac:dyDescent="0.3">
      <c r="A57" t="s">
        <v>128</v>
      </c>
      <c r="B57" t="s">
        <v>129</v>
      </c>
      <c r="C57" t="s">
        <v>114</v>
      </c>
      <c r="E57" t="s">
        <v>328</v>
      </c>
      <c r="F57" t="s">
        <v>332</v>
      </c>
      <c r="G57">
        <v>1</v>
      </c>
      <c r="H57" s="6">
        <v>3.2000000000000002E-3</v>
      </c>
      <c r="I57" s="6">
        <f t="shared" si="0"/>
        <v>3.2000000000000002E-3</v>
      </c>
    </row>
    <row r="58" spans="1:9" x14ac:dyDescent="0.3">
      <c r="A58" t="s">
        <v>130</v>
      </c>
      <c r="B58" t="s">
        <v>131</v>
      </c>
      <c r="C58" t="s">
        <v>132</v>
      </c>
      <c r="E58" t="s">
        <v>131</v>
      </c>
      <c r="F58" t="s">
        <v>387</v>
      </c>
      <c r="G58">
        <v>1</v>
      </c>
      <c r="H58" s="5">
        <v>0.48699999999999999</v>
      </c>
      <c r="I58" s="6">
        <v>0.48699999999999999</v>
      </c>
    </row>
    <row r="59" spans="1:9" x14ac:dyDescent="0.3">
      <c r="A59" t="s">
        <v>133</v>
      </c>
      <c r="B59" t="s">
        <v>134</v>
      </c>
      <c r="C59" t="s">
        <v>135</v>
      </c>
      <c r="E59" t="s">
        <v>134</v>
      </c>
      <c r="F59" t="s">
        <v>332</v>
      </c>
      <c r="G59">
        <v>1</v>
      </c>
      <c r="H59" s="6">
        <v>4.4699999999999997E-2</v>
      </c>
      <c r="I59" s="6">
        <f t="shared" si="0"/>
        <v>4.4699999999999997E-2</v>
      </c>
    </row>
    <row r="60" spans="1:9" x14ac:dyDescent="0.3">
      <c r="A60" t="s">
        <v>271</v>
      </c>
      <c r="B60" t="s">
        <v>136</v>
      </c>
      <c r="C60" t="s">
        <v>135</v>
      </c>
      <c r="D60" t="s">
        <v>137</v>
      </c>
      <c r="E60" t="s">
        <v>375</v>
      </c>
      <c r="F60" t="s">
        <v>332</v>
      </c>
      <c r="G60">
        <v>4</v>
      </c>
      <c r="H60" s="1">
        <v>1.52E-2</v>
      </c>
      <c r="I60" s="6">
        <f t="shared" si="0"/>
        <v>6.08E-2</v>
      </c>
    </row>
    <row r="61" spans="1:9" x14ac:dyDescent="0.3">
      <c r="A61" t="s">
        <v>138</v>
      </c>
      <c r="B61" t="s">
        <v>139</v>
      </c>
      <c r="C61" t="s">
        <v>140</v>
      </c>
      <c r="E61" t="s">
        <v>139</v>
      </c>
      <c r="F61" t="s">
        <v>332</v>
      </c>
      <c r="G61">
        <v>1</v>
      </c>
      <c r="H61" s="6">
        <v>0.2349</v>
      </c>
      <c r="I61" s="6">
        <f t="shared" si="0"/>
        <v>0.2349</v>
      </c>
    </row>
    <row r="62" spans="1:9" x14ac:dyDescent="0.3">
      <c r="A62" t="s">
        <v>141</v>
      </c>
      <c r="B62" t="s">
        <v>142</v>
      </c>
      <c r="C62" t="s">
        <v>140</v>
      </c>
      <c r="E62" t="s">
        <v>142</v>
      </c>
      <c r="F62" t="s">
        <v>332</v>
      </c>
      <c r="G62">
        <v>1</v>
      </c>
      <c r="H62" s="6">
        <v>0.1265</v>
      </c>
      <c r="I62" s="6">
        <f t="shared" si="0"/>
        <v>0.1265</v>
      </c>
    </row>
    <row r="63" spans="1:9" x14ac:dyDescent="0.3">
      <c r="A63" t="s">
        <v>143</v>
      </c>
      <c r="B63" t="s">
        <v>144</v>
      </c>
      <c r="C63" t="s">
        <v>145</v>
      </c>
      <c r="E63" t="s">
        <v>331</v>
      </c>
      <c r="F63" t="s">
        <v>332</v>
      </c>
      <c r="G63">
        <v>1</v>
      </c>
      <c r="H63" s="9">
        <v>6.9999999999999999E-4</v>
      </c>
      <c r="I63" s="6">
        <f t="shared" ref="I63:I109" si="1">PRODUCT(G63,H63)</f>
        <v>6.9999999999999999E-4</v>
      </c>
    </row>
    <row r="64" spans="1:9" x14ac:dyDescent="0.3">
      <c r="A64" t="s">
        <v>272</v>
      </c>
      <c r="B64" t="s">
        <v>146</v>
      </c>
      <c r="C64" t="s">
        <v>145</v>
      </c>
      <c r="E64" t="s">
        <v>333</v>
      </c>
      <c r="F64" t="s">
        <v>332</v>
      </c>
      <c r="G64">
        <v>2</v>
      </c>
      <c r="H64" s="6">
        <v>8.0000000000000004E-4</v>
      </c>
      <c r="I64" s="6">
        <f t="shared" si="1"/>
        <v>1.6000000000000001E-3</v>
      </c>
    </row>
    <row r="65" spans="1:9" x14ac:dyDescent="0.3">
      <c r="A65" t="s">
        <v>273</v>
      </c>
      <c r="B65" t="s">
        <v>147</v>
      </c>
      <c r="C65" t="s">
        <v>148</v>
      </c>
      <c r="E65" t="s">
        <v>334</v>
      </c>
      <c r="F65" t="s">
        <v>332</v>
      </c>
      <c r="G65">
        <v>5</v>
      </c>
      <c r="H65" s="6">
        <v>4.0000000000000002E-4</v>
      </c>
      <c r="I65" s="6">
        <f t="shared" si="1"/>
        <v>2E-3</v>
      </c>
    </row>
    <row r="66" spans="1:9" x14ac:dyDescent="0.3">
      <c r="A66" t="s">
        <v>274</v>
      </c>
      <c r="B66" t="s">
        <v>149</v>
      </c>
      <c r="C66" t="s">
        <v>148</v>
      </c>
      <c r="E66" t="s">
        <v>335</v>
      </c>
      <c r="F66" t="s">
        <v>332</v>
      </c>
      <c r="G66">
        <v>11</v>
      </c>
      <c r="H66" s="6">
        <v>4.0000000000000002E-4</v>
      </c>
      <c r="I66" s="6">
        <f t="shared" si="1"/>
        <v>4.4000000000000003E-3</v>
      </c>
    </row>
    <row r="67" spans="1:9" x14ac:dyDescent="0.3">
      <c r="A67" t="s">
        <v>275</v>
      </c>
      <c r="B67" t="s">
        <v>150</v>
      </c>
      <c r="C67" t="s">
        <v>148</v>
      </c>
      <c r="E67" t="s">
        <v>336</v>
      </c>
      <c r="F67" t="s">
        <v>332</v>
      </c>
      <c r="G67">
        <v>2</v>
      </c>
      <c r="H67" s="6">
        <v>4.0000000000000002E-4</v>
      </c>
      <c r="I67" s="6">
        <f t="shared" si="1"/>
        <v>8.0000000000000004E-4</v>
      </c>
    </row>
    <row r="68" spans="1:9" x14ac:dyDescent="0.3">
      <c r="A68" t="s">
        <v>151</v>
      </c>
      <c r="B68" t="s">
        <v>152</v>
      </c>
      <c r="C68" t="s">
        <v>148</v>
      </c>
      <c r="E68" t="s">
        <v>337</v>
      </c>
      <c r="F68" t="s">
        <v>332</v>
      </c>
      <c r="G68">
        <v>1</v>
      </c>
      <c r="H68" s="6">
        <v>4.0000000000000002E-4</v>
      </c>
      <c r="I68" s="6">
        <f t="shared" si="1"/>
        <v>4.0000000000000002E-4</v>
      </c>
    </row>
    <row r="69" spans="1:9" x14ac:dyDescent="0.3">
      <c r="A69" t="s">
        <v>153</v>
      </c>
      <c r="B69" t="s">
        <v>154</v>
      </c>
      <c r="C69" t="s">
        <v>148</v>
      </c>
      <c r="E69" t="s">
        <v>338</v>
      </c>
      <c r="F69" t="s">
        <v>332</v>
      </c>
      <c r="G69">
        <v>1</v>
      </c>
      <c r="H69" s="6">
        <v>4.0000000000000002E-4</v>
      </c>
      <c r="I69" s="6">
        <f t="shared" si="1"/>
        <v>4.0000000000000002E-4</v>
      </c>
    </row>
    <row r="70" spans="1:9" x14ac:dyDescent="0.3">
      <c r="A70" t="s">
        <v>276</v>
      </c>
      <c r="B70" t="s">
        <v>155</v>
      </c>
      <c r="C70" t="s">
        <v>148</v>
      </c>
      <c r="E70" t="s">
        <v>339</v>
      </c>
      <c r="F70" t="s">
        <v>332</v>
      </c>
      <c r="G70">
        <v>8</v>
      </c>
      <c r="H70" s="6">
        <v>4.0000000000000002E-4</v>
      </c>
      <c r="I70" s="6">
        <f t="shared" si="1"/>
        <v>3.2000000000000002E-3</v>
      </c>
    </row>
    <row r="71" spans="1:9" x14ac:dyDescent="0.3">
      <c r="A71" t="s">
        <v>277</v>
      </c>
      <c r="B71" t="s">
        <v>156</v>
      </c>
      <c r="C71" t="s">
        <v>148</v>
      </c>
      <c r="E71" t="s">
        <v>340</v>
      </c>
      <c r="F71" t="s">
        <v>332</v>
      </c>
      <c r="G71">
        <v>3</v>
      </c>
      <c r="H71" s="6">
        <v>4.0000000000000002E-4</v>
      </c>
      <c r="I71" s="6">
        <f t="shared" si="1"/>
        <v>1.2000000000000001E-3</v>
      </c>
    </row>
    <row r="72" spans="1:9" x14ac:dyDescent="0.3">
      <c r="A72" t="s">
        <v>157</v>
      </c>
      <c r="B72" t="s">
        <v>158</v>
      </c>
      <c r="C72" t="s">
        <v>148</v>
      </c>
      <c r="E72" t="s">
        <v>159</v>
      </c>
      <c r="F72" t="s">
        <v>332</v>
      </c>
      <c r="G72">
        <v>1</v>
      </c>
      <c r="H72" s="6">
        <v>4.0000000000000002E-4</v>
      </c>
      <c r="I72" s="6">
        <f t="shared" si="1"/>
        <v>4.0000000000000002E-4</v>
      </c>
    </row>
    <row r="73" spans="1:9" x14ac:dyDescent="0.3">
      <c r="A73" t="s">
        <v>160</v>
      </c>
      <c r="B73" t="s">
        <v>155</v>
      </c>
      <c r="C73" t="s">
        <v>161</v>
      </c>
      <c r="E73" t="s">
        <v>341</v>
      </c>
      <c r="F73" t="s">
        <v>332</v>
      </c>
      <c r="G73">
        <v>1</v>
      </c>
      <c r="H73" s="6">
        <v>1.1999999999999999E-3</v>
      </c>
      <c r="I73" s="6">
        <f t="shared" si="1"/>
        <v>1.1999999999999999E-3</v>
      </c>
    </row>
    <row r="74" spans="1:9" x14ac:dyDescent="0.3">
      <c r="A74" t="s">
        <v>162</v>
      </c>
      <c r="B74" t="s">
        <v>163</v>
      </c>
      <c r="C74" t="s">
        <v>145</v>
      </c>
      <c r="E74" t="s">
        <v>342</v>
      </c>
      <c r="F74" t="s">
        <v>332</v>
      </c>
      <c r="G74">
        <v>1</v>
      </c>
      <c r="H74" s="9">
        <v>1E-3</v>
      </c>
      <c r="I74" s="6">
        <f t="shared" si="1"/>
        <v>1E-3</v>
      </c>
    </row>
    <row r="75" spans="1:9" x14ac:dyDescent="0.3">
      <c r="A75" t="s">
        <v>278</v>
      </c>
      <c r="B75" t="s">
        <v>164</v>
      </c>
      <c r="C75" t="s">
        <v>148</v>
      </c>
      <c r="E75" t="s">
        <v>343</v>
      </c>
      <c r="F75" t="s">
        <v>332</v>
      </c>
      <c r="G75">
        <v>3</v>
      </c>
      <c r="H75" s="6">
        <v>4.0000000000000002E-4</v>
      </c>
      <c r="I75" s="6">
        <f t="shared" si="1"/>
        <v>1.2000000000000001E-3</v>
      </c>
    </row>
    <row r="76" spans="1:9" x14ac:dyDescent="0.3">
      <c r="A76" t="s">
        <v>279</v>
      </c>
      <c r="B76" t="s">
        <v>165</v>
      </c>
      <c r="C76" t="s">
        <v>166</v>
      </c>
      <c r="E76" t="s">
        <v>344</v>
      </c>
      <c r="F76" t="s">
        <v>332</v>
      </c>
      <c r="G76">
        <v>2</v>
      </c>
      <c r="H76" s="6">
        <v>2E-3</v>
      </c>
      <c r="I76" s="6">
        <f t="shared" si="1"/>
        <v>4.0000000000000001E-3</v>
      </c>
    </row>
    <row r="77" spans="1:9" x14ac:dyDescent="0.3">
      <c r="A77" t="s">
        <v>280</v>
      </c>
      <c r="B77" t="s">
        <v>167</v>
      </c>
      <c r="C77" t="s">
        <v>148</v>
      </c>
      <c r="E77" t="s">
        <v>345</v>
      </c>
      <c r="F77" t="s">
        <v>332</v>
      </c>
      <c r="G77">
        <v>2</v>
      </c>
      <c r="H77" s="6">
        <v>5.0000000000000001E-4</v>
      </c>
      <c r="I77" s="6">
        <f t="shared" si="1"/>
        <v>1E-3</v>
      </c>
    </row>
    <row r="78" spans="1:9" x14ac:dyDescent="0.3">
      <c r="A78" t="s">
        <v>168</v>
      </c>
      <c r="B78" t="s">
        <v>169</v>
      </c>
      <c r="C78" t="s">
        <v>148</v>
      </c>
      <c r="E78" t="s">
        <v>346</v>
      </c>
      <c r="F78" t="s">
        <v>332</v>
      </c>
      <c r="G78">
        <v>1</v>
      </c>
      <c r="H78" s="6">
        <v>5.0000000000000001E-4</v>
      </c>
      <c r="I78" s="6">
        <f t="shared" si="1"/>
        <v>5.0000000000000001E-4</v>
      </c>
    </row>
    <row r="79" spans="1:9" x14ac:dyDescent="0.3">
      <c r="A79" t="s">
        <v>281</v>
      </c>
      <c r="B79" t="s">
        <v>170</v>
      </c>
      <c r="C79" t="s">
        <v>148</v>
      </c>
      <c r="E79" t="s">
        <v>347</v>
      </c>
      <c r="F79" t="s">
        <v>332</v>
      </c>
      <c r="G79">
        <v>5</v>
      </c>
      <c r="H79" s="6">
        <v>5.0000000000000001E-4</v>
      </c>
      <c r="I79" s="6">
        <f t="shared" si="1"/>
        <v>2.5000000000000001E-3</v>
      </c>
    </row>
    <row r="80" spans="1:9" x14ac:dyDescent="0.3">
      <c r="A80" t="s">
        <v>171</v>
      </c>
      <c r="B80">
        <v>470</v>
      </c>
      <c r="C80" t="s">
        <v>145</v>
      </c>
      <c r="E80" t="s">
        <v>348</v>
      </c>
      <c r="F80" t="s">
        <v>332</v>
      </c>
      <c r="G80">
        <v>1</v>
      </c>
      <c r="H80" s="6">
        <v>6.9999999999999999E-4</v>
      </c>
      <c r="I80" s="6">
        <f t="shared" si="1"/>
        <v>6.9999999999999999E-4</v>
      </c>
    </row>
    <row r="81" spans="1:9" x14ac:dyDescent="0.3">
      <c r="A81" t="s">
        <v>282</v>
      </c>
      <c r="B81" t="s">
        <v>147</v>
      </c>
      <c r="C81" t="s">
        <v>145</v>
      </c>
      <c r="E81" t="s">
        <v>349</v>
      </c>
      <c r="F81" t="s">
        <v>332</v>
      </c>
      <c r="G81">
        <v>2</v>
      </c>
      <c r="H81" s="6">
        <v>5.0000000000000001E-4</v>
      </c>
      <c r="I81" s="6">
        <f t="shared" si="1"/>
        <v>1E-3</v>
      </c>
    </row>
    <row r="82" spans="1:9" x14ac:dyDescent="0.3">
      <c r="A82" t="s">
        <v>283</v>
      </c>
      <c r="B82" t="s">
        <v>155</v>
      </c>
      <c r="C82" t="s">
        <v>145</v>
      </c>
      <c r="E82" t="s">
        <v>350</v>
      </c>
      <c r="F82" t="s">
        <v>332</v>
      </c>
      <c r="G82">
        <v>4</v>
      </c>
      <c r="H82" s="6">
        <v>8.9999999999999998E-4</v>
      </c>
      <c r="I82" s="6">
        <f t="shared" si="1"/>
        <v>3.5999999999999999E-3</v>
      </c>
    </row>
    <row r="83" spans="1:9" x14ac:dyDescent="0.3">
      <c r="A83" t="s">
        <v>284</v>
      </c>
      <c r="B83" t="s">
        <v>172</v>
      </c>
      <c r="C83" t="s">
        <v>145</v>
      </c>
      <c r="E83" t="s">
        <v>351</v>
      </c>
      <c r="F83" t="s">
        <v>332</v>
      </c>
      <c r="G83">
        <v>2</v>
      </c>
      <c r="H83" s="6">
        <v>8.0000000000000004E-4</v>
      </c>
      <c r="I83" s="6">
        <f t="shared" si="1"/>
        <v>1.6000000000000001E-3</v>
      </c>
    </row>
    <row r="84" spans="1:9" x14ac:dyDescent="0.3">
      <c r="A84" t="s">
        <v>173</v>
      </c>
      <c r="B84" t="s">
        <v>174</v>
      </c>
      <c r="C84" t="s">
        <v>145</v>
      </c>
      <c r="E84" t="s">
        <v>352</v>
      </c>
      <c r="F84" t="s">
        <v>332</v>
      </c>
      <c r="G84">
        <v>1</v>
      </c>
      <c r="H84" s="6">
        <v>8.9999999999999998E-4</v>
      </c>
      <c r="I84" s="6">
        <f t="shared" si="1"/>
        <v>8.9999999999999998E-4</v>
      </c>
    </row>
    <row r="85" spans="1:9" x14ac:dyDescent="0.3">
      <c r="A85" t="s">
        <v>175</v>
      </c>
      <c r="B85" t="s">
        <v>176</v>
      </c>
      <c r="C85" t="s">
        <v>145</v>
      </c>
      <c r="E85" t="s">
        <v>353</v>
      </c>
      <c r="F85" t="s">
        <v>332</v>
      </c>
      <c r="G85">
        <v>1</v>
      </c>
      <c r="H85" s="6">
        <v>8.9999999999999998E-4</v>
      </c>
      <c r="I85" s="6">
        <f t="shared" si="1"/>
        <v>8.9999999999999998E-4</v>
      </c>
    </row>
    <row r="86" spans="1:9" x14ac:dyDescent="0.3">
      <c r="A86" t="s">
        <v>363</v>
      </c>
      <c r="B86" t="s">
        <v>149</v>
      </c>
      <c r="C86" t="s">
        <v>145</v>
      </c>
      <c r="E86" t="s">
        <v>354</v>
      </c>
      <c r="F86" t="s">
        <v>332</v>
      </c>
      <c r="G86">
        <v>4</v>
      </c>
      <c r="H86" s="6">
        <v>6.9999999999999999E-4</v>
      </c>
      <c r="I86" s="6">
        <f t="shared" si="1"/>
        <v>2.8E-3</v>
      </c>
    </row>
    <row r="87" spans="1:9" x14ac:dyDescent="0.3">
      <c r="A87" t="s">
        <v>177</v>
      </c>
      <c r="B87" t="s">
        <v>178</v>
      </c>
      <c r="C87" t="s">
        <v>145</v>
      </c>
      <c r="E87" t="s">
        <v>355</v>
      </c>
      <c r="F87" t="s">
        <v>332</v>
      </c>
      <c r="G87">
        <v>1</v>
      </c>
      <c r="H87" s="6">
        <v>8.0000000000000004E-4</v>
      </c>
      <c r="I87" s="6">
        <f t="shared" si="1"/>
        <v>8.0000000000000004E-4</v>
      </c>
    </row>
    <row r="88" spans="1:9" x14ac:dyDescent="0.3">
      <c r="A88" t="s">
        <v>179</v>
      </c>
      <c r="B88">
        <v>270</v>
      </c>
      <c r="C88" t="s">
        <v>145</v>
      </c>
      <c r="E88" t="s">
        <v>356</v>
      </c>
      <c r="F88" t="s">
        <v>332</v>
      </c>
      <c r="G88">
        <v>1</v>
      </c>
      <c r="H88" s="6">
        <v>8.0000000000000004E-4</v>
      </c>
      <c r="I88" s="6">
        <f t="shared" si="1"/>
        <v>8.0000000000000004E-4</v>
      </c>
    </row>
    <row r="89" spans="1:9" x14ac:dyDescent="0.3">
      <c r="A89" t="s">
        <v>180</v>
      </c>
      <c r="B89" t="s">
        <v>181</v>
      </c>
      <c r="C89" t="s">
        <v>145</v>
      </c>
      <c r="E89" t="s">
        <v>182</v>
      </c>
      <c r="F89" t="s">
        <v>332</v>
      </c>
      <c r="G89">
        <v>1</v>
      </c>
      <c r="H89" s="6">
        <v>1.1000000000000001E-3</v>
      </c>
      <c r="I89" s="6">
        <f t="shared" si="1"/>
        <v>1.1000000000000001E-3</v>
      </c>
    </row>
    <row r="90" spans="1:9" x14ac:dyDescent="0.3">
      <c r="A90" t="s">
        <v>183</v>
      </c>
      <c r="B90">
        <v>820</v>
      </c>
      <c r="C90" t="s">
        <v>145</v>
      </c>
      <c r="E90" t="s">
        <v>357</v>
      </c>
      <c r="F90" t="s">
        <v>332</v>
      </c>
      <c r="G90">
        <v>1</v>
      </c>
      <c r="H90" s="6">
        <v>8.0000000000000004E-4</v>
      </c>
      <c r="I90" s="6">
        <f t="shared" si="1"/>
        <v>8.0000000000000004E-4</v>
      </c>
    </row>
    <row r="91" spans="1:9" x14ac:dyDescent="0.3">
      <c r="A91" t="s">
        <v>184</v>
      </c>
      <c r="B91" t="s">
        <v>185</v>
      </c>
      <c r="C91" t="s">
        <v>145</v>
      </c>
      <c r="E91" t="s">
        <v>358</v>
      </c>
      <c r="F91" t="s">
        <v>332</v>
      </c>
      <c r="G91">
        <v>1</v>
      </c>
      <c r="H91" s="6">
        <v>8.0000000000000004E-4</v>
      </c>
      <c r="I91" s="6">
        <f t="shared" si="1"/>
        <v>8.0000000000000004E-4</v>
      </c>
    </row>
    <row r="92" spans="1:9" x14ac:dyDescent="0.3">
      <c r="A92" t="s">
        <v>186</v>
      </c>
      <c r="B92" t="s">
        <v>187</v>
      </c>
      <c r="C92" t="s">
        <v>145</v>
      </c>
      <c r="E92" t="s">
        <v>359</v>
      </c>
      <c r="F92" t="s">
        <v>332</v>
      </c>
      <c r="G92">
        <v>1</v>
      </c>
      <c r="H92" s="6">
        <v>8.9999999999999998E-4</v>
      </c>
      <c r="I92" s="6">
        <f t="shared" si="1"/>
        <v>8.9999999999999998E-4</v>
      </c>
    </row>
    <row r="93" spans="1:9" x14ac:dyDescent="0.3">
      <c r="A93" t="s">
        <v>188</v>
      </c>
      <c r="B93" t="s">
        <v>189</v>
      </c>
      <c r="C93" t="s">
        <v>145</v>
      </c>
      <c r="E93" t="s">
        <v>360</v>
      </c>
      <c r="F93" t="s">
        <v>332</v>
      </c>
      <c r="G93">
        <v>1</v>
      </c>
      <c r="H93" s="6">
        <v>8.0000000000000004E-4</v>
      </c>
      <c r="I93" s="6">
        <f t="shared" si="1"/>
        <v>8.0000000000000004E-4</v>
      </c>
    </row>
    <row r="94" spans="1:9" x14ac:dyDescent="0.3">
      <c r="A94" t="s">
        <v>190</v>
      </c>
      <c r="B94" t="s">
        <v>191</v>
      </c>
      <c r="C94" t="s">
        <v>145</v>
      </c>
      <c r="E94" t="s">
        <v>361</v>
      </c>
      <c r="F94" t="s">
        <v>332</v>
      </c>
      <c r="G94">
        <v>1</v>
      </c>
      <c r="H94" s="6">
        <v>8.0000000000000004E-4</v>
      </c>
      <c r="I94" s="6">
        <f t="shared" si="1"/>
        <v>8.0000000000000004E-4</v>
      </c>
    </row>
    <row r="95" spans="1:9" x14ac:dyDescent="0.3">
      <c r="A95" t="s">
        <v>192</v>
      </c>
      <c r="B95" t="s">
        <v>193</v>
      </c>
      <c r="C95" t="s">
        <v>145</v>
      </c>
      <c r="E95" t="s">
        <v>362</v>
      </c>
      <c r="F95" t="s">
        <v>332</v>
      </c>
      <c r="G95">
        <v>1</v>
      </c>
      <c r="H95" s="6">
        <v>8.9999999999999998E-4</v>
      </c>
      <c r="I95" s="6">
        <f t="shared" si="1"/>
        <v>8.9999999999999998E-4</v>
      </c>
    </row>
    <row r="96" spans="1:9" x14ac:dyDescent="0.3">
      <c r="A96" t="s">
        <v>194</v>
      </c>
      <c r="B96" t="s">
        <v>195</v>
      </c>
      <c r="C96" t="s">
        <v>145</v>
      </c>
      <c r="E96" t="s">
        <v>355</v>
      </c>
      <c r="F96" t="s">
        <v>332</v>
      </c>
      <c r="G96">
        <v>1</v>
      </c>
      <c r="H96" s="6">
        <v>8.0000000000000004E-4</v>
      </c>
      <c r="I96" s="6">
        <f t="shared" si="1"/>
        <v>8.0000000000000004E-4</v>
      </c>
    </row>
    <row r="97" spans="1:9" x14ac:dyDescent="0.3">
      <c r="A97" t="s">
        <v>196</v>
      </c>
      <c r="B97" t="s">
        <v>197</v>
      </c>
      <c r="C97" t="s">
        <v>145</v>
      </c>
      <c r="E97" t="s">
        <v>364</v>
      </c>
      <c r="F97" t="s">
        <v>332</v>
      </c>
      <c r="G97">
        <v>1</v>
      </c>
      <c r="H97" s="6">
        <v>8.9999999999999998E-4</v>
      </c>
      <c r="I97" s="6">
        <f t="shared" si="1"/>
        <v>8.9999999999999998E-4</v>
      </c>
    </row>
    <row r="98" spans="1:9" x14ac:dyDescent="0.3">
      <c r="A98" t="s">
        <v>198</v>
      </c>
      <c r="B98" t="s">
        <v>199</v>
      </c>
      <c r="C98" t="s">
        <v>145</v>
      </c>
      <c r="E98" t="s">
        <v>365</v>
      </c>
      <c r="F98" t="s">
        <v>332</v>
      </c>
      <c r="G98">
        <v>1</v>
      </c>
      <c r="H98" s="6">
        <v>8.9999999999999998E-4</v>
      </c>
      <c r="I98" s="6">
        <f t="shared" si="1"/>
        <v>8.9999999999999998E-4</v>
      </c>
    </row>
    <row r="99" spans="1:9" x14ac:dyDescent="0.3">
      <c r="A99" t="s">
        <v>200</v>
      </c>
      <c r="B99" s="7" t="s">
        <v>201</v>
      </c>
      <c r="C99" t="s">
        <v>166</v>
      </c>
      <c r="E99" s="10" t="s">
        <v>386</v>
      </c>
      <c r="F99" t="s">
        <v>332</v>
      </c>
      <c r="G99">
        <v>1</v>
      </c>
      <c r="H99" s="6">
        <v>4.0500000000000001E-2</v>
      </c>
      <c r="I99" s="6">
        <f t="shared" si="1"/>
        <v>4.0500000000000001E-2</v>
      </c>
    </row>
    <row r="100" spans="1:9" x14ac:dyDescent="0.3">
      <c r="A100" t="s">
        <v>202</v>
      </c>
      <c r="B100" t="s">
        <v>203</v>
      </c>
      <c r="C100" t="s">
        <v>145</v>
      </c>
      <c r="E100" t="s">
        <v>366</v>
      </c>
      <c r="F100" t="s">
        <v>332</v>
      </c>
      <c r="G100">
        <v>1</v>
      </c>
      <c r="H100" s="6">
        <v>8.9999999999999998E-4</v>
      </c>
      <c r="I100" s="6">
        <f t="shared" si="1"/>
        <v>8.9999999999999998E-4</v>
      </c>
    </row>
    <row r="101" spans="1:9" x14ac:dyDescent="0.3">
      <c r="A101" t="s">
        <v>204</v>
      </c>
      <c r="B101" t="s">
        <v>205</v>
      </c>
      <c r="C101" t="s">
        <v>148</v>
      </c>
      <c r="E101" t="s">
        <v>367</v>
      </c>
      <c r="F101" t="s">
        <v>332</v>
      </c>
      <c r="G101">
        <v>1</v>
      </c>
      <c r="H101" s="6">
        <v>4.0000000000000002E-4</v>
      </c>
      <c r="I101" s="6">
        <f t="shared" si="1"/>
        <v>4.0000000000000002E-4</v>
      </c>
    </row>
    <row r="102" spans="1:9" x14ac:dyDescent="0.3">
      <c r="A102" t="s">
        <v>206</v>
      </c>
      <c r="B102" t="s">
        <v>207</v>
      </c>
      <c r="C102" t="s">
        <v>148</v>
      </c>
      <c r="E102" t="s">
        <v>368</v>
      </c>
      <c r="F102" t="s">
        <v>332</v>
      </c>
      <c r="G102">
        <v>1</v>
      </c>
      <c r="H102" s="6">
        <v>5.0000000000000001E-4</v>
      </c>
      <c r="I102" s="6">
        <f t="shared" si="1"/>
        <v>5.0000000000000001E-4</v>
      </c>
    </row>
    <row r="103" spans="1:9" x14ac:dyDescent="0.3">
      <c r="A103" t="s">
        <v>208</v>
      </c>
      <c r="B103" t="s">
        <v>209</v>
      </c>
      <c r="C103" t="s">
        <v>145</v>
      </c>
      <c r="E103" t="s">
        <v>369</v>
      </c>
      <c r="F103" t="s">
        <v>332</v>
      </c>
      <c r="G103">
        <v>1</v>
      </c>
      <c r="H103" s="6">
        <v>8.9999999999999998E-4</v>
      </c>
      <c r="I103" s="6">
        <f t="shared" si="1"/>
        <v>8.9999999999999998E-4</v>
      </c>
    </row>
    <row r="104" spans="1:9" x14ac:dyDescent="0.3">
      <c r="A104" t="s">
        <v>285</v>
      </c>
      <c r="B104" t="s">
        <v>210</v>
      </c>
      <c r="C104" t="s">
        <v>211</v>
      </c>
      <c r="E104" t="s">
        <v>330</v>
      </c>
      <c r="F104" t="s">
        <v>329</v>
      </c>
      <c r="G104">
        <v>2</v>
      </c>
      <c r="H104" s="9">
        <v>0.1847</v>
      </c>
      <c r="I104" s="6">
        <f t="shared" si="1"/>
        <v>0.36940000000000001</v>
      </c>
    </row>
    <row r="105" spans="1:9" x14ac:dyDescent="0.3">
      <c r="A105" t="s">
        <v>212</v>
      </c>
      <c r="B105" t="s">
        <v>213</v>
      </c>
      <c r="C105" t="s">
        <v>214</v>
      </c>
      <c r="E105" s="10" t="s">
        <v>383</v>
      </c>
      <c r="F105" t="s">
        <v>377</v>
      </c>
      <c r="G105">
        <v>1</v>
      </c>
      <c r="H105" s="8">
        <v>11.03</v>
      </c>
      <c r="I105" s="6">
        <f t="shared" si="1"/>
        <v>11.03</v>
      </c>
    </row>
    <row r="106" spans="1:9" x14ac:dyDescent="0.3">
      <c r="A106" t="s">
        <v>215</v>
      </c>
      <c r="B106" t="s">
        <v>216</v>
      </c>
      <c r="C106" t="s">
        <v>217</v>
      </c>
      <c r="E106" s="10" t="s">
        <v>384</v>
      </c>
      <c r="F106" t="s">
        <v>374</v>
      </c>
      <c r="G106">
        <v>1</v>
      </c>
      <c r="H106" s="3">
        <v>11.15</v>
      </c>
      <c r="I106" s="6">
        <v>11.15</v>
      </c>
    </row>
    <row r="107" spans="1:9" x14ac:dyDescent="0.3">
      <c r="A107" t="s">
        <v>218</v>
      </c>
      <c r="B107" t="s">
        <v>219</v>
      </c>
      <c r="C107" t="s">
        <v>220</v>
      </c>
      <c r="E107" t="s">
        <v>219</v>
      </c>
      <c r="F107" t="s">
        <v>329</v>
      </c>
      <c r="G107">
        <v>1</v>
      </c>
      <c r="H107" s="9">
        <v>0.3362</v>
      </c>
      <c r="I107" s="6">
        <f t="shared" si="1"/>
        <v>0.3362</v>
      </c>
    </row>
    <row r="108" spans="1:9" x14ac:dyDescent="0.3">
      <c r="A108" t="s">
        <v>221</v>
      </c>
      <c r="B108" t="s">
        <v>222</v>
      </c>
      <c r="C108" t="s">
        <v>223</v>
      </c>
      <c r="E108" t="s">
        <v>222</v>
      </c>
      <c r="F108" t="s">
        <v>329</v>
      </c>
      <c r="G108">
        <v>1</v>
      </c>
      <c r="H108" s="9">
        <v>3.6795</v>
      </c>
      <c r="I108" s="6">
        <f t="shared" si="1"/>
        <v>3.6795</v>
      </c>
    </row>
    <row r="109" spans="1:9" x14ac:dyDescent="0.3">
      <c r="A109" t="s">
        <v>224</v>
      </c>
      <c r="B109" t="s">
        <v>225</v>
      </c>
      <c r="C109" t="s">
        <v>226</v>
      </c>
      <c r="E109" t="s">
        <v>376</v>
      </c>
      <c r="F109" t="s">
        <v>329</v>
      </c>
      <c r="G109">
        <v>1</v>
      </c>
      <c r="H109" s="1">
        <v>1.96</v>
      </c>
      <c r="I109" s="6">
        <f t="shared" si="1"/>
        <v>1.96</v>
      </c>
    </row>
    <row r="110" spans="1:9" x14ac:dyDescent="0.3">
      <c r="A110" t="s">
        <v>227</v>
      </c>
      <c r="B110" t="s">
        <v>228</v>
      </c>
      <c r="C110" t="s">
        <v>229</v>
      </c>
      <c r="E110" t="s">
        <v>378</v>
      </c>
      <c r="F110" t="s">
        <v>377</v>
      </c>
      <c r="G110">
        <v>1</v>
      </c>
      <c r="H110" s="1">
        <v>1.75</v>
      </c>
      <c r="I110" s="6">
        <f t="shared" ref="I110:I118" si="2">PRODUCT(G110,H110)</f>
        <v>1.75</v>
      </c>
    </row>
    <row r="111" spans="1:9" x14ac:dyDescent="0.3">
      <c r="A111" t="s">
        <v>230</v>
      </c>
      <c r="B111" t="s">
        <v>231</v>
      </c>
      <c r="C111" t="s">
        <v>232</v>
      </c>
      <c r="E111" t="s">
        <v>379</v>
      </c>
      <c r="F111" t="s">
        <v>374</v>
      </c>
      <c r="G111">
        <v>1</v>
      </c>
      <c r="H111" s="1">
        <v>0.97</v>
      </c>
      <c r="I111" s="6">
        <f t="shared" si="2"/>
        <v>0.97</v>
      </c>
    </row>
    <row r="112" spans="1:9" x14ac:dyDescent="0.3">
      <c r="A112" t="s">
        <v>233</v>
      </c>
      <c r="B112" t="s">
        <v>234</v>
      </c>
      <c r="C112" t="s">
        <v>235</v>
      </c>
      <c r="E112" t="s">
        <v>234</v>
      </c>
      <c r="F112" t="s">
        <v>329</v>
      </c>
      <c r="G112">
        <v>1</v>
      </c>
      <c r="H112" s="9">
        <v>1.671</v>
      </c>
      <c r="I112" s="6">
        <f t="shared" si="2"/>
        <v>1.671</v>
      </c>
    </row>
    <row r="113" spans="1:9" x14ac:dyDescent="0.3">
      <c r="A113" t="s">
        <v>236</v>
      </c>
      <c r="B113" t="s">
        <v>237</v>
      </c>
      <c r="C113" t="s">
        <v>238</v>
      </c>
      <c r="E113" t="s">
        <v>237</v>
      </c>
      <c r="F113" t="s">
        <v>329</v>
      </c>
      <c r="G113">
        <v>1</v>
      </c>
      <c r="H113" s="9">
        <v>2.5365000000000002</v>
      </c>
      <c r="I113" s="6">
        <f t="shared" si="2"/>
        <v>2.5365000000000002</v>
      </c>
    </row>
    <row r="114" spans="1:9" x14ac:dyDescent="0.3">
      <c r="A114" t="s">
        <v>239</v>
      </c>
      <c r="B114" t="s">
        <v>240</v>
      </c>
      <c r="C114" t="s">
        <v>241</v>
      </c>
      <c r="E114" t="s">
        <v>240</v>
      </c>
      <c r="F114" t="s">
        <v>329</v>
      </c>
      <c r="G114">
        <v>1</v>
      </c>
      <c r="H114" s="9">
        <v>1.7549999999999999</v>
      </c>
      <c r="I114" s="6">
        <f t="shared" si="2"/>
        <v>1.7549999999999999</v>
      </c>
    </row>
    <row r="115" spans="1:9" x14ac:dyDescent="0.3">
      <c r="A115" t="s">
        <v>242</v>
      </c>
      <c r="B115" t="s">
        <v>243</v>
      </c>
      <c r="C115" t="s">
        <v>244</v>
      </c>
      <c r="E115" t="s">
        <v>380</v>
      </c>
      <c r="F115" t="s">
        <v>374</v>
      </c>
      <c r="G115">
        <v>1</v>
      </c>
      <c r="H115" s="1">
        <v>0.73</v>
      </c>
      <c r="I115" s="6">
        <f t="shared" si="2"/>
        <v>0.73</v>
      </c>
    </row>
    <row r="116" spans="1:9" x14ac:dyDescent="0.3">
      <c r="A116" t="s">
        <v>245</v>
      </c>
      <c r="B116" t="s">
        <v>246</v>
      </c>
      <c r="C116" t="s">
        <v>247</v>
      </c>
      <c r="E116" t="s">
        <v>248</v>
      </c>
      <c r="F116" t="s">
        <v>374</v>
      </c>
      <c r="G116">
        <v>1</v>
      </c>
      <c r="H116" s="1">
        <v>0.64</v>
      </c>
      <c r="I116" s="6">
        <f t="shared" si="2"/>
        <v>0.64</v>
      </c>
    </row>
    <row r="117" spans="1:9" x14ac:dyDescent="0.3">
      <c r="A117" t="s">
        <v>249</v>
      </c>
      <c r="B117" t="s">
        <v>250</v>
      </c>
      <c r="C117" t="s">
        <v>251</v>
      </c>
      <c r="E117" s="11" t="s">
        <v>385</v>
      </c>
      <c r="F117" t="s">
        <v>332</v>
      </c>
      <c r="G117">
        <v>1</v>
      </c>
      <c r="H117" s="1">
        <v>0.13059999999999999</v>
      </c>
      <c r="I117" s="6">
        <f t="shared" si="2"/>
        <v>0.13059999999999999</v>
      </c>
    </row>
    <row r="118" spans="1:9" x14ac:dyDescent="0.3">
      <c r="A118" t="s">
        <v>252</v>
      </c>
      <c r="B118" t="s">
        <v>253</v>
      </c>
      <c r="C118" t="s">
        <v>244</v>
      </c>
      <c r="E118" t="s">
        <v>254</v>
      </c>
      <c r="F118" t="s">
        <v>374</v>
      </c>
      <c r="G118">
        <v>1</v>
      </c>
      <c r="H118" s="1">
        <v>0.74</v>
      </c>
      <c r="I118" s="6">
        <f t="shared" si="2"/>
        <v>0.74</v>
      </c>
    </row>
    <row r="121" spans="1:9" x14ac:dyDescent="0.3">
      <c r="H121" s="1" t="s">
        <v>312</v>
      </c>
      <c r="I121" s="1">
        <f>SUM(I2:I118)</f>
        <v>64.740900000000011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USB_HUB_ADAPTER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2022-11-23T16:09:12Z</dcterms:created>
  <dcterms:modified xsi:type="dcterms:W3CDTF">2022-11-25T05:36:26Z</dcterms:modified>
</cp:coreProperties>
</file>