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KICAD DESIGNS\PROJECTS\USB HUB\BOM\"/>
    </mc:Choice>
  </mc:AlternateContent>
  <xr:revisionPtr revIDLastSave="0" documentId="13_ncr:1_{22933D42-18C9-4DC6-BE23-8DA1DF144B10}" xr6:coauthVersionLast="47" xr6:coauthVersionMax="47" xr10:uidLastSave="{00000000-0000-0000-0000-000000000000}"/>
  <bookViews>
    <workbookView xWindow="-108" yWindow="-108" windowWidth="23256" windowHeight="12576" xr2:uid="{D3EBCE6F-AEC1-483B-B432-C20C05DE8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2" i="1"/>
  <c r="I139" i="1" s="1"/>
</calcChain>
</file>

<file path=xl/sharedStrings.xml><?xml version="1.0" encoding="utf-8"?>
<sst xmlns="http://schemas.openxmlformats.org/spreadsheetml/2006/main" count="711" uniqueCount="458">
  <si>
    <t>&gt;  C1-C7, C20-C22, C25, C26, C28-C30, C32, C33, C45-C48, C54, C55, C58-C64, C67, C68, C70, C72-C76, C93-C95, C102-C114, C120-C123, C129-C133, C135-C155, C189, C194, C196, C197, C201</t>
  </si>
  <si>
    <t>0.1uF</t>
  </si>
  <si>
    <t>Capacitor_SMD:C_0402_1005Metric</t>
  </si>
  <si>
    <t>&gt;  C8-C11, C13, C15, C17, C19, C34, C35, C56, C192, C193, C202</t>
  </si>
  <si>
    <t>10uF</t>
  </si>
  <si>
    <t>Capacitor_SMD:C_0603_1608Metric</t>
  </si>
  <si>
    <t>100nF</t>
  </si>
  <si>
    <t>&gt;  C23, C24, C36, C37, C52, C53, C127, C128</t>
  </si>
  <si>
    <t>22pF</t>
  </si>
  <si>
    <t xml:space="preserve">    C31</t>
  </si>
  <si>
    <t>2.2uF</t>
  </si>
  <si>
    <t>&gt;  C38, C39, C44, C50, C119, C125</t>
  </si>
  <si>
    <t>4.7uF</t>
  </si>
  <si>
    <t>&gt;  C40, C41, C115, C116</t>
  </si>
  <si>
    <t>18pF</t>
  </si>
  <si>
    <t>&gt;  C42, C117</t>
  </si>
  <si>
    <t>1uF_1%_0.1ohm</t>
  </si>
  <si>
    <t>&gt;  C43, C118</t>
  </si>
  <si>
    <t>1uF</t>
  </si>
  <si>
    <t>&gt;  C49, C51, C124, C126, C162</t>
  </si>
  <si>
    <t>1nF</t>
  </si>
  <si>
    <t>&gt;  C77, C78</t>
  </si>
  <si>
    <t>1nF_2KV</t>
  </si>
  <si>
    <t>Capacitor_SMD:C_1206_3216Metric</t>
  </si>
  <si>
    <t>1206B102K202NT</t>
  </si>
  <si>
    <t>&gt;  C80, C84</t>
  </si>
  <si>
    <t>12pF</t>
  </si>
  <si>
    <t>0402CG120J500NT</t>
  </si>
  <si>
    <t>&gt;  C79, C82, C83, C85-C92, C96-C99</t>
  </si>
  <si>
    <t>0.01uF</t>
  </si>
  <si>
    <t xml:space="preserve">    C101</t>
  </si>
  <si>
    <t>22uF</t>
  </si>
  <si>
    <t>GRM155R60J226ME11D</t>
  </si>
  <si>
    <t>&gt;  C156, C158, C160</t>
  </si>
  <si>
    <t>1uF_GRT155C81E105KE13_402</t>
  </si>
  <si>
    <t xml:space="preserve">    C157</t>
  </si>
  <si>
    <t>220uF</t>
  </si>
  <si>
    <t>Capacitor_SMD:CP_Elec_10x10</t>
  </si>
  <si>
    <t>UWT1H221MNL1GS</t>
  </si>
  <si>
    <t xml:space="preserve">    C164</t>
  </si>
  <si>
    <t>2.2uF(1mOHM)</t>
  </si>
  <si>
    <t xml:space="preserve">    C165</t>
  </si>
  <si>
    <t>22nF</t>
  </si>
  <si>
    <t>C1005X5R1E225KT000E</t>
  </si>
  <si>
    <t xml:space="preserve">    C166</t>
  </si>
  <si>
    <t xml:space="preserve"> GRM155R60J475ME87D</t>
  </si>
  <si>
    <t xml:space="preserve">    C167</t>
  </si>
  <si>
    <t>15nF</t>
  </si>
  <si>
    <t>CC0402KRX7R9BB153</t>
  </si>
  <si>
    <t xml:space="preserve">    C168</t>
  </si>
  <si>
    <t>10pF</t>
  </si>
  <si>
    <t>CC0402JRNPO9BN100</t>
  </si>
  <si>
    <t xml:space="preserve">    C169</t>
  </si>
  <si>
    <t>120Pf_1mOHM</t>
  </si>
  <si>
    <t>0402CG121J500NT</t>
  </si>
  <si>
    <t xml:space="preserve">    C170</t>
  </si>
  <si>
    <t>470nF(0.mOHM)</t>
  </si>
  <si>
    <t>&gt;  C171, C173</t>
  </si>
  <si>
    <t>270uF(8mOHM)</t>
  </si>
  <si>
    <t>Capacitor_SMD:CP_Elec_6.3x7.7</t>
  </si>
  <si>
    <t>16SVPG270M</t>
  </si>
  <si>
    <t xml:space="preserve">    C172</t>
  </si>
  <si>
    <t>10uF_1mOHM_402</t>
  </si>
  <si>
    <t>GRM155R60G106ME44D</t>
  </si>
  <si>
    <t xml:space="preserve">    C174</t>
  </si>
  <si>
    <t>56pF(1.mOHM)</t>
  </si>
  <si>
    <t>C1005C0G1H560J050BA</t>
  </si>
  <si>
    <t>Digikey(DK)</t>
  </si>
  <si>
    <t>Capacitor_SMD:CP_Elec_5x5.9</t>
  </si>
  <si>
    <t xml:space="preserve">    C176</t>
  </si>
  <si>
    <t>1uF_50V</t>
  </si>
  <si>
    <t xml:space="preserve"> CL05A105KA5NQNC</t>
  </si>
  <si>
    <t>&gt;  C179, C182</t>
  </si>
  <si>
    <t>0.1uF_25V</t>
  </si>
  <si>
    <t>GMC04X7R104K25NT</t>
  </si>
  <si>
    <t>&gt;  C180, C181</t>
  </si>
  <si>
    <t>Capacitor_SMD:C_0805_2012Metric</t>
  </si>
  <si>
    <t xml:space="preserve">    C183</t>
  </si>
  <si>
    <t>1nF&gt;25v</t>
  </si>
  <si>
    <t>CC0402KRX7R9BB102</t>
  </si>
  <si>
    <t>&gt;  C185, C188</t>
  </si>
  <si>
    <t>100pF</t>
  </si>
  <si>
    <t>&gt;  C190, C191</t>
  </si>
  <si>
    <t>Capacitor_Tantalum_SMD:CP_EIA-3528-21_Kemet-B</t>
  </si>
  <si>
    <t xml:space="preserve">    C195</t>
  </si>
  <si>
    <t>&gt;  C27, C203</t>
  </si>
  <si>
    <t>0.1uf</t>
  </si>
  <si>
    <t>&gt;  D1-D6, D10-D14, D17-D22, D33-D35</t>
  </si>
  <si>
    <t>ESD122DMXR</t>
  </si>
  <si>
    <t>SamacSys_Parts_2:DMX0003A</t>
  </si>
  <si>
    <t>&gt;  D7-D9</t>
  </si>
  <si>
    <t>D</t>
  </si>
  <si>
    <t>Diode_SMD:D_SOD-323</t>
  </si>
  <si>
    <t>B5817WS</t>
  </si>
  <si>
    <t xml:space="preserve">    D23</t>
  </si>
  <si>
    <t>SSD_COM_ON_blue</t>
  </si>
  <si>
    <t>LED_SMD:LED_0603_1608Metric</t>
  </si>
  <si>
    <t xml:space="preserve">    D24</t>
  </si>
  <si>
    <t>STPS30L30DJF-TR</t>
  </si>
  <si>
    <t>SamacSys_Parts_2:STPS30L30DJFTR</t>
  </si>
  <si>
    <t>DigiKey(DK)</t>
  </si>
  <si>
    <t xml:space="preserve">    D26</t>
  </si>
  <si>
    <t>SSB44-E3/52T</t>
  </si>
  <si>
    <t>Diode_SMD:D_SMB</t>
  </si>
  <si>
    <t>&gt;  D25, D27, D32</t>
  </si>
  <si>
    <t>ESDA25P35</t>
  </si>
  <si>
    <t>digikey-footprints:SOD-523</t>
  </si>
  <si>
    <t xml:space="preserve">    D28</t>
  </si>
  <si>
    <t>SBR10B45P5-13</t>
  </si>
  <si>
    <t>Diode_SMD:D_PowerDI-5</t>
  </si>
  <si>
    <t>&gt;  D29-D31</t>
  </si>
  <si>
    <t>SMAJ30A</t>
  </si>
  <si>
    <t>Diode_SMD:D_SMA</t>
  </si>
  <si>
    <t>&gt;  FB1, FB2</t>
  </si>
  <si>
    <t>Inductor_SMD:L_0603_1608Metric</t>
  </si>
  <si>
    <t xml:space="preserve">    HDMI1</t>
  </si>
  <si>
    <t>HDMI-SWM-19</t>
  </si>
  <si>
    <t>OLIMEX_Connectors-FP:HDMI-SWM-19</t>
  </si>
  <si>
    <t xml:space="preserve">    IC1</t>
  </si>
  <si>
    <t>TUSB2046BIRHBT</t>
  </si>
  <si>
    <t>SamacSys_Parts_2:QFN50P500X500X100-33N-D</t>
  </si>
  <si>
    <t>&gt;  IC2, IC3</t>
  </si>
  <si>
    <t>USB2240-AEZG-06</t>
  </si>
  <si>
    <t>SamacSys_Parts_2:QFN50P600X600X100-37N-D</t>
  </si>
  <si>
    <t>Microchip</t>
  </si>
  <si>
    <t xml:space="preserve">    IC4</t>
  </si>
  <si>
    <t>TPS62824ADMQR</t>
  </si>
  <si>
    <t>SamacSys_Parts_2:TPS62824ADMQR</t>
  </si>
  <si>
    <t xml:space="preserve">    IC5</t>
  </si>
  <si>
    <t>STUSB4700YQTR</t>
  </si>
  <si>
    <t>SamacSys_Parts_2:QFN50P400X400X100-25N</t>
  </si>
  <si>
    <t xml:space="preserve">    IC6</t>
  </si>
  <si>
    <t>ADAU1961WBCPZ-R7</t>
  </si>
  <si>
    <t xml:space="preserve">    J1</t>
  </si>
  <si>
    <t>USB_C_Receptacle</t>
  </si>
  <si>
    <t>Connector_USB:USB_C_Receptacle_Amphenol_12401610E4-2A</t>
  </si>
  <si>
    <t>&gt;  J2, J3</t>
  </si>
  <si>
    <t>USB3_A</t>
  </si>
  <si>
    <t>footprints:USB_A_3.1_GCT_USB1075-XX-X-X_REVE</t>
  </si>
  <si>
    <t xml:space="preserve">    J4</t>
  </si>
  <si>
    <t>footprints:usb_C_MOLEX_105450-0101</t>
  </si>
  <si>
    <t xml:space="preserve">    J5</t>
  </si>
  <si>
    <t>Micro_SD_Card_Det</t>
  </si>
  <si>
    <t>footprints:GCT_MEM2051-00-195-00-A</t>
  </si>
  <si>
    <t xml:space="preserve">    J6</t>
  </si>
  <si>
    <t>RJ45_Shielded</t>
  </si>
  <si>
    <t>footprints:CONN_RJ45-8Z</t>
  </si>
  <si>
    <t xml:space="preserve">    J7</t>
  </si>
  <si>
    <t>Bus_M.2_Socket_M</t>
  </si>
  <si>
    <t>footprints:TE_1-2199119-3</t>
  </si>
  <si>
    <t xml:space="preserve">    J8</t>
  </si>
  <si>
    <t>SD_Card</t>
  </si>
  <si>
    <t>footprints:3M_SD-RSMT-2-MQ-WF</t>
  </si>
  <si>
    <t xml:space="preserve">    J9</t>
  </si>
  <si>
    <t>AudioJack2_Ground</t>
  </si>
  <si>
    <t>footprints:CUI_SJ1-3533N</t>
  </si>
  <si>
    <t xml:space="preserve">    J10</t>
  </si>
  <si>
    <t>USB_C_Receptacle_USB2.0</t>
  </si>
  <si>
    <t>footprints:GCT_USB4105_REVA</t>
  </si>
  <si>
    <t xml:space="preserve">    L1</t>
  </si>
  <si>
    <t>3.3uH</t>
  </si>
  <si>
    <t>SamacSys_Parts_2:INDPM4040X200N</t>
  </si>
  <si>
    <t xml:space="preserve">    L2</t>
  </si>
  <si>
    <t>1uH_5.6mOHM.</t>
  </si>
  <si>
    <t>footprints:0840CDMCCDS-1R0MC</t>
  </si>
  <si>
    <t>0840CDMCCDS-1R0MC</t>
  </si>
  <si>
    <t xml:space="preserve">    L3</t>
  </si>
  <si>
    <t>470nH_30m</t>
  </si>
  <si>
    <t>footprints:SRP3012TA-R47M</t>
  </si>
  <si>
    <t>SRP3012TA-R47M</t>
  </si>
  <si>
    <t xml:space="preserve">    L4</t>
  </si>
  <si>
    <t>4.5uH_13.5mOHM.</t>
  </si>
  <si>
    <t>footprints:PM4548.102NLT</t>
  </si>
  <si>
    <t>PM4548.102NLT</t>
  </si>
  <si>
    <t xml:space="preserve">    L5</t>
  </si>
  <si>
    <t>SRP1038A-100M</t>
  </si>
  <si>
    <t>SamacSys_Parts_2:INDPM110100X400N</t>
  </si>
  <si>
    <t xml:space="preserve">    P1</t>
  </si>
  <si>
    <t>USB_C_Plug</t>
  </si>
  <si>
    <t>footprints:USB_C_PLUG_GCT_USB4155-03-C_REVA</t>
  </si>
  <si>
    <t>&gt;  Q1, Q2</t>
  </si>
  <si>
    <t>SI4842BDY-T1-GE3</t>
  </si>
  <si>
    <t>Package_TO_SOT_SMD:SuperSOT-8</t>
  </si>
  <si>
    <t xml:space="preserve">    Q3</t>
  </si>
  <si>
    <t>IRF3710ZSTRLPBF</t>
  </si>
  <si>
    <t>Package_TO_SOT_THT:TO-220-3_Vertical</t>
  </si>
  <si>
    <t xml:space="preserve">    Q4</t>
  </si>
  <si>
    <t>STL6P3LLH6</t>
  </si>
  <si>
    <t>footprints:TRANS_STL6P3LLH6</t>
  </si>
  <si>
    <t>&gt;  Q5, Q6, Q8, Q9</t>
  </si>
  <si>
    <t>BSH105,215</t>
  </si>
  <si>
    <t>Package_TO_SOT_SMD:SC-59</t>
  </si>
  <si>
    <t xml:space="preserve">    Q7</t>
  </si>
  <si>
    <t>RQ5E025ATTCL</t>
  </si>
  <si>
    <t>SamacSys_Parts_2:SOT95P280X100-3N</t>
  </si>
  <si>
    <t>&gt;  R1, R21, R41</t>
  </si>
  <si>
    <t>1K</t>
  </si>
  <si>
    <t>Resistor_SMD:R_0402_1005Metric</t>
  </si>
  <si>
    <t>&gt;  R2, R3, R15, R36</t>
  </si>
  <si>
    <t>1M</t>
  </si>
  <si>
    <t>&gt;  R4-R7</t>
  </si>
  <si>
    <t>6.8K</t>
  </si>
  <si>
    <t>Resistor_SMD:R_0603_1608Metric</t>
  </si>
  <si>
    <t xml:space="preserve">    R8</t>
  </si>
  <si>
    <t>2.2K_402</t>
  </si>
  <si>
    <t>0402WGJ0222TCE</t>
  </si>
  <si>
    <t xml:space="preserve">    R9</t>
  </si>
  <si>
    <t>100K</t>
  </si>
  <si>
    <t>Resistor_SMD:R_0805_2012Metric</t>
  </si>
  <si>
    <t>0805W8F1003T5E</t>
  </si>
  <si>
    <t xml:space="preserve">    R10</t>
  </si>
  <si>
    <t>249OHM/1%</t>
  </si>
  <si>
    <t>&gt;  R11-R13, R31-R35, R101</t>
  </si>
  <si>
    <t>4.7K</t>
  </si>
  <si>
    <t>&gt;  R14, R18-R20, R23, R39, R40, R42-R46, R50, R56, R98, R99</t>
  </si>
  <si>
    <t>10K</t>
  </si>
  <si>
    <t>&gt;  R16, R37, R79-R81, R84, R89, R93, R96</t>
  </si>
  <si>
    <t>&gt;  R17, R22, R38</t>
  </si>
  <si>
    <t>12K_1%</t>
  </si>
  <si>
    <t xml:space="preserve">    R24</t>
  </si>
  <si>
    <t>2K_1%</t>
  </si>
  <si>
    <t>AC0402FR-072KL</t>
  </si>
  <si>
    <t>&gt;  R25-R28</t>
  </si>
  <si>
    <t xml:space="preserve">    R29</t>
  </si>
  <si>
    <t>90.9K</t>
  </si>
  <si>
    <t>0402WGF9092TCE</t>
  </si>
  <si>
    <t xml:space="preserve">    R30</t>
  </si>
  <si>
    <t>10K_1%</t>
  </si>
  <si>
    <t>&gt;  R47, R48</t>
  </si>
  <si>
    <t>200K</t>
  </si>
  <si>
    <t>&gt;  R49, R51-R55</t>
  </si>
  <si>
    <t>47K</t>
  </si>
  <si>
    <t xml:space="preserve">    R57</t>
  </si>
  <si>
    <t>12K</t>
  </si>
  <si>
    <t xml:space="preserve">    R58</t>
  </si>
  <si>
    <t>2.55K</t>
  </si>
  <si>
    <t>RMC060325.5K1%N</t>
  </si>
  <si>
    <t xml:space="preserve">    R59</t>
  </si>
  <si>
    <t>26.7K</t>
  </si>
  <si>
    <t>0603WAF2672T5E</t>
  </si>
  <si>
    <t xml:space="preserve">    R61</t>
  </si>
  <si>
    <t>1.24K</t>
  </si>
  <si>
    <t>0603WAF1241T5E</t>
  </si>
  <si>
    <t xml:space="preserve">    R62</t>
  </si>
  <si>
    <t>&gt;  R63, R71, R75</t>
  </si>
  <si>
    <t xml:space="preserve">    R64</t>
  </si>
  <si>
    <t>2.94K</t>
  </si>
  <si>
    <t>WSLP08056L000FEA18</t>
  </si>
  <si>
    <t xml:space="preserve">    R65</t>
  </si>
  <si>
    <t>6m</t>
  </si>
  <si>
    <t xml:space="preserve">    R66</t>
  </si>
  <si>
    <t>82.5K</t>
  </si>
  <si>
    <t>CRCW060382K5FKEA</t>
  </si>
  <si>
    <t>&gt;  R60, R67, R72, R76</t>
  </si>
  <si>
    <t xml:space="preserve">    R68</t>
  </si>
  <si>
    <t>&gt;  R69, R87, R94</t>
  </si>
  <si>
    <t xml:space="preserve">    R70</t>
  </si>
  <si>
    <t>HPCR0603F470RK9</t>
  </si>
  <si>
    <t>&gt;  R73, R74</t>
  </si>
  <si>
    <t>22K</t>
  </si>
  <si>
    <t xml:space="preserve">    R77</t>
  </si>
  <si>
    <t>11K</t>
  </si>
  <si>
    <t xml:space="preserve">    R78</t>
  </si>
  <si>
    <t>47.5K</t>
  </si>
  <si>
    <t xml:space="preserve">    R82</t>
  </si>
  <si>
    <t>HPCR0603F270RK9</t>
  </si>
  <si>
    <t xml:space="preserve">    R83</t>
  </si>
  <si>
    <t>9.53K</t>
  </si>
  <si>
    <t>0603WAF9531T5E</t>
  </si>
  <si>
    <t xml:space="preserve">    R85</t>
  </si>
  <si>
    <t>30K</t>
  </si>
  <si>
    <t>0603WAF3002T5E</t>
  </si>
  <si>
    <t xml:space="preserve">    R86</t>
  </si>
  <si>
    <t>8.87K_603</t>
  </si>
  <si>
    <t>ERJ-3EKF3651V</t>
  </si>
  <si>
    <t xml:space="preserve">    R88</t>
  </si>
  <si>
    <t>2.2K</t>
  </si>
  <si>
    <t xml:space="preserve">    R90</t>
  </si>
  <si>
    <t>3K_603</t>
  </si>
  <si>
    <t>RC0603FR-103KL</t>
  </si>
  <si>
    <t xml:space="preserve">    R91</t>
  </si>
  <si>
    <t>2.4K_603</t>
  </si>
  <si>
    <t>SDR03EZPF2401</t>
  </si>
  <si>
    <t xml:space="preserve">    R92</t>
  </si>
  <si>
    <t xml:space="preserve">    R95</t>
  </si>
  <si>
    <t>3.65K_603</t>
  </si>
  <si>
    <t>RMCF0603FT3K65</t>
  </si>
  <si>
    <t xml:space="preserve">    R97</t>
  </si>
  <si>
    <t>2.2K_805</t>
  </si>
  <si>
    <t>RC0805FR-132K2L</t>
  </si>
  <si>
    <t xml:space="preserve">    R100</t>
  </si>
  <si>
    <t xml:space="preserve">    Ron1</t>
  </si>
  <si>
    <t>65.4K</t>
  </si>
  <si>
    <t>RMCF0805FT6K65</t>
  </si>
  <si>
    <t xml:space="preserve">    T1</t>
  </si>
  <si>
    <t>H5008FNL</t>
  </si>
  <si>
    <t>SamacSys_Parts_2:H5008FNL</t>
  </si>
  <si>
    <t xml:space="preserve">    U1</t>
  </si>
  <si>
    <t>HD3SS460</t>
  </si>
  <si>
    <t>footprints:QFN40P450X250X80-31N120X320</t>
  </si>
  <si>
    <t>&gt;  U2-U5</t>
  </si>
  <si>
    <t>SY6280</t>
  </si>
  <si>
    <t>Package_TO_SOT_SMD:SOT-23-5</t>
  </si>
  <si>
    <t xml:space="preserve">    U6</t>
  </si>
  <si>
    <t>MCDP2900</t>
  </si>
  <si>
    <t>footprints:BGA64C100P8X8_1000X800X120N</t>
  </si>
  <si>
    <t xml:space="preserve">    U7</t>
  </si>
  <si>
    <t>ZLDO1117G12TA</t>
  </si>
  <si>
    <t>Package_TO_SOT_SMD:SOT-223-3_TabPin2</t>
  </si>
  <si>
    <t xml:space="preserve">    U8</t>
  </si>
  <si>
    <t>LAN7850</t>
  </si>
  <si>
    <t>footprints:QFN40P700X700X100-57N</t>
  </si>
  <si>
    <t xml:space="preserve">    U9</t>
  </si>
  <si>
    <t>TUSB9261</t>
  </si>
  <si>
    <t>footprints:QFP40P900X900X120-65N</t>
  </si>
  <si>
    <t xml:space="preserve">    U10</t>
  </si>
  <si>
    <t>USB7206</t>
  </si>
  <si>
    <t>footprints:QFN40P1200X1200X90-101N</t>
  </si>
  <si>
    <t xml:space="preserve">    U11</t>
  </si>
  <si>
    <t>LM3478MM_NOPB</t>
  </si>
  <si>
    <t>digikey-footprints:TSSOP-8_W3mm</t>
  </si>
  <si>
    <t xml:space="preserve">    U12</t>
  </si>
  <si>
    <t>LM3150MH</t>
  </si>
  <si>
    <t>Package_SO:HTSSOP-14-1EP_4.4x5mm_P0.65mm_EP3.4x5mm_Mask3x3.1mm</t>
  </si>
  <si>
    <t xml:space="preserve">    U13</t>
  </si>
  <si>
    <t>STUSB4500QTR</t>
  </si>
  <si>
    <t>Package_DFN_QFN:QFN-24-1EP_4x4mm_P0.5mm_EP2.7x2.7mm</t>
  </si>
  <si>
    <t xml:space="preserve">    U14</t>
  </si>
  <si>
    <t>LM3489QMM</t>
  </si>
  <si>
    <t>footprints:SOP65P490X110-8N</t>
  </si>
  <si>
    <t xml:space="preserve">    U15</t>
  </si>
  <si>
    <t>CWDM3011P</t>
  </si>
  <si>
    <t>footprints:SOIC127P600X175-8N</t>
  </si>
  <si>
    <t xml:space="preserve">    U16</t>
  </si>
  <si>
    <t>SQJ951EP</t>
  </si>
  <si>
    <t>SamacSys_Parts_2:SQJ968EPT1GE3</t>
  </si>
  <si>
    <t xml:space="preserve">    Y1</t>
  </si>
  <si>
    <t>27MHz</t>
  </si>
  <si>
    <t>Crystal:Crystal_HC33-U_Horizontal_1EP_style1</t>
  </si>
  <si>
    <t>ABM8G-27.000MHZ-B4Y-T</t>
  </si>
  <si>
    <t xml:space="preserve">    Y2</t>
  </si>
  <si>
    <t>6MHz</t>
  </si>
  <si>
    <t>Crystal:Crystal_SMD_HC49-SD</t>
  </si>
  <si>
    <t>AS-6.000-12-2020-EXT-SMD-TR</t>
  </si>
  <si>
    <t>&gt;  Y3, Y6</t>
  </si>
  <si>
    <t>24.0MHz</t>
  </si>
  <si>
    <t>Crystal:Crystal_SMD_2016-4Pin_2.0x1.6mm</t>
  </si>
  <si>
    <t>ABM11-24.000MHZ-D2X-T3</t>
  </si>
  <si>
    <t>&gt;  Y4, Y7</t>
  </si>
  <si>
    <t>25MHz_402F2501XIAR</t>
  </si>
  <si>
    <t>402F2501XIAR</t>
  </si>
  <si>
    <t xml:space="preserve">    Y5</t>
  </si>
  <si>
    <t>40MHz</t>
  </si>
  <si>
    <t>Crystal:Crystal_SMD_2520-4Pin_2.5x2.0mm</t>
  </si>
  <si>
    <t>ABM10W-40.0000MHZ-8-D1X-T3</t>
  </si>
  <si>
    <t>REFERENCE</t>
  </si>
  <si>
    <t>VALUE</t>
  </si>
  <si>
    <t>FOOTPRINT</t>
  </si>
  <si>
    <t>VENDOR</t>
  </si>
  <si>
    <t>MANUFUCTURER PART NO</t>
  </si>
  <si>
    <t>QTY</t>
  </si>
  <si>
    <t>TOTAL</t>
  </si>
  <si>
    <t>PRICE/ PIECE</t>
  </si>
  <si>
    <t>0402B104K6R3CT</t>
  </si>
  <si>
    <t>CL10A106MQ8NNNC</t>
  </si>
  <si>
    <t>&gt;  C12, C14, C16, C18, C159</t>
  </si>
  <si>
    <t>CC0402JRNPO9BN220</t>
  </si>
  <si>
    <t>EMK105ABJ225KV-F</t>
  </si>
  <si>
    <t>CL10A475KQ8NNNC</t>
  </si>
  <si>
    <t xml:space="preserve"> 0402CG180J500NT</t>
  </si>
  <si>
    <t>CC0603JRX7R7BB105</t>
  </si>
  <si>
    <t>0402B102J500CT</t>
  </si>
  <si>
    <t>CL05A105KQ5NNNC</t>
  </si>
  <si>
    <t>C184</t>
  </si>
  <si>
    <t>&gt;  C57, C65, C66, C69, C71, C81, C100, C134, C163, C177, C178, C186, C187</t>
  </si>
  <si>
    <t>CL05A105KA5NQNC</t>
  </si>
  <si>
    <t>CC0402KRX7R9BB103</t>
  </si>
  <si>
    <t>CL05A474KP5NNNC</t>
  </si>
  <si>
    <t>6SVPE220MW</t>
  </si>
  <si>
    <t>&gt;  C175, C198, C199, C200</t>
  </si>
  <si>
    <t>CL21A226MAQNNNE</t>
  </si>
  <si>
    <t>0402CG101J500NT</t>
  </si>
  <si>
    <t>CA45-B-35V-4.7UF-K</t>
  </si>
  <si>
    <t>CL05A106MP5NUNC</t>
  </si>
  <si>
    <t>Mouser/lcsc</t>
  </si>
  <si>
    <t>19-217/BHC-ZL1M2RY/3T</t>
  </si>
  <si>
    <t>LCSC</t>
  </si>
  <si>
    <t>DigiKey</t>
  </si>
  <si>
    <t>HCB1608KF-391T10</t>
  </si>
  <si>
    <t>Ferrite Bead</t>
  </si>
  <si>
    <t>HDMI-019S</t>
  </si>
  <si>
    <t>https://www.microchipdirect.com/product/search/all/USB2240</t>
  </si>
  <si>
    <t xml:space="preserve"> U262-241N-4BV64</t>
  </si>
  <si>
    <t>901-112A105AD10100</t>
  </si>
  <si>
    <t>MEM2051-00-195-00-A</t>
  </si>
  <si>
    <t>DigiPart</t>
  </si>
  <si>
    <t>https://www.hkchipsource.com/chips/stmicroelectronics/STUSB4700QTR.html</t>
  </si>
  <si>
    <t>https://www.hkchipsource.com/chips/analog-devices/ADAU1961WBCPZ-R7.html</t>
  </si>
  <si>
    <t>http://www.sierraic.com/TPS62824ADMQR</t>
  </si>
  <si>
    <t xml:space="preserve"> DS1128-05-S8B8P</t>
  </si>
  <si>
    <t>https://lcsc.com/product-detail/Ethernet-Connectors-Modular-Connectors-span-style-background-color-ff0-RJ45-span-RJ11_CONNFLY-Elec-DS1128-05-S8B8P_C86577.html</t>
  </si>
  <si>
    <t>SM3ZS067U310AMR1200</t>
  </si>
  <si>
    <t>https://www.digikey.com/en/products/detail/jae-electronics/SM3ZS067U310AMR1200/4162221</t>
  </si>
  <si>
    <t>SD-RSMT-2-MQ-WF</t>
  </si>
  <si>
    <t>https://www.digikey.com/en/products/detail/3m/SD-RSMT-2-MQ-WF/1616663</t>
  </si>
  <si>
    <t>SJ1-3533NG</t>
  </si>
  <si>
    <t>https://www.digikey.com/en/products/detail/cui-devices/SJ1-3533N/738698</t>
  </si>
  <si>
    <t>USB4105-GF-A</t>
  </si>
  <si>
    <t>https://www.digikey.com/en/products/detail/gct/USB4105-GF-A/11198441</t>
  </si>
  <si>
    <t>https://www.digikey.com/en/products/detail/sumida-america-components-inc/0840CDMCCDS-1R0MC/11682076?s=N4IgTCBcDaIAwA4AscDCARAsqjBlAtAIwBKc2IAugL5A</t>
  </si>
  <si>
    <t>https://www.digikey.com/en/products/detail/bourns-inc/SRP3012TA-R47M/9350988?s=N4IgTCBcDaIMoCUAKBmADARjAFQIIFoEAWAdgFkQBdAXyA</t>
  </si>
  <si>
    <t>https://www.digikey.com/en/products/detail/pulse-electronics-power/PM4548-102NLT/10814970?s=N4IgTCBcDaIAoFkAsBWJAOAdARgAxgDkAZAFRAF0BfIA</t>
  </si>
  <si>
    <t>USB4155-03-C</t>
  </si>
  <si>
    <t>Digikey</t>
  </si>
  <si>
    <t>https://www.digikey.com/en/products/detail/gct/USB4155-03-C/14305161?s=N4IgTCBcDaIKoGUBCAWAjAVgwWgAwGZsBjEAXQF8g</t>
  </si>
  <si>
    <t>https://www.digikey.com/en/products/detail/vishay-siliconix/SI4842BDY-T1-GE3/1978857?s=N4IgTCBcDaIMoEkAsAOJYBCARAmgWgBUBGPAcQFEBmEAXQF8g</t>
  </si>
  <si>
    <t>https://www.digikey.com/en/products/detail/infineon-technologies/IRF3710ZSTRLPBF/1928270?s=N4IgTCBcDaIJICUBiBmA7ARgAwC0DKAKggDIAKAQkiALoC%2BQA</t>
  </si>
  <si>
    <t>https://www.digipart.com/rfq?distr=Semisource&amp;mfr=STM&amp;mpn=STL6P3LLH6</t>
  </si>
  <si>
    <t>https://lcsc.com/product-detail/MOSFETs_Nexperia-BSH105-215_C478010.html</t>
  </si>
  <si>
    <t>https://www.digikey.com/en/products/detail/rohm-semiconductor/RQ5E025ATTCL/6573259?s=N4IgTCBcDaIEoEUCsBRADGJBBAKjgwgDIgC6AvkA</t>
  </si>
  <si>
    <t>0402WGF1001TCE</t>
  </si>
  <si>
    <t>0402WGF1004TCE</t>
  </si>
  <si>
    <t>0402WGF4701TCE</t>
  </si>
  <si>
    <t>0402WGF1002TCE</t>
  </si>
  <si>
    <t>0402WGF1003TCE</t>
  </si>
  <si>
    <t>RTT021202FTH</t>
  </si>
  <si>
    <t>ARG03BTC2489</t>
  </si>
  <si>
    <t>ERJPA2J750X</t>
  </si>
  <si>
    <t>0402WGF2003TCE</t>
  </si>
  <si>
    <t>RC0402FR-0747KL</t>
  </si>
  <si>
    <t>MR06X1000FTL</t>
  </si>
  <si>
    <t>0603WAF1001T5E</t>
  </si>
  <si>
    <t>0603WAF2941T5E</t>
  </si>
  <si>
    <t>0603WAJ0104T5E</t>
  </si>
  <si>
    <t>10.2K</t>
  </si>
  <si>
    <t>CR0603FA1022G</t>
  </si>
  <si>
    <t>TNPW040236K1BEED</t>
  </si>
  <si>
    <t>36.1K</t>
  </si>
  <si>
    <t>R102</t>
  </si>
  <si>
    <t>0603WAF1002T5E</t>
  </si>
  <si>
    <t>ERJP03J223V</t>
  </si>
  <si>
    <t>RTT031102FTP</t>
  </si>
  <si>
    <t>0603WAF4752T5E</t>
  </si>
  <si>
    <t>CR0603FA8200G</t>
  </si>
  <si>
    <t>0402WGF499JTCE</t>
  </si>
  <si>
    <t>SY6280AAAC</t>
  </si>
  <si>
    <t>https://www.digipart.com/rfq?distr=Gupan&amp;mfr=Microchip%20Technology&amp;mpn=LAN7850/8JX</t>
  </si>
  <si>
    <t>https://www.digipart.com/part/USB7206</t>
  </si>
  <si>
    <t>https://www.utsource.net/itm/p/822983.html?digipart=1</t>
  </si>
  <si>
    <t>LM3150MHX/NOPB</t>
  </si>
  <si>
    <t>https://www.digipart.com/rfq?distr=Ztztech&amp;mfr=STMicroelectronics&amp;mpn=STUSB4500QTR</t>
  </si>
  <si>
    <t>LM3489QMM/NOPB</t>
  </si>
  <si>
    <t>CWDM3011P TR13 PBFREE</t>
  </si>
  <si>
    <t>SQJ951EP-T1_BE3</t>
  </si>
  <si>
    <t>Mouser</t>
  </si>
  <si>
    <t>GRM188R6YA106MA73D</t>
  </si>
  <si>
    <t xml:space="preserve">   C161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</si>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</sst>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8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sumida-america-components-inc/0840CDMCCDS-1R0MC/11682076?s=N4IgTCBcDaIAwA4AscDCARAsqjBlAtAIwBKc2IAugL5A" TargetMode="External"/><Relationship Id="rId1" Type="http://schemas.openxmlformats.org/officeDocument/2006/relationships/hyperlink" Target="https://www.microchipdirect.com/product/search/all/USB2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3A47-91C0-4F82-80A1-02354059DFB5}">
  <dimension ref="A1:I139"/>
  <sheetViews>
    <sheetView tabSelected="1" topLeftCell="A116" workbookViewId="0">
      <selection activeCell="A122" sqref="A122:XFD122"/>
    </sheetView>
  </sheetViews>
  <sheetFormatPr defaultRowHeight="14.4" x14ac:dyDescent="0.3"/>
  <cols>
    <col min="1" max="1" width="28.88671875" customWidth="1"/>
    <col min="2" max="2" width="29.88671875" customWidth="1"/>
    <col min="3" max="3" width="66.33203125" customWidth="1"/>
    <col min="4" max="4" width="34" customWidth="1"/>
    <col min="5" max="5" width="12.5546875" customWidth="1"/>
    <col min="6" max="6" width="18.33203125" customWidth="1"/>
    <col min="8" max="8" width="16.88671875" customWidth="1"/>
    <col min="9" max="9" width="13.109375" customWidth="1"/>
  </cols>
  <sheetData>
    <row r="1" spans="1:9" x14ac:dyDescent="0.3">
      <c r="A1" t="s">
        <v>355</v>
      </c>
      <c r="B1" t="s">
        <v>356</v>
      </c>
      <c r="C1" t="s">
        <v>357</v>
      </c>
      <c r="D1" t="s">
        <v>359</v>
      </c>
      <c r="E1" t="s">
        <v>358</v>
      </c>
      <c r="F1" t="s">
        <v>457</v>
      </c>
      <c r="G1" t="s">
        <v>360</v>
      </c>
      <c r="H1" t="s">
        <v>362</v>
      </c>
      <c r="I1" t="s">
        <v>361</v>
      </c>
    </row>
    <row r="2" spans="1:9" x14ac:dyDescent="0.3">
      <c r="A2" t="s">
        <v>0</v>
      </c>
      <c r="B2" t="s">
        <v>1</v>
      </c>
      <c r="C2" t="s">
        <v>2</v>
      </c>
      <c r="D2" t="s">
        <v>363</v>
      </c>
      <c r="E2" t="s">
        <v>386</v>
      </c>
      <c r="G2">
        <v>89</v>
      </c>
      <c r="H2">
        <v>1.6999999999999999E-3</v>
      </c>
      <c r="I2">
        <f>G2*H2</f>
        <v>0.15129999999999999</v>
      </c>
    </row>
    <row r="3" spans="1:9" x14ac:dyDescent="0.3">
      <c r="A3" t="s">
        <v>3</v>
      </c>
      <c r="B3" t="s">
        <v>4</v>
      </c>
      <c r="C3" t="s">
        <v>5</v>
      </c>
      <c r="D3" t="s">
        <v>364</v>
      </c>
      <c r="E3" t="s">
        <v>386</v>
      </c>
      <c r="G3">
        <v>14</v>
      </c>
      <c r="H3">
        <v>1.6999999999999999E-3</v>
      </c>
      <c r="I3">
        <f t="shared" ref="I3:I66" si="0">G3*H3</f>
        <v>2.3799999999999998E-2</v>
      </c>
    </row>
    <row r="4" spans="1:9" x14ac:dyDescent="0.3">
      <c r="A4" t="s">
        <v>456</v>
      </c>
      <c r="B4" t="s">
        <v>4</v>
      </c>
      <c r="C4" t="s">
        <v>5</v>
      </c>
      <c r="D4" t="s">
        <v>455</v>
      </c>
      <c r="E4" t="s">
        <v>386</v>
      </c>
      <c r="G4">
        <v>1</v>
      </c>
      <c r="H4">
        <v>5.96E-2</v>
      </c>
      <c r="I4">
        <f t="shared" si="0"/>
        <v>5.96E-2</v>
      </c>
    </row>
    <row r="5" spans="1:9" x14ac:dyDescent="0.3">
      <c r="A5" t="s">
        <v>365</v>
      </c>
      <c r="B5" t="s">
        <v>6</v>
      </c>
      <c r="C5" t="s">
        <v>2</v>
      </c>
      <c r="D5" t="s">
        <v>363</v>
      </c>
      <c r="E5" t="s">
        <v>386</v>
      </c>
      <c r="G5">
        <v>5</v>
      </c>
      <c r="H5">
        <v>1.6999999999999999E-3</v>
      </c>
      <c r="I5">
        <f t="shared" si="0"/>
        <v>8.4999999999999989E-3</v>
      </c>
    </row>
    <row r="6" spans="1:9" x14ac:dyDescent="0.3">
      <c r="A6" t="s">
        <v>7</v>
      </c>
      <c r="B6" t="s">
        <v>8</v>
      </c>
      <c r="C6" t="s">
        <v>2</v>
      </c>
      <c r="D6" t="s">
        <v>366</v>
      </c>
      <c r="E6" t="s">
        <v>386</v>
      </c>
      <c r="G6">
        <v>8</v>
      </c>
      <c r="H6">
        <v>1.6999999999999999E-3</v>
      </c>
      <c r="I6">
        <f t="shared" si="0"/>
        <v>1.3599999999999999E-2</v>
      </c>
    </row>
    <row r="7" spans="1:9" x14ac:dyDescent="0.3">
      <c r="A7" t="s">
        <v>9</v>
      </c>
      <c r="B7" t="s">
        <v>10</v>
      </c>
      <c r="C7" t="s">
        <v>2</v>
      </c>
      <c r="D7" t="s">
        <v>367</v>
      </c>
      <c r="E7" t="s">
        <v>386</v>
      </c>
      <c r="G7">
        <v>1</v>
      </c>
      <c r="H7">
        <v>1.6999999999999999E-3</v>
      </c>
      <c r="I7">
        <f t="shared" si="0"/>
        <v>1.6999999999999999E-3</v>
      </c>
    </row>
    <row r="8" spans="1:9" x14ac:dyDescent="0.3">
      <c r="A8" t="s">
        <v>11</v>
      </c>
      <c r="B8" t="s">
        <v>12</v>
      </c>
      <c r="C8" t="s">
        <v>5</v>
      </c>
      <c r="D8" t="s">
        <v>368</v>
      </c>
      <c r="E8" t="s">
        <v>386</v>
      </c>
      <c r="G8">
        <v>6</v>
      </c>
      <c r="H8">
        <v>1.6999999999999999E-3</v>
      </c>
      <c r="I8">
        <f t="shared" si="0"/>
        <v>1.0199999999999999E-2</v>
      </c>
    </row>
    <row r="9" spans="1:9" x14ac:dyDescent="0.3">
      <c r="A9" t="s">
        <v>13</v>
      </c>
      <c r="B9" t="s">
        <v>14</v>
      </c>
      <c r="C9" t="s">
        <v>2</v>
      </c>
      <c r="D9" t="s">
        <v>369</v>
      </c>
      <c r="E9" t="s">
        <v>386</v>
      </c>
      <c r="G9">
        <v>4</v>
      </c>
      <c r="H9">
        <v>1.6999999999999999E-3</v>
      </c>
      <c r="I9">
        <f t="shared" si="0"/>
        <v>6.7999999999999996E-3</v>
      </c>
    </row>
    <row r="10" spans="1:9" x14ac:dyDescent="0.3">
      <c r="A10" t="s">
        <v>15</v>
      </c>
      <c r="B10" t="s">
        <v>16</v>
      </c>
      <c r="C10" t="s">
        <v>5</v>
      </c>
      <c r="D10" t="s">
        <v>370</v>
      </c>
      <c r="E10" t="s">
        <v>386</v>
      </c>
      <c r="G10">
        <v>2</v>
      </c>
      <c r="H10">
        <v>1.6999999999999999E-3</v>
      </c>
      <c r="I10">
        <f t="shared" si="0"/>
        <v>3.3999999999999998E-3</v>
      </c>
    </row>
    <row r="11" spans="1:9" x14ac:dyDescent="0.3">
      <c r="A11" t="s">
        <v>17</v>
      </c>
      <c r="B11" t="s">
        <v>18</v>
      </c>
      <c r="C11" t="s">
        <v>5</v>
      </c>
      <c r="D11" t="s">
        <v>370</v>
      </c>
      <c r="E11" t="s">
        <v>386</v>
      </c>
      <c r="G11">
        <v>2</v>
      </c>
      <c r="H11">
        <v>1.6999999999999999E-3</v>
      </c>
    </row>
    <row r="12" spans="1:9" x14ac:dyDescent="0.3">
      <c r="A12" t="s">
        <v>19</v>
      </c>
      <c r="B12" t="s">
        <v>20</v>
      </c>
      <c r="C12" t="s">
        <v>2</v>
      </c>
      <c r="D12" t="s">
        <v>371</v>
      </c>
      <c r="E12" t="s">
        <v>386</v>
      </c>
      <c r="G12">
        <v>5</v>
      </c>
      <c r="H12">
        <v>1.6999999999999999E-3</v>
      </c>
      <c r="I12">
        <f t="shared" si="0"/>
        <v>8.4999999999999989E-3</v>
      </c>
    </row>
    <row r="13" spans="1:9" x14ac:dyDescent="0.3">
      <c r="A13" t="s">
        <v>374</v>
      </c>
      <c r="B13" t="s">
        <v>18</v>
      </c>
      <c r="C13" t="s">
        <v>2</v>
      </c>
      <c r="D13" t="s">
        <v>372</v>
      </c>
      <c r="E13" t="s">
        <v>386</v>
      </c>
      <c r="G13">
        <v>14</v>
      </c>
      <c r="H13">
        <v>1.6999999999999999E-3</v>
      </c>
      <c r="I13">
        <f t="shared" si="0"/>
        <v>2.3799999999999998E-2</v>
      </c>
    </row>
    <row r="14" spans="1:9" x14ac:dyDescent="0.3">
      <c r="A14" t="s">
        <v>373</v>
      </c>
      <c r="B14" t="s">
        <v>18</v>
      </c>
      <c r="C14" t="s">
        <v>2</v>
      </c>
      <c r="D14" t="s">
        <v>375</v>
      </c>
      <c r="E14" t="s">
        <v>386</v>
      </c>
      <c r="G14">
        <v>1</v>
      </c>
      <c r="H14">
        <v>1.6999999999999999E-3</v>
      </c>
      <c r="I14">
        <f t="shared" si="0"/>
        <v>1.6999999999999999E-3</v>
      </c>
    </row>
    <row r="15" spans="1:9" x14ac:dyDescent="0.3">
      <c r="A15" t="s">
        <v>21</v>
      </c>
      <c r="B15" t="s">
        <v>22</v>
      </c>
      <c r="C15" t="s">
        <v>23</v>
      </c>
      <c r="D15" t="s">
        <v>24</v>
      </c>
      <c r="E15" t="s">
        <v>386</v>
      </c>
      <c r="G15">
        <v>2</v>
      </c>
      <c r="H15">
        <v>1.6999999999999999E-3</v>
      </c>
      <c r="I15">
        <f t="shared" si="0"/>
        <v>3.3999999999999998E-3</v>
      </c>
    </row>
    <row r="16" spans="1:9" x14ac:dyDescent="0.3">
      <c r="A16" t="s">
        <v>25</v>
      </c>
      <c r="B16" t="s">
        <v>26</v>
      </c>
      <c r="C16" t="s">
        <v>2</v>
      </c>
      <c r="D16" t="s">
        <v>27</v>
      </c>
      <c r="E16" t="s">
        <v>386</v>
      </c>
      <c r="G16">
        <v>2</v>
      </c>
      <c r="H16">
        <v>1.6999999999999999E-3</v>
      </c>
      <c r="I16">
        <f t="shared" si="0"/>
        <v>3.3999999999999998E-3</v>
      </c>
    </row>
    <row r="17" spans="1:9" x14ac:dyDescent="0.3">
      <c r="A17" t="s">
        <v>28</v>
      </c>
      <c r="B17" t="s">
        <v>29</v>
      </c>
      <c r="C17" t="s">
        <v>2</v>
      </c>
      <c r="D17" t="s">
        <v>376</v>
      </c>
      <c r="E17" t="s">
        <v>386</v>
      </c>
      <c r="G17">
        <v>15</v>
      </c>
      <c r="H17">
        <v>1.6999999999999999E-3</v>
      </c>
      <c r="I17">
        <f t="shared" si="0"/>
        <v>2.5499999999999998E-2</v>
      </c>
    </row>
    <row r="18" spans="1:9" x14ac:dyDescent="0.3">
      <c r="A18" t="s">
        <v>30</v>
      </c>
      <c r="B18" t="s">
        <v>31</v>
      </c>
      <c r="C18" t="s">
        <v>2</v>
      </c>
      <c r="D18" t="s">
        <v>32</v>
      </c>
      <c r="E18" t="s">
        <v>386</v>
      </c>
      <c r="G18">
        <v>1</v>
      </c>
      <c r="H18">
        <v>1.6999999999999999E-3</v>
      </c>
      <c r="I18">
        <f t="shared" si="0"/>
        <v>1.6999999999999999E-3</v>
      </c>
    </row>
    <row r="19" spans="1:9" x14ac:dyDescent="0.3">
      <c r="A19" t="s">
        <v>33</v>
      </c>
      <c r="B19" t="s">
        <v>34</v>
      </c>
      <c r="C19" t="s">
        <v>2</v>
      </c>
      <c r="D19" t="s">
        <v>375</v>
      </c>
      <c r="E19" t="s">
        <v>386</v>
      </c>
      <c r="G19">
        <v>3</v>
      </c>
      <c r="H19">
        <v>1.6999999999999999E-3</v>
      </c>
      <c r="I19">
        <f t="shared" si="0"/>
        <v>5.0999999999999995E-3</v>
      </c>
    </row>
    <row r="20" spans="1:9" x14ac:dyDescent="0.3">
      <c r="A20" t="s">
        <v>35</v>
      </c>
      <c r="B20" t="s">
        <v>36</v>
      </c>
      <c r="C20" t="s">
        <v>37</v>
      </c>
      <c r="D20" t="s">
        <v>38</v>
      </c>
      <c r="E20" t="s">
        <v>386</v>
      </c>
      <c r="G20">
        <v>1</v>
      </c>
      <c r="H20">
        <v>1.6999999999999999E-3</v>
      </c>
      <c r="I20">
        <f t="shared" si="0"/>
        <v>1.6999999999999999E-3</v>
      </c>
    </row>
    <row r="21" spans="1:9" x14ac:dyDescent="0.3">
      <c r="A21" t="s">
        <v>39</v>
      </c>
      <c r="B21" t="s">
        <v>40</v>
      </c>
      <c r="C21" t="s">
        <v>2</v>
      </c>
      <c r="D21" t="s">
        <v>43</v>
      </c>
      <c r="E21" t="s">
        <v>386</v>
      </c>
      <c r="G21">
        <v>1</v>
      </c>
      <c r="H21">
        <v>1.6999999999999999E-3</v>
      </c>
      <c r="I21">
        <f t="shared" si="0"/>
        <v>1.6999999999999999E-3</v>
      </c>
    </row>
    <row r="22" spans="1:9" x14ac:dyDescent="0.3">
      <c r="A22" t="s">
        <v>41</v>
      </c>
      <c r="B22" t="s">
        <v>42</v>
      </c>
      <c r="C22" t="s">
        <v>2</v>
      </c>
      <c r="D22" t="s">
        <v>43</v>
      </c>
      <c r="E22" t="s">
        <v>386</v>
      </c>
      <c r="G22">
        <v>1</v>
      </c>
      <c r="H22">
        <v>1.6999999999999999E-3</v>
      </c>
      <c r="I22">
        <f t="shared" si="0"/>
        <v>1.6999999999999999E-3</v>
      </c>
    </row>
    <row r="23" spans="1:9" x14ac:dyDescent="0.3">
      <c r="A23" t="s">
        <v>44</v>
      </c>
      <c r="B23" t="s">
        <v>12</v>
      </c>
      <c r="C23" t="s">
        <v>2</v>
      </c>
      <c r="D23" t="s">
        <v>45</v>
      </c>
      <c r="E23" t="s">
        <v>386</v>
      </c>
      <c r="G23">
        <v>1</v>
      </c>
      <c r="H23">
        <v>1.6999999999999999E-3</v>
      </c>
      <c r="I23">
        <f t="shared" si="0"/>
        <v>1.6999999999999999E-3</v>
      </c>
    </row>
    <row r="24" spans="1:9" x14ac:dyDescent="0.3">
      <c r="A24" t="s">
        <v>46</v>
      </c>
      <c r="B24" t="s">
        <v>47</v>
      </c>
      <c r="C24" t="s">
        <v>2</v>
      </c>
      <c r="D24" t="s">
        <v>48</v>
      </c>
      <c r="E24" t="s">
        <v>386</v>
      </c>
      <c r="G24">
        <v>1</v>
      </c>
      <c r="H24">
        <v>1.6999999999999999E-3</v>
      </c>
      <c r="I24">
        <f t="shared" si="0"/>
        <v>1.6999999999999999E-3</v>
      </c>
    </row>
    <row r="25" spans="1:9" x14ac:dyDescent="0.3">
      <c r="A25" t="s">
        <v>49</v>
      </c>
      <c r="B25" t="s">
        <v>50</v>
      </c>
      <c r="C25" t="s">
        <v>2</v>
      </c>
      <c r="D25" t="s">
        <v>51</v>
      </c>
      <c r="E25" t="s">
        <v>386</v>
      </c>
      <c r="G25">
        <v>1</v>
      </c>
      <c r="H25">
        <v>1.6999999999999999E-3</v>
      </c>
      <c r="I25">
        <f t="shared" si="0"/>
        <v>1.6999999999999999E-3</v>
      </c>
    </row>
    <row r="26" spans="1:9" x14ac:dyDescent="0.3">
      <c r="A26" t="s">
        <v>52</v>
      </c>
      <c r="B26" t="s">
        <v>53</v>
      </c>
      <c r="C26" t="s">
        <v>2</v>
      </c>
      <c r="D26" t="s">
        <v>54</v>
      </c>
      <c r="E26" t="s">
        <v>386</v>
      </c>
      <c r="G26">
        <v>1</v>
      </c>
      <c r="H26">
        <v>1.6999999999999999E-3</v>
      </c>
      <c r="I26">
        <f t="shared" si="0"/>
        <v>1.6999999999999999E-3</v>
      </c>
    </row>
    <row r="27" spans="1:9" x14ac:dyDescent="0.3">
      <c r="A27" t="s">
        <v>55</v>
      </c>
      <c r="B27" t="s">
        <v>56</v>
      </c>
      <c r="C27" t="s">
        <v>2</v>
      </c>
      <c r="D27" t="s">
        <v>377</v>
      </c>
      <c r="E27" t="s">
        <v>386</v>
      </c>
      <c r="G27">
        <v>1</v>
      </c>
      <c r="H27">
        <v>1.6999999999999999E-3</v>
      </c>
      <c r="I27">
        <f t="shared" si="0"/>
        <v>1.6999999999999999E-3</v>
      </c>
    </row>
    <row r="28" spans="1:9" x14ac:dyDescent="0.3">
      <c r="A28" t="s">
        <v>57</v>
      </c>
      <c r="B28" t="s">
        <v>58</v>
      </c>
      <c r="C28" t="s">
        <v>59</v>
      </c>
      <c r="D28" t="s">
        <v>60</v>
      </c>
      <c r="E28" t="s">
        <v>386</v>
      </c>
      <c r="G28">
        <v>2</v>
      </c>
      <c r="H28">
        <v>1.6999999999999999E-3</v>
      </c>
      <c r="I28">
        <f t="shared" si="0"/>
        <v>3.3999999999999998E-3</v>
      </c>
    </row>
    <row r="29" spans="1:9" x14ac:dyDescent="0.3">
      <c r="A29" t="s">
        <v>61</v>
      </c>
      <c r="B29" t="s">
        <v>62</v>
      </c>
      <c r="C29" t="s">
        <v>2</v>
      </c>
      <c r="D29" t="s">
        <v>63</v>
      </c>
      <c r="E29" t="s">
        <v>386</v>
      </c>
      <c r="G29">
        <v>1</v>
      </c>
      <c r="H29">
        <v>1.6999999999999999E-3</v>
      </c>
      <c r="I29">
        <f t="shared" si="0"/>
        <v>1.6999999999999999E-3</v>
      </c>
    </row>
    <row r="30" spans="1:9" x14ac:dyDescent="0.3">
      <c r="A30" t="s">
        <v>64</v>
      </c>
      <c r="B30" t="s">
        <v>65</v>
      </c>
      <c r="C30" t="s">
        <v>2</v>
      </c>
      <c r="D30" t="s">
        <v>66</v>
      </c>
      <c r="E30" t="s">
        <v>67</v>
      </c>
      <c r="G30">
        <v>1</v>
      </c>
      <c r="H30">
        <v>1.6999999999999999E-3</v>
      </c>
      <c r="I30">
        <f t="shared" si="0"/>
        <v>1.6999999999999999E-3</v>
      </c>
    </row>
    <row r="31" spans="1:9" x14ac:dyDescent="0.3">
      <c r="A31" t="s">
        <v>379</v>
      </c>
      <c r="B31" t="s">
        <v>36</v>
      </c>
      <c r="C31" t="s">
        <v>68</v>
      </c>
      <c r="D31" t="s">
        <v>378</v>
      </c>
      <c r="E31" t="s">
        <v>386</v>
      </c>
      <c r="G31">
        <v>4</v>
      </c>
      <c r="H31">
        <v>1.6999999999999999E-3</v>
      </c>
      <c r="I31">
        <f t="shared" si="0"/>
        <v>6.7999999999999996E-3</v>
      </c>
    </row>
    <row r="32" spans="1:9" x14ac:dyDescent="0.3">
      <c r="A32" t="s">
        <v>69</v>
      </c>
      <c r="B32" t="s">
        <v>70</v>
      </c>
      <c r="C32" t="s">
        <v>2</v>
      </c>
      <c r="D32" t="s">
        <v>71</v>
      </c>
      <c r="E32" t="s">
        <v>386</v>
      </c>
      <c r="G32">
        <v>1</v>
      </c>
      <c r="H32">
        <v>1.6999999999999999E-3</v>
      </c>
      <c r="I32">
        <f t="shared" si="0"/>
        <v>1.6999999999999999E-3</v>
      </c>
    </row>
    <row r="33" spans="1:9" x14ac:dyDescent="0.3">
      <c r="A33" t="s">
        <v>72</v>
      </c>
      <c r="B33" t="s">
        <v>73</v>
      </c>
      <c r="C33" t="s">
        <v>2</v>
      </c>
      <c r="D33" t="s">
        <v>74</v>
      </c>
      <c r="E33" t="s">
        <v>67</v>
      </c>
      <c r="G33">
        <v>2</v>
      </c>
      <c r="H33">
        <v>1.6999999999999999E-3</v>
      </c>
      <c r="I33">
        <f t="shared" si="0"/>
        <v>3.3999999999999998E-3</v>
      </c>
    </row>
    <row r="34" spans="1:9" x14ac:dyDescent="0.3">
      <c r="A34" t="s">
        <v>75</v>
      </c>
      <c r="B34" t="s">
        <v>31</v>
      </c>
      <c r="C34" t="s">
        <v>76</v>
      </c>
      <c r="D34" t="s">
        <v>380</v>
      </c>
      <c r="E34" t="s">
        <v>386</v>
      </c>
      <c r="G34">
        <v>2</v>
      </c>
      <c r="H34">
        <v>1.6999999999999999E-3</v>
      </c>
      <c r="I34">
        <f t="shared" si="0"/>
        <v>3.3999999999999998E-3</v>
      </c>
    </row>
    <row r="35" spans="1:9" x14ac:dyDescent="0.3">
      <c r="A35" t="s">
        <v>77</v>
      </c>
      <c r="B35" t="s">
        <v>78</v>
      </c>
      <c r="C35" t="s">
        <v>2</v>
      </c>
      <c r="D35" t="s">
        <v>79</v>
      </c>
      <c r="E35" t="s">
        <v>386</v>
      </c>
      <c r="G35">
        <v>1</v>
      </c>
      <c r="H35">
        <v>1.6999999999999999E-3</v>
      </c>
      <c r="I35">
        <f t="shared" si="0"/>
        <v>1.6999999999999999E-3</v>
      </c>
    </row>
    <row r="36" spans="1:9" x14ac:dyDescent="0.3">
      <c r="A36" t="s">
        <v>80</v>
      </c>
      <c r="B36" t="s">
        <v>81</v>
      </c>
      <c r="C36" t="s">
        <v>2</v>
      </c>
      <c r="D36" t="s">
        <v>381</v>
      </c>
      <c r="E36" t="s">
        <v>386</v>
      </c>
      <c r="G36">
        <v>2</v>
      </c>
      <c r="H36">
        <v>1.6999999999999999E-3</v>
      </c>
      <c r="I36">
        <f t="shared" si="0"/>
        <v>3.3999999999999998E-3</v>
      </c>
    </row>
    <row r="37" spans="1:9" x14ac:dyDescent="0.3">
      <c r="A37" t="s">
        <v>82</v>
      </c>
      <c r="B37" t="s">
        <v>12</v>
      </c>
      <c r="C37" t="s">
        <v>83</v>
      </c>
      <c r="D37" t="s">
        <v>382</v>
      </c>
      <c r="E37" t="s">
        <v>386</v>
      </c>
      <c r="G37">
        <v>2</v>
      </c>
      <c r="H37">
        <v>1.6999999999999999E-3</v>
      </c>
      <c r="I37">
        <f t="shared" si="0"/>
        <v>3.3999999999999998E-3</v>
      </c>
    </row>
    <row r="38" spans="1:9" x14ac:dyDescent="0.3">
      <c r="A38" t="s">
        <v>84</v>
      </c>
      <c r="B38" t="s">
        <v>4</v>
      </c>
      <c r="C38" t="s">
        <v>2</v>
      </c>
      <c r="D38" t="s">
        <v>383</v>
      </c>
      <c r="E38" t="s">
        <v>386</v>
      </c>
      <c r="G38">
        <v>1</v>
      </c>
      <c r="H38">
        <v>1.6999999999999999E-3</v>
      </c>
      <c r="I38">
        <f t="shared" si="0"/>
        <v>1.6999999999999999E-3</v>
      </c>
    </row>
    <row r="39" spans="1:9" x14ac:dyDescent="0.3">
      <c r="A39" t="s">
        <v>85</v>
      </c>
      <c r="B39" t="s">
        <v>86</v>
      </c>
      <c r="C39" t="s">
        <v>2</v>
      </c>
      <c r="D39" t="s">
        <v>363</v>
      </c>
      <c r="E39" t="s">
        <v>386</v>
      </c>
      <c r="G39">
        <v>2</v>
      </c>
      <c r="H39">
        <v>1.6999999999999999E-3</v>
      </c>
      <c r="I39">
        <f t="shared" si="0"/>
        <v>3.3999999999999998E-3</v>
      </c>
    </row>
    <row r="40" spans="1:9" x14ac:dyDescent="0.3">
      <c r="A40" t="s">
        <v>87</v>
      </c>
      <c r="B40" t="s">
        <v>88</v>
      </c>
      <c r="C40" t="s">
        <v>89</v>
      </c>
      <c r="D40" t="s">
        <v>88</v>
      </c>
      <c r="E40" t="s">
        <v>384</v>
      </c>
      <c r="G40">
        <v>20</v>
      </c>
      <c r="H40">
        <v>0.24740000000000001</v>
      </c>
      <c r="I40">
        <f t="shared" si="0"/>
        <v>4.9480000000000004</v>
      </c>
    </row>
    <row r="41" spans="1:9" x14ac:dyDescent="0.3">
      <c r="A41" t="s">
        <v>90</v>
      </c>
      <c r="B41" t="s">
        <v>91</v>
      </c>
      <c r="C41" t="s">
        <v>92</v>
      </c>
      <c r="D41" t="s">
        <v>93</v>
      </c>
      <c r="E41" t="s">
        <v>386</v>
      </c>
      <c r="G41">
        <v>3</v>
      </c>
      <c r="H41">
        <v>2.4199999999999999E-2</v>
      </c>
      <c r="I41">
        <f t="shared" si="0"/>
        <v>7.2599999999999998E-2</v>
      </c>
    </row>
    <row r="42" spans="1:9" x14ac:dyDescent="0.3">
      <c r="A42" t="s">
        <v>94</v>
      </c>
      <c r="B42" t="s">
        <v>95</v>
      </c>
      <c r="C42" t="s">
        <v>96</v>
      </c>
      <c r="D42" t="s">
        <v>385</v>
      </c>
      <c r="E42" t="s">
        <v>386</v>
      </c>
      <c r="G42">
        <v>1</v>
      </c>
      <c r="H42">
        <v>1.7299999999999999E-2</v>
      </c>
      <c r="I42">
        <f t="shared" si="0"/>
        <v>1.7299999999999999E-2</v>
      </c>
    </row>
    <row r="43" spans="1:9" x14ac:dyDescent="0.3">
      <c r="A43" t="s">
        <v>97</v>
      </c>
      <c r="B43" t="s">
        <v>98</v>
      </c>
      <c r="C43" t="s">
        <v>99</v>
      </c>
      <c r="D43" t="s">
        <v>98</v>
      </c>
      <c r="E43" t="s">
        <v>100</v>
      </c>
      <c r="G43">
        <v>1</v>
      </c>
      <c r="H43">
        <v>1.38</v>
      </c>
      <c r="I43">
        <f t="shared" si="0"/>
        <v>1.38</v>
      </c>
    </row>
    <row r="44" spans="1:9" x14ac:dyDescent="0.3">
      <c r="A44" t="s">
        <v>101</v>
      </c>
      <c r="B44" t="s">
        <v>102</v>
      </c>
      <c r="C44" t="s">
        <v>103</v>
      </c>
      <c r="D44" t="s">
        <v>102</v>
      </c>
      <c r="E44" t="s">
        <v>386</v>
      </c>
      <c r="G44">
        <v>1</v>
      </c>
      <c r="H44">
        <v>0.3795</v>
      </c>
      <c r="I44">
        <f t="shared" si="0"/>
        <v>0.3795</v>
      </c>
    </row>
    <row r="45" spans="1:9" x14ac:dyDescent="0.3">
      <c r="A45" t="s">
        <v>104</v>
      </c>
      <c r="B45" t="s">
        <v>105</v>
      </c>
      <c r="C45" t="s">
        <v>106</v>
      </c>
      <c r="D45" t="s">
        <v>105</v>
      </c>
      <c r="E45" t="s">
        <v>386</v>
      </c>
      <c r="G45">
        <v>3</v>
      </c>
      <c r="H45">
        <v>0.30819999999999997</v>
      </c>
      <c r="I45">
        <f t="shared" si="0"/>
        <v>0.92459999999999987</v>
      </c>
    </row>
    <row r="46" spans="1:9" x14ac:dyDescent="0.3">
      <c r="A46" t="s">
        <v>107</v>
      </c>
      <c r="B46" t="s">
        <v>108</v>
      </c>
      <c r="C46" t="s">
        <v>109</v>
      </c>
      <c r="D46" t="s">
        <v>108</v>
      </c>
      <c r="E46" t="s">
        <v>386</v>
      </c>
      <c r="G46">
        <v>1</v>
      </c>
      <c r="H46">
        <v>0.55000000000000004</v>
      </c>
      <c r="I46">
        <f t="shared" si="0"/>
        <v>0.55000000000000004</v>
      </c>
    </row>
    <row r="47" spans="1:9" x14ac:dyDescent="0.3">
      <c r="A47" t="s">
        <v>110</v>
      </c>
      <c r="B47" t="s">
        <v>111</v>
      </c>
      <c r="C47" t="s">
        <v>112</v>
      </c>
      <c r="D47" t="s">
        <v>111</v>
      </c>
      <c r="E47" t="s">
        <v>387</v>
      </c>
      <c r="G47">
        <v>3</v>
      </c>
      <c r="H47">
        <v>7.8829999999999997E-2</v>
      </c>
      <c r="I47">
        <f t="shared" si="0"/>
        <v>0.23648999999999998</v>
      </c>
    </row>
    <row r="48" spans="1:9" x14ac:dyDescent="0.3">
      <c r="A48" t="s">
        <v>113</v>
      </c>
      <c r="B48" t="s">
        <v>389</v>
      </c>
      <c r="C48" t="s">
        <v>114</v>
      </c>
      <c r="D48" t="s">
        <v>388</v>
      </c>
      <c r="E48" t="s">
        <v>386</v>
      </c>
      <c r="G48">
        <v>2</v>
      </c>
      <c r="H48">
        <v>4.4999999999999997E-3</v>
      </c>
      <c r="I48">
        <f t="shared" si="0"/>
        <v>8.9999999999999993E-3</v>
      </c>
    </row>
    <row r="49" spans="1:9" x14ac:dyDescent="0.3">
      <c r="A49" t="s">
        <v>115</v>
      </c>
      <c r="B49" t="s">
        <v>116</v>
      </c>
      <c r="C49" t="s">
        <v>117</v>
      </c>
      <c r="D49" t="s">
        <v>390</v>
      </c>
      <c r="E49" t="s">
        <v>386</v>
      </c>
      <c r="G49">
        <v>1</v>
      </c>
      <c r="H49">
        <v>0.32840000000000003</v>
      </c>
      <c r="I49">
        <f t="shared" si="0"/>
        <v>0.32840000000000003</v>
      </c>
    </row>
    <row r="50" spans="1:9" x14ac:dyDescent="0.3">
      <c r="A50" t="s">
        <v>118</v>
      </c>
      <c r="B50" t="s">
        <v>119</v>
      </c>
      <c r="C50" t="s">
        <v>120</v>
      </c>
      <c r="D50" t="s">
        <v>119</v>
      </c>
      <c r="E50" t="s">
        <v>387</v>
      </c>
      <c r="G50">
        <v>1</v>
      </c>
      <c r="H50">
        <v>4.96</v>
      </c>
      <c r="I50">
        <f t="shared" si="0"/>
        <v>4.96</v>
      </c>
    </row>
    <row r="51" spans="1:9" x14ac:dyDescent="0.3">
      <c r="A51" t="s">
        <v>121</v>
      </c>
      <c r="B51" t="s">
        <v>122</v>
      </c>
      <c r="C51" t="s">
        <v>123</v>
      </c>
      <c r="D51" t="s">
        <v>122</v>
      </c>
      <c r="E51" t="s">
        <v>124</v>
      </c>
      <c r="F51" s="1" t="s">
        <v>391</v>
      </c>
      <c r="G51">
        <v>2</v>
      </c>
      <c r="H51">
        <v>2.2799999999999998</v>
      </c>
      <c r="I51">
        <f t="shared" si="0"/>
        <v>4.5599999999999996</v>
      </c>
    </row>
    <row r="52" spans="1:9" x14ac:dyDescent="0.3">
      <c r="A52" t="s">
        <v>125</v>
      </c>
      <c r="B52" t="s">
        <v>126</v>
      </c>
      <c r="C52" t="s">
        <v>127</v>
      </c>
      <c r="D52" t="s">
        <v>126</v>
      </c>
      <c r="E52" t="s">
        <v>395</v>
      </c>
      <c r="F52" t="s">
        <v>398</v>
      </c>
      <c r="G52">
        <v>1</v>
      </c>
      <c r="I52">
        <f t="shared" si="0"/>
        <v>0</v>
      </c>
    </row>
    <row r="53" spans="1:9" x14ac:dyDescent="0.3">
      <c r="A53" t="s">
        <v>128</v>
      </c>
      <c r="B53" t="s">
        <v>129</v>
      </c>
      <c r="C53" t="s">
        <v>130</v>
      </c>
      <c r="D53" t="s">
        <v>129</v>
      </c>
      <c r="E53" t="s">
        <v>395</v>
      </c>
      <c r="F53" t="s">
        <v>396</v>
      </c>
      <c r="G53">
        <v>1</v>
      </c>
      <c r="I53">
        <f t="shared" si="0"/>
        <v>0</v>
      </c>
    </row>
    <row r="54" spans="1:9" x14ac:dyDescent="0.3">
      <c r="A54" t="s">
        <v>131</v>
      </c>
      <c r="B54" t="s">
        <v>132</v>
      </c>
      <c r="C54" t="s">
        <v>120</v>
      </c>
      <c r="D54" t="s">
        <v>132</v>
      </c>
      <c r="E54" t="s">
        <v>395</v>
      </c>
      <c r="F54" t="s">
        <v>397</v>
      </c>
      <c r="G54">
        <v>1</v>
      </c>
      <c r="I54">
        <f t="shared" si="0"/>
        <v>0</v>
      </c>
    </row>
    <row r="55" spans="1:9" x14ac:dyDescent="0.3">
      <c r="A55" t="s">
        <v>133</v>
      </c>
      <c r="B55" t="s">
        <v>134</v>
      </c>
      <c r="C55" t="s">
        <v>135</v>
      </c>
      <c r="D55" t="s">
        <v>392</v>
      </c>
      <c r="E55" t="s">
        <v>386</v>
      </c>
      <c r="G55">
        <v>1</v>
      </c>
      <c r="H55">
        <v>0.51939999999999997</v>
      </c>
      <c r="I55">
        <f t="shared" si="0"/>
        <v>0.51939999999999997</v>
      </c>
    </row>
    <row r="56" spans="1:9" x14ac:dyDescent="0.3">
      <c r="A56" t="s">
        <v>136</v>
      </c>
      <c r="B56" t="s">
        <v>137</v>
      </c>
      <c r="C56" t="s">
        <v>138</v>
      </c>
      <c r="D56" t="s">
        <v>393</v>
      </c>
      <c r="E56" t="s">
        <v>386</v>
      </c>
      <c r="G56">
        <v>2</v>
      </c>
      <c r="H56">
        <v>0.2273</v>
      </c>
      <c r="I56">
        <f t="shared" si="0"/>
        <v>0.4546</v>
      </c>
    </row>
    <row r="57" spans="1:9" x14ac:dyDescent="0.3">
      <c r="A57" t="s">
        <v>139</v>
      </c>
      <c r="B57" t="s">
        <v>134</v>
      </c>
      <c r="C57" t="s">
        <v>140</v>
      </c>
      <c r="D57" t="s">
        <v>392</v>
      </c>
      <c r="E57" t="s">
        <v>386</v>
      </c>
      <c r="G57">
        <v>1</v>
      </c>
      <c r="H57">
        <v>0.51939999999999997</v>
      </c>
      <c r="I57">
        <f t="shared" si="0"/>
        <v>0.51939999999999997</v>
      </c>
    </row>
    <row r="58" spans="1:9" x14ac:dyDescent="0.3">
      <c r="A58" t="s">
        <v>141</v>
      </c>
      <c r="B58" t="s">
        <v>142</v>
      </c>
      <c r="C58" t="s">
        <v>143</v>
      </c>
      <c r="D58" t="s">
        <v>394</v>
      </c>
      <c r="E58" t="s">
        <v>387</v>
      </c>
      <c r="G58">
        <v>1</v>
      </c>
      <c r="H58" s="2">
        <v>0.69047999999999998</v>
      </c>
      <c r="I58">
        <f t="shared" si="0"/>
        <v>0.69047999999999998</v>
      </c>
    </row>
    <row r="59" spans="1:9" x14ac:dyDescent="0.3">
      <c r="A59" t="s">
        <v>144</v>
      </c>
      <c r="B59" t="s">
        <v>145</v>
      </c>
      <c r="C59" t="s">
        <v>146</v>
      </c>
      <c r="D59" t="s">
        <v>399</v>
      </c>
      <c r="E59" t="s">
        <v>386</v>
      </c>
      <c r="F59" t="s">
        <v>400</v>
      </c>
      <c r="G59">
        <v>1</v>
      </c>
      <c r="H59">
        <v>0.2525</v>
      </c>
      <c r="I59">
        <f t="shared" si="0"/>
        <v>0.2525</v>
      </c>
    </row>
    <row r="60" spans="1:9" x14ac:dyDescent="0.3">
      <c r="A60" t="s">
        <v>147</v>
      </c>
      <c r="B60" t="s">
        <v>148</v>
      </c>
      <c r="C60" t="s">
        <v>149</v>
      </c>
      <c r="D60" t="s">
        <v>401</v>
      </c>
      <c r="E60" t="s">
        <v>387</v>
      </c>
      <c r="F60" t="s">
        <v>402</v>
      </c>
      <c r="G60">
        <v>1</v>
      </c>
      <c r="H60">
        <v>1.45</v>
      </c>
      <c r="I60">
        <f t="shared" si="0"/>
        <v>1.45</v>
      </c>
    </row>
    <row r="61" spans="1:9" x14ac:dyDescent="0.3">
      <c r="A61" t="s">
        <v>150</v>
      </c>
      <c r="B61" t="s">
        <v>151</v>
      </c>
      <c r="C61" t="s">
        <v>152</v>
      </c>
      <c r="D61" t="s">
        <v>403</v>
      </c>
      <c r="E61" t="s">
        <v>387</v>
      </c>
      <c r="F61" t="s">
        <v>404</v>
      </c>
      <c r="G61">
        <v>1</v>
      </c>
      <c r="H61">
        <v>4.2</v>
      </c>
      <c r="I61">
        <f t="shared" si="0"/>
        <v>4.2</v>
      </c>
    </row>
    <row r="62" spans="1:9" x14ac:dyDescent="0.3">
      <c r="A62" t="s">
        <v>153</v>
      </c>
      <c r="B62" t="s">
        <v>154</v>
      </c>
      <c r="C62" t="s">
        <v>155</v>
      </c>
      <c r="D62" t="s">
        <v>405</v>
      </c>
      <c r="E62" t="s">
        <v>387</v>
      </c>
      <c r="F62" t="s">
        <v>406</v>
      </c>
      <c r="G62">
        <v>1</v>
      </c>
      <c r="H62">
        <v>1.23</v>
      </c>
      <c r="I62">
        <f t="shared" si="0"/>
        <v>1.23</v>
      </c>
    </row>
    <row r="63" spans="1:9" x14ac:dyDescent="0.3">
      <c r="A63" t="s">
        <v>156</v>
      </c>
      <c r="B63" t="s">
        <v>157</v>
      </c>
      <c r="C63" t="s">
        <v>158</v>
      </c>
      <c r="D63" t="s">
        <v>407</v>
      </c>
      <c r="E63" t="s">
        <v>387</v>
      </c>
      <c r="F63" t="s">
        <v>408</v>
      </c>
      <c r="G63">
        <v>1</v>
      </c>
      <c r="H63">
        <v>0.51083000000000001</v>
      </c>
      <c r="I63">
        <f t="shared" si="0"/>
        <v>0.51083000000000001</v>
      </c>
    </row>
    <row r="64" spans="1:9" x14ac:dyDescent="0.3">
      <c r="A64" t="s">
        <v>159</v>
      </c>
      <c r="B64" t="s">
        <v>160</v>
      </c>
      <c r="C64" t="s">
        <v>161</v>
      </c>
      <c r="D64" t="s">
        <v>165</v>
      </c>
      <c r="E64" t="s">
        <v>387</v>
      </c>
      <c r="F64" s="1" t="s">
        <v>409</v>
      </c>
      <c r="G64">
        <v>1</v>
      </c>
      <c r="H64">
        <v>1.64</v>
      </c>
      <c r="I64">
        <f t="shared" si="0"/>
        <v>1.64</v>
      </c>
    </row>
    <row r="65" spans="1:9" x14ac:dyDescent="0.3">
      <c r="A65" t="s">
        <v>162</v>
      </c>
      <c r="B65" t="s">
        <v>163</v>
      </c>
      <c r="C65" t="s">
        <v>164</v>
      </c>
      <c r="D65" t="s">
        <v>169</v>
      </c>
      <c r="E65" t="s">
        <v>387</v>
      </c>
      <c r="F65" t="s">
        <v>410</v>
      </c>
      <c r="G65">
        <v>1</v>
      </c>
      <c r="H65">
        <v>0.52939999999999998</v>
      </c>
      <c r="I65">
        <f t="shared" si="0"/>
        <v>0.52939999999999998</v>
      </c>
    </row>
    <row r="66" spans="1:9" x14ac:dyDescent="0.3">
      <c r="A66" t="s">
        <v>166</v>
      </c>
      <c r="B66" t="s">
        <v>167</v>
      </c>
      <c r="C66" t="s">
        <v>168</v>
      </c>
      <c r="D66" t="s">
        <v>173</v>
      </c>
      <c r="E66" t="s">
        <v>387</v>
      </c>
      <c r="F66" t="s">
        <v>411</v>
      </c>
      <c r="G66">
        <v>1</v>
      </c>
      <c r="H66">
        <v>0.52800000000000002</v>
      </c>
      <c r="I66">
        <f t="shared" si="0"/>
        <v>0.52800000000000002</v>
      </c>
    </row>
    <row r="67" spans="1:9" x14ac:dyDescent="0.3">
      <c r="A67" t="s">
        <v>170</v>
      </c>
      <c r="B67" t="s">
        <v>171</v>
      </c>
      <c r="C67" t="s">
        <v>172</v>
      </c>
      <c r="D67" t="s">
        <v>175</v>
      </c>
      <c r="E67" t="s">
        <v>387</v>
      </c>
      <c r="G67">
        <v>1</v>
      </c>
      <c r="H67">
        <v>0.86070000000000002</v>
      </c>
      <c r="I67">
        <f t="shared" ref="I67:I130" si="1">G67*H67</f>
        <v>0.86070000000000002</v>
      </c>
    </row>
    <row r="68" spans="1:9" x14ac:dyDescent="0.3">
      <c r="A68" t="s">
        <v>174</v>
      </c>
      <c r="B68" t="s">
        <v>175</v>
      </c>
      <c r="C68" t="s">
        <v>176</v>
      </c>
      <c r="D68" t="s">
        <v>175</v>
      </c>
      <c r="E68" t="s">
        <v>387</v>
      </c>
      <c r="G68">
        <v>1</v>
      </c>
      <c r="H68">
        <v>0.86070000000000002</v>
      </c>
      <c r="I68">
        <f t="shared" si="1"/>
        <v>0.86070000000000002</v>
      </c>
    </row>
    <row r="69" spans="1:9" x14ac:dyDescent="0.3">
      <c r="A69" t="s">
        <v>177</v>
      </c>
      <c r="B69" t="s">
        <v>178</v>
      </c>
      <c r="C69" t="s">
        <v>179</v>
      </c>
      <c r="D69" t="s">
        <v>412</v>
      </c>
      <c r="E69" t="s">
        <v>413</v>
      </c>
      <c r="F69" t="s">
        <v>414</v>
      </c>
      <c r="G69">
        <v>1</v>
      </c>
      <c r="H69">
        <v>1.67</v>
      </c>
      <c r="I69">
        <f t="shared" si="1"/>
        <v>1.67</v>
      </c>
    </row>
    <row r="70" spans="1:9" x14ac:dyDescent="0.3">
      <c r="A70" t="s">
        <v>180</v>
      </c>
      <c r="B70" t="s">
        <v>181</v>
      </c>
      <c r="C70" t="s">
        <v>182</v>
      </c>
      <c r="D70" t="s">
        <v>181</v>
      </c>
      <c r="E70" t="s">
        <v>387</v>
      </c>
      <c r="F70" t="s">
        <v>415</v>
      </c>
      <c r="G70">
        <v>2</v>
      </c>
      <c r="H70">
        <v>2.33</v>
      </c>
      <c r="I70">
        <f t="shared" si="1"/>
        <v>4.66</v>
      </c>
    </row>
    <row r="71" spans="1:9" x14ac:dyDescent="0.3">
      <c r="A71" t="s">
        <v>183</v>
      </c>
      <c r="B71" t="s">
        <v>184</v>
      </c>
      <c r="C71" t="s">
        <v>185</v>
      </c>
      <c r="D71" t="s">
        <v>184</v>
      </c>
      <c r="E71" t="s">
        <v>387</v>
      </c>
      <c r="F71" t="s">
        <v>416</v>
      </c>
      <c r="G71">
        <v>1</v>
      </c>
      <c r="H71">
        <v>1.95</v>
      </c>
      <c r="I71">
        <f t="shared" si="1"/>
        <v>1.95</v>
      </c>
    </row>
    <row r="72" spans="1:9" x14ac:dyDescent="0.3">
      <c r="A72" t="s">
        <v>186</v>
      </c>
      <c r="B72" t="s">
        <v>187</v>
      </c>
      <c r="C72" t="s">
        <v>188</v>
      </c>
      <c r="D72" t="s">
        <v>187</v>
      </c>
      <c r="E72" t="s">
        <v>395</v>
      </c>
      <c r="F72" t="s">
        <v>417</v>
      </c>
      <c r="G72">
        <v>1</v>
      </c>
      <c r="I72">
        <f t="shared" si="1"/>
        <v>0</v>
      </c>
    </row>
    <row r="73" spans="1:9" x14ac:dyDescent="0.3">
      <c r="A73" t="s">
        <v>189</v>
      </c>
      <c r="B73" t="s">
        <v>190</v>
      </c>
      <c r="C73" t="s">
        <v>191</v>
      </c>
      <c r="D73" t="s">
        <v>190</v>
      </c>
      <c r="E73" t="s">
        <v>386</v>
      </c>
      <c r="F73" t="s">
        <v>418</v>
      </c>
      <c r="G73">
        <v>4</v>
      </c>
      <c r="H73">
        <v>0.21</v>
      </c>
      <c r="I73">
        <f t="shared" si="1"/>
        <v>0.84</v>
      </c>
    </row>
    <row r="74" spans="1:9" x14ac:dyDescent="0.3">
      <c r="A74" t="s">
        <v>192</v>
      </c>
      <c r="B74" t="s">
        <v>193</v>
      </c>
      <c r="C74" t="s">
        <v>194</v>
      </c>
      <c r="D74" t="s">
        <v>193</v>
      </c>
      <c r="E74" t="s">
        <v>387</v>
      </c>
      <c r="F74" t="s">
        <v>419</v>
      </c>
      <c r="G74">
        <v>1</v>
      </c>
      <c r="H74">
        <v>0.46</v>
      </c>
      <c r="I74">
        <f t="shared" si="1"/>
        <v>0.46</v>
      </c>
    </row>
    <row r="75" spans="1:9" x14ac:dyDescent="0.3">
      <c r="A75" t="s">
        <v>195</v>
      </c>
      <c r="B75" t="s">
        <v>196</v>
      </c>
      <c r="C75" t="s">
        <v>197</v>
      </c>
      <c r="D75" t="s">
        <v>420</v>
      </c>
      <c r="E75" t="s">
        <v>386</v>
      </c>
      <c r="G75">
        <v>3</v>
      </c>
      <c r="H75">
        <v>6.9999999999999999E-4</v>
      </c>
      <c r="I75">
        <f t="shared" si="1"/>
        <v>2.0999999999999999E-3</v>
      </c>
    </row>
    <row r="76" spans="1:9" x14ac:dyDescent="0.3">
      <c r="A76" t="s">
        <v>198</v>
      </c>
      <c r="B76" t="s">
        <v>199</v>
      </c>
      <c r="C76" t="s">
        <v>197</v>
      </c>
      <c r="D76" t="s">
        <v>421</v>
      </c>
      <c r="E76" t="s">
        <v>386</v>
      </c>
      <c r="G76">
        <v>4</v>
      </c>
      <c r="H76">
        <v>6.9999999999999999E-4</v>
      </c>
      <c r="I76">
        <f t="shared" si="1"/>
        <v>2.8E-3</v>
      </c>
    </row>
    <row r="77" spans="1:9" x14ac:dyDescent="0.3">
      <c r="A77" t="s">
        <v>200</v>
      </c>
      <c r="B77" t="s">
        <v>201</v>
      </c>
      <c r="C77" t="s">
        <v>202</v>
      </c>
      <c r="D77" t="s">
        <v>205</v>
      </c>
      <c r="E77" t="s">
        <v>386</v>
      </c>
      <c r="G77">
        <v>4</v>
      </c>
      <c r="H77">
        <v>5.9999999999999995E-4</v>
      </c>
      <c r="I77">
        <f t="shared" si="1"/>
        <v>2.3999999999999998E-3</v>
      </c>
    </row>
    <row r="78" spans="1:9" x14ac:dyDescent="0.3">
      <c r="A78" t="s">
        <v>203</v>
      </c>
      <c r="B78" t="s">
        <v>204</v>
      </c>
      <c r="C78" t="s">
        <v>197</v>
      </c>
      <c r="D78" t="s">
        <v>205</v>
      </c>
      <c r="E78" t="s">
        <v>386</v>
      </c>
      <c r="G78">
        <v>1</v>
      </c>
      <c r="H78">
        <v>2.5000000000000001E-3</v>
      </c>
      <c r="I78">
        <f t="shared" si="1"/>
        <v>2.5000000000000001E-3</v>
      </c>
    </row>
    <row r="79" spans="1:9" x14ac:dyDescent="0.3">
      <c r="A79" t="s">
        <v>206</v>
      </c>
      <c r="B79" t="s">
        <v>207</v>
      </c>
      <c r="C79" t="s">
        <v>208</v>
      </c>
      <c r="D79" t="s">
        <v>209</v>
      </c>
      <c r="E79" t="s">
        <v>386</v>
      </c>
      <c r="G79">
        <v>1</v>
      </c>
      <c r="H79">
        <v>2.4199999999999999E-2</v>
      </c>
      <c r="I79">
        <f t="shared" si="1"/>
        <v>2.4199999999999999E-2</v>
      </c>
    </row>
    <row r="80" spans="1:9" x14ac:dyDescent="0.3">
      <c r="A80" t="s">
        <v>210</v>
      </c>
      <c r="B80" t="s">
        <v>211</v>
      </c>
      <c r="C80" t="s">
        <v>202</v>
      </c>
      <c r="D80" t="s">
        <v>426</v>
      </c>
      <c r="E80" t="s">
        <v>386</v>
      </c>
      <c r="G80">
        <v>1</v>
      </c>
      <c r="H80">
        <v>2.4199999999999999E-2</v>
      </c>
      <c r="I80">
        <f t="shared" si="1"/>
        <v>2.4199999999999999E-2</v>
      </c>
    </row>
    <row r="81" spans="1:9" x14ac:dyDescent="0.3">
      <c r="A81" t="s">
        <v>212</v>
      </c>
      <c r="B81" t="s">
        <v>213</v>
      </c>
      <c r="C81" t="s">
        <v>197</v>
      </c>
      <c r="D81" t="s">
        <v>422</v>
      </c>
      <c r="E81" t="s">
        <v>386</v>
      </c>
      <c r="G81">
        <v>9</v>
      </c>
      <c r="H81">
        <v>6.9999999999999999E-4</v>
      </c>
      <c r="I81">
        <f t="shared" si="1"/>
        <v>6.3E-3</v>
      </c>
    </row>
    <row r="82" spans="1:9" x14ac:dyDescent="0.3">
      <c r="A82" t="s">
        <v>214</v>
      </c>
      <c r="B82" t="s">
        <v>215</v>
      </c>
      <c r="C82" t="s">
        <v>197</v>
      </c>
      <c r="D82" t="s">
        <v>423</v>
      </c>
      <c r="E82" t="s">
        <v>386</v>
      </c>
      <c r="G82">
        <v>16</v>
      </c>
      <c r="H82">
        <v>6.9999999999999999E-4</v>
      </c>
      <c r="I82">
        <f t="shared" si="1"/>
        <v>1.12E-2</v>
      </c>
    </row>
    <row r="83" spans="1:9" x14ac:dyDescent="0.3">
      <c r="A83" t="s">
        <v>216</v>
      </c>
      <c r="B83" t="s">
        <v>207</v>
      </c>
      <c r="C83" t="s">
        <v>197</v>
      </c>
      <c r="D83" t="s">
        <v>424</v>
      </c>
      <c r="E83" t="s">
        <v>386</v>
      </c>
      <c r="G83">
        <v>9</v>
      </c>
      <c r="H83">
        <v>6.9999999999999999E-4</v>
      </c>
      <c r="I83">
        <f t="shared" si="1"/>
        <v>6.3E-3</v>
      </c>
    </row>
    <row r="84" spans="1:9" x14ac:dyDescent="0.3">
      <c r="A84" t="s">
        <v>217</v>
      </c>
      <c r="B84" t="s">
        <v>218</v>
      </c>
      <c r="C84" t="s">
        <v>197</v>
      </c>
      <c r="D84" t="s">
        <v>425</v>
      </c>
      <c r="E84" t="s">
        <v>386</v>
      </c>
      <c r="G84">
        <v>3</v>
      </c>
      <c r="H84">
        <v>2.5999999999999999E-3</v>
      </c>
      <c r="I84">
        <f t="shared" si="1"/>
        <v>7.7999999999999996E-3</v>
      </c>
    </row>
    <row r="85" spans="1:9" x14ac:dyDescent="0.3">
      <c r="A85" t="s">
        <v>219</v>
      </c>
      <c r="B85" t="s">
        <v>220</v>
      </c>
      <c r="C85" t="s">
        <v>197</v>
      </c>
      <c r="D85" t="s">
        <v>221</v>
      </c>
      <c r="E85" t="s">
        <v>386</v>
      </c>
      <c r="G85">
        <v>1</v>
      </c>
      <c r="H85">
        <v>1.1000000000000001E-3</v>
      </c>
      <c r="I85">
        <f t="shared" si="1"/>
        <v>1.1000000000000001E-3</v>
      </c>
    </row>
    <row r="86" spans="1:9" x14ac:dyDescent="0.3">
      <c r="A86" t="s">
        <v>222</v>
      </c>
      <c r="B86">
        <v>75</v>
      </c>
      <c r="C86" t="s">
        <v>197</v>
      </c>
      <c r="D86" t="s">
        <v>427</v>
      </c>
      <c r="E86" t="s">
        <v>386</v>
      </c>
      <c r="G86">
        <v>4</v>
      </c>
      <c r="H86">
        <v>1.67E-2</v>
      </c>
      <c r="I86">
        <f t="shared" si="1"/>
        <v>6.6799999999999998E-2</v>
      </c>
    </row>
    <row r="87" spans="1:9" x14ac:dyDescent="0.3">
      <c r="A87" t="s">
        <v>223</v>
      </c>
      <c r="B87" t="s">
        <v>224</v>
      </c>
      <c r="C87" t="s">
        <v>197</v>
      </c>
      <c r="D87" t="s">
        <v>225</v>
      </c>
      <c r="E87" t="s">
        <v>386</v>
      </c>
      <c r="G87">
        <v>1</v>
      </c>
      <c r="H87">
        <v>6.9999999999999999E-4</v>
      </c>
      <c r="I87">
        <f t="shared" si="1"/>
        <v>6.9999999999999999E-4</v>
      </c>
    </row>
    <row r="88" spans="1:9" x14ac:dyDescent="0.3">
      <c r="A88" t="s">
        <v>226</v>
      </c>
      <c r="B88" t="s">
        <v>227</v>
      </c>
      <c r="C88" t="s">
        <v>197</v>
      </c>
      <c r="D88" t="s">
        <v>423</v>
      </c>
      <c r="E88" t="s">
        <v>386</v>
      </c>
      <c r="G88">
        <v>1</v>
      </c>
      <c r="H88">
        <v>6.9999999999999999E-4</v>
      </c>
      <c r="I88">
        <f t="shared" si="1"/>
        <v>6.9999999999999999E-4</v>
      </c>
    </row>
    <row r="89" spans="1:9" x14ac:dyDescent="0.3">
      <c r="A89" t="s">
        <v>228</v>
      </c>
      <c r="B89" t="s">
        <v>229</v>
      </c>
      <c r="C89" t="s">
        <v>197</v>
      </c>
      <c r="D89" t="s">
        <v>428</v>
      </c>
      <c r="E89" t="s">
        <v>386</v>
      </c>
      <c r="G89">
        <v>2</v>
      </c>
      <c r="H89">
        <v>6.9999999999999999E-4</v>
      </c>
      <c r="I89">
        <f t="shared" si="1"/>
        <v>1.4E-3</v>
      </c>
    </row>
    <row r="90" spans="1:9" x14ac:dyDescent="0.3">
      <c r="A90" t="s">
        <v>230</v>
      </c>
      <c r="B90" t="s">
        <v>231</v>
      </c>
      <c r="C90" t="s">
        <v>197</v>
      </c>
      <c r="D90" t="s">
        <v>429</v>
      </c>
      <c r="E90" t="s">
        <v>386</v>
      </c>
      <c r="G90">
        <v>6</v>
      </c>
      <c r="H90">
        <v>2.5000000000000001E-3</v>
      </c>
      <c r="I90">
        <f t="shared" si="1"/>
        <v>1.4999999999999999E-2</v>
      </c>
    </row>
    <row r="91" spans="1:9" x14ac:dyDescent="0.3">
      <c r="A91" t="s">
        <v>232</v>
      </c>
      <c r="B91" t="s">
        <v>233</v>
      </c>
      <c r="C91" t="s">
        <v>197</v>
      </c>
      <c r="D91" t="s">
        <v>425</v>
      </c>
      <c r="E91" t="s">
        <v>386</v>
      </c>
      <c r="G91">
        <v>1</v>
      </c>
      <c r="H91">
        <v>2.5999999999999999E-3</v>
      </c>
      <c r="I91">
        <f t="shared" si="1"/>
        <v>2.5999999999999999E-3</v>
      </c>
    </row>
    <row r="92" spans="1:9" x14ac:dyDescent="0.3">
      <c r="A92" t="s">
        <v>234</v>
      </c>
      <c r="B92" t="s">
        <v>235</v>
      </c>
      <c r="C92" t="s">
        <v>202</v>
      </c>
      <c r="D92" t="s">
        <v>236</v>
      </c>
      <c r="E92" t="s">
        <v>386</v>
      </c>
      <c r="G92">
        <v>1</v>
      </c>
      <c r="H92">
        <v>1.9E-3</v>
      </c>
      <c r="I92">
        <f t="shared" si="1"/>
        <v>1.9E-3</v>
      </c>
    </row>
    <row r="93" spans="1:9" x14ac:dyDescent="0.3">
      <c r="A93" t="s">
        <v>237</v>
      </c>
      <c r="B93" t="s">
        <v>238</v>
      </c>
      <c r="C93" t="s">
        <v>202</v>
      </c>
      <c r="D93" t="s">
        <v>239</v>
      </c>
      <c r="E93" t="s">
        <v>386</v>
      </c>
      <c r="G93">
        <v>1</v>
      </c>
      <c r="H93">
        <v>1.5E-3</v>
      </c>
      <c r="I93">
        <f t="shared" si="1"/>
        <v>1.5E-3</v>
      </c>
    </row>
    <row r="94" spans="1:9" x14ac:dyDescent="0.3">
      <c r="A94" t="s">
        <v>240</v>
      </c>
      <c r="B94" t="s">
        <v>241</v>
      </c>
      <c r="C94" t="s">
        <v>202</v>
      </c>
      <c r="D94" t="s">
        <v>242</v>
      </c>
      <c r="E94" t="s">
        <v>386</v>
      </c>
      <c r="G94">
        <v>1</v>
      </c>
      <c r="H94">
        <v>1.5E-3</v>
      </c>
      <c r="I94">
        <f t="shared" si="1"/>
        <v>1.5E-3</v>
      </c>
    </row>
    <row r="95" spans="1:9" x14ac:dyDescent="0.3">
      <c r="A95" t="s">
        <v>243</v>
      </c>
      <c r="B95">
        <v>100</v>
      </c>
      <c r="C95" t="s">
        <v>202</v>
      </c>
      <c r="D95" t="s">
        <v>430</v>
      </c>
      <c r="E95" t="s">
        <v>386</v>
      </c>
      <c r="G95">
        <v>1</v>
      </c>
      <c r="H95">
        <v>1.4E-3</v>
      </c>
      <c r="I95">
        <f t="shared" si="1"/>
        <v>1.4E-3</v>
      </c>
    </row>
    <row r="96" spans="1:9" x14ac:dyDescent="0.3">
      <c r="A96" t="s">
        <v>244</v>
      </c>
      <c r="B96" t="s">
        <v>196</v>
      </c>
      <c r="C96" t="s">
        <v>202</v>
      </c>
      <c r="D96" t="s">
        <v>431</v>
      </c>
      <c r="E96" t="s">
        <v>386</v>
      </c>
      <c r="G96">
        <v>3</v>
      </c>
      <c r="H96">
        <v>1.1999999999999999E-3</v>
      </c>
      <c r="I96">
        <f t="shared" si="1"/>
        <v>3.5999999999999999E-3</v>
      </c>
    </row>
    <row r="97" spans="1:9" x14ac:dyDescent="0.3">
      <c r="A97" t="s">
        <v>245</v>
      </c>
      <c r="B97" t="s">
        <v>246</v>
      </c>
      <c r="C97" t="s">
        <v>202</v>
      </c>
      <c r="D97" t="s">
        <v>432</v>
      </c>
      <c r="E97" t="s">
        <v>386</v>
      </c>
      <c r="G97">
        <v>1</v>
      </c>
      <c r="H97">
        <v>1.6000000000000001E-3</v>
      </c>
      <c r="I97">
        <f t="shared" si="1"/>
        <v>1.6000000000000001E-3</v>
      </c>
    </row>
    <row r="98" spans="1:9" x14ac:dyDescent="0.3">
      <c r="A98" t="s">
        <v>248</v>
      </c>
      <c r="B98" t="s">
        <v>249</v>
      </c>
      <c r="C98" t="s">
        <v>208</v>
      </c>
      <c r="D98" t="s">
        <v>247</v>
      </c>
      <c r="E98" t="s">
        <v>387</v>
      </c>
      <c r="G98">
        <v>1</v>
      </c>
      <c r="H98">
        <v>1.03</v>
      </c>
      <c r="I98">
        <f t="shared" si="1"/>
        <v>1.03</v>
      </c>
    </row>
    <row r="99" spans="1:9" x14ac:dyDescent="0.3">
      <c r="A99" t="s">
        <v>250</v>
      </c>
      <c r="B99" t="s">
        <v>251</v>
      </c>
      <c r="C99" t="s">
        <v>202</v>
      </c>
      <c r="D99" t="s">
        <v>252</v>
      </c>
      <c r="E99" t="s">
        <v>386</v>
      </c>
      <c r="G99">
        <v>1</v>
      </c>
      <c r="H99">
        <v>7.0000000000000001E-3</v>
      </c>
      <c r="I99">
        <f t="shared" si="1"/>
        <v>7.0000000000000001E-3</v>
      </c>
    </row>
    <row r="100" spans="1:9" x14ac:dyDescent="0.3">
      <c r="A100" t="s">
        <v>253</v>
      </c>
      <c r="B100" t="s">
        <v>207</v>
      </c>
      <c r="C100" t="s">
        <v>202</v>
      </c>
      <c r="D100" t="s">
        <v>433</v>
      </c>
      <c r="E100" t="s">
        <v>386</v>
      </c>
      <c r="G100">
        <v>4</v>
      </c>
      <c r="H100">
        <v>1.1000000000000001E-3</v>
      </c>
      <c r="I100">
        <f t="shared" si="1"/>
        <v>4.4000000000000003E-3</v>
      </c>
    </row>
    <row r="101" spans="1:9" x14ac:dyDescent="0.3">
      <c r="A101" t="s">
        <v>438</v>
      </c>
      <c r="B101" t="s">
        <v>437</v>
      </c>
      <c r="C101" t="s">
        <v>202</v>
      </c>
      <c r="D101" t="s">
        <v>436</v>
      </c>
      <c r="E101" t="s">
        <v>387</v>
      </c>
      <c r="G101">
        <v>1</v>
      </c>
      <c r="H101">
        <v>0.59</v>
      </c>
      <c r="I101">
        <f t="shared" si="1"/>
        <v>0.59</v>
      </c>
    </row>
    <row r="102" spans="1:9" x14ac:dyDescent="0.3">
      <c r="A102" t="s">
        <v>254</v>
      </c>
      <c r="B102" t="s">
        <v>434</v>
      </c>
      <c r="C102" t="s">
        <v>202</v>
      </c>
      <c r="D102" t="s">
        <v>435</v>
      </c>
      <c r="E102" t="s">
        <v>386</v>
      </c>
      <c r="G102">
        <v>1</v>
      </c>
      <c r="H102">
        <v>1E-3</v>
      </c>
      <c r="I102">
        <f t="shared" si="1"/>
        <v>1E-3</v>
      </c>
    </row>
    <row r="103" spans="1:9" x14ac:dyDescent="0.3">
      <c r="A103" t="s">
        <v>255</v>
      </c>
      <c r="B103" t="s">
        <v>215</v>
      </c>
      <c r="C103" t="s">
        <v>202</v>
      </c>
      <c r="D103" t="s">
        <v>439</v>
      </c>
      <c r="E103" t="s">
        <v>386</v>
      </c>
      <c r="G103">
        <v>3</v>
      </c>
      <c r="H103">
        <v>1.2999999999999999E-3</v>
      </c>
      <c r="I103">
        <f t="shared" si="1"/>
        <v>3.8999999999999998E-3</v>
      </c>
    </row>
    <row r="104" spans="1:9" x14ac:dyDescent="0.3">
      <c r="A104" t="s">
        <v>256</v>
      </c>
      <c r="B104">
        <v>470</v>
      </c>
      <c r="C104" t="s">
        <v>202</v>
      </c>
      <c r="D104" t="s">
        <v>257</v>
      </c>
      <c r="E104" t="s">
        <v>386</v>
      </c>
      <c r="G104">
        <v>1</v>
      </c>
      <c r="H104">
        <v>3.3500000000000002E-2</v>
      </c>
      <c r="I104">
        <f t="shared" si="1"/>
        <v>3.3500000000000002E-2</v>
      </c>
    </row>
    <row r="105" spans="1:9" x14ac:dyDescent="0.3">
      <c r="A105" t="s">
        <v>258</v>
      </c>
      <c r="B105" t="s">
        <v>259</v>
      </c>
      <c r="C105" t="s">
        <v>202</v>
      </c>
      <c r="D105" t="s">
        <v>440</v>
      </c>
      <c r="E105" t="s">
        <v>386</v>
      </c>
      <c r="G105">
        <v>2</v>
      </c>
      <c r="H105">
        <v>2.9499999999999998E-2</v>
      </c>
      <c r="I105">
        <f t="shared" si="1"/>
        <v>5.8999999999999997E-2</v>
      </c>
    </row>
    <row r="106" spans="1:9" x14ac:dyDescent="0.3">
      <c r="A106" t="s">
        <v>260</v>
      </c>
      <c r="B106" t="s">
        <v>261</v>
      </c>
      <c r="C106" t="s">
        <v>202</v>
      </c>
      <c r="D106" t="s">
        <v>441</v>
      </c>
      <c r="E106" t="s">
        <v>386</v>
      </c>
      <c r="G106">
        <v>1</v>
      </c>
      <c r="H106">
        <v>1.2999999999999999E-3</v>
      </c>
      <c r="I106">
        <f t="shared" si="1"/>
        <v>1.2999999999999999E-3</v>
      </c>
    </row>
    <row r="107" spans="1:9" x14ac:dyDescent="0.3">
      <c r="A107" t="s">
        <v>262</v>
      </c>
      <c r="B107" t="s">
        <v>263</v>
      </c>
      <c r="C107" t="s">
        <v>202</v>
      </c>
      <c r="D107" t="s">
        <v>442</v>
      </c>
      <c r="E107" t="s">
        <v>386</v>
      </c>
      <c r="G107">
        <v>1</v>
      </c>
      <c r="H107">
        <v>1.4E-3</v>
      </c>
      <c r="I107">
        <f t="shared" si="1"/>
        <v>1.4E-3</v>
      </c>
    </row>
    <row r="108" spans="1:9" x14ac:dyDescent="0.3">
      <c r="A108" t="s">
        <v>264</v>
      </c>
      <c r="B108">
        <v>270</v>
      </c>
      <c r="C108" t="s">
        <v>202</v>
      </c>
      <c r="D108" t="s">
        <v>265</v>
      </c>
      <c r="E108" t="s">
        <v>386</v>
      </c>
      <c r="G108">
        <v>1</v>
      </c>
      <c r="H108">
        <v>3.8199999999999998E-2</v>
      </c>
      <c r="I108">
        <f t="shared" si="1"/>
        <v>3.8199999999999998E-2</v>
      </c>
    </row>
    <row r="109" spans="1:9" x14ac:dyDescent="0.3">
      <c r="A109" t="s">
        <v>266</v>
      </c>
      <c r="B109" t="s">
        <v>267</v>
      </c>
      <c r="C109" t="s">
        <v>202</v>
      </c>
      <c r="D109" t="s">
        <v>268</v>
      </c>
      <c r="E109" t="s">
        <v>386</v>
      </c>
      <c r="G109">
        <v>1</v>
      </c>
      <c r="H109">
        <v>1.2999999999999999E-3</v>
      </c>
      <c r="I109">
        <f t="shared" si="1"/>
        <v>1.2999999999999999E-3</v>
      </c>
    </row>
    <row r="110" spans="1:9" x14ac:dyDescent="0.3">
      <c r="A110" t="s">
        <v>269</v>
      </c>
      <c r="B110" t="s">
        <v>270</v>
      </c>
      <c r="C110" t="s">
        <v>202</v>
      </c>
      <c r="D110" t="s">
        <v>271</v>
      </c>
      <c r="E110" t="s">
        <v>386</v>
      </c>
      <c r="G110">
        <v>1</v>
      </c>
      <c r="H110">
        <v>1.2999999999999999E-3</v>
      </c>
      <c r="I110">
        <f t="shared" si="1"/>
        <v>1.2999999999999999E-3</v>
      </c>
    </row>
    <row r="111" spans="1:9" x14ac:dyDescent="0.3">
      <c r="A111" t="s">
        <v>272</v>
      </c>
      <c r="B111" t="s">
        <v>273</v>
      </c>
      <c r="C111" t="s">
        <v>202</v>
      </c>
      <c r="D111" t="s">
        <v>274</v>
      </c>
      <c r="E111" t="s">
        <v>387</v>
      </c>
      <c r="G111">
        <v>1</v>
      </c>
      <c r="H111">
        <v>0.1</v>
      </c>
      <c r="I111">
        <f t="shared" si="1"/>
        <v>0.1</v>
      </c>
    </row>
    <row r="112" spans="1:9" x14ac:dyDescent="0.3">
      <c r="A112" t="s">
        <v>275</v>
      </c>
      <c r="B112" t="s">
        <v>276</v>
      </c>
      <c r="C112" t="s">
        <v>202</v>
      </c>
      <c r="D112" t="s">
        <v>279</v>
      </c>
      <c r="E112" t="s">
        <v>386</v>
      </c>
      <c r="G112">
        <v>1</v>
      </c>
      <c r="H112">
        <v>1.5E-3</v>
      </c>
      <c r="I112">
        <f t="shared" si="1"/>
        <v>1.5E-3</v>
      </c>
    </row>
    <row r="113" spans="1:9" x14ac:dyDescent="0.3">
      <c r="A113" t="s">
        <v>277</v>
      </c>
      <c r="B113" t="s">
        <v>278</v>
      </c>
      <c r="C113" t="s">
        <v>202</v>
      </c>
      <c r="D113" t="s">
        <v>279</v>
      </c>
      <c r="E113" t="s">
        <v>387</v>
      </c>
      <c r="G113">
        <v>1</v>
      </c>
      <c r="H113">
        <v>0.1</v>
      </c>
      <c r="I113">
        <f t="shared" si="1"/>
        <v>0.1</v>
      </c>
    </row>
    <row r="114" spans="1:9" x14ac:dyDescent="0.3">
      <c r="A114" t="s">
        <v>280</v>
      </c>
      <c r="B114" t="s">
        <v>281</v>
      </c>
      <c r="C114" t="s">
        <v>202</v>
      </c>
      <c r="D114" t="s">
        <v>282</v>
      </c>
      <c r="E114" t="s">
        <v>387</v>
      </c>
      <c r="G114">
        <v>1</v>
      </c>
      <c r="H114">
        <v>0.15</v>
      </c>
      <c r="I114">
        <f t="shared" si="1"/>
        <v>0.15</v>
      </c>
    </row>
    <row r="115" spans="1:9" x14ac:dyDescent="0.3">
      <c r="A115" t="s">
        <v>283</v>
      </c>
      <c r="B115">
        <v>820</v>
      </c>
      <c r="C115" t="s">
        <v>202</v>
      </c>
      <c r="D115" t="s">
        <v>443</v>
      </c>
      <c r="E115" t="s">
        <v>386</v>
      </c>
      <c r="G115">
        <v>1</v>
      </c>
      <c r="H115">
        <v>8.0000000000000004E-4</v>
      </c>
      <c r="I115">
        <f t="shared" si="1"/>
        <v>8.0000000000000004E-4</v>
      </c>
    </row>
    <row r="116" spans="1:9" x14ac:dyDescent="0.3">
      <c r="A116" t="s">
        <v>284</v>
      </c>
      <c r="B116" t="s">
        <v>285</v>
      </c>
      <c r="C116" t="s">
        <v>202</v>
      </c>
      <c r="D116" t="s">
        <v>286</v>
      </c>
      <c r="E116" t="s">
        <v>387</v>
      </c>
      <c r="G116">
        <v>1</v>
      </c>
      <c r="H116">
        <v>0.1</v>
      </c>
      <c r="I116">
        <f t="shared" si="1"/>
        <v>0.1</v>
      </c>
    </row>
    <row r="117" spans="1:9" x14ac:dyDescent="0.3">
      <c r="A117" t="s">
        <v>287</v>
      </c>
      <c r="B117" t="s">
        <v>288</v>
      </c>
      <c r="C117" t="s">
        <v>202</v>
      </c>
      <c r="D117" t="s">
        <v>289</v>
      </c>
      <c r="E117" t="s">
        <v>387</v>
      </c>
      <c r="G117">
        <v>1</v>
      </c>
      <c r="H117">
        <v>0.1</v>
      </c>
      <c r="I117">
        <f t="shared" si="1"/>
        <v>0.1</v>
      </c>
    </row>
    <row r="118" spans="1:9" x14ac:dyDescent="0.3">
      <c r="A118" t="s">
        <v>290</v>
      </c>
      <c r="B118">
        <v>49.9</v>
      </c>
      <c r="C118" t="s">
        <v>197</v>
      </c>
      <c r="D118" t="s">
        <v>444</v>
      </c>
      <c r="E118" t="s">
        <v>386</v>
      </c>
      <c r="G118">
        <v>1</v>
      </c>
      <c r="H118">
        <v>6.9999999999999999E-4</v>
      </c>
      <c r="I118">
        <f t="shared" si="1"/>
        <v>6.9999999999999999E-4</v>
      </c>
    </row>
    <row r="119" spans="1:9" x14ac:dyDescent="0.3">
      <c r="A119" t="s">
        <v>291</v>
      </c>
      <c r="B119" t="s">
        <v>292</v>
      </c>
      <c r="C119" t="s">
        <v>208</v>
      </c>
      <c r="D119" t="s">
        <v>293</v>
      </c>
      <c r="E119" t="s">
        <v>387</v>
      </c>
      <c r="G119">
        <v>1</v>
      </c>
      <c r="H119">
        <v>0.1</v>
      </c>
      <c r="I119">
        <f t="shared" si="1"/>
        <v>0.1</v>
      </c>
    </row>
    <row r="120" spans="1:9" x14ac:dyDescent="0.3">
      <c r="A120" t="s">
        <v>294</v>
      </c>
      <c r="B120" t="s">
        <v>295</v>
      </c>
      <c r="C120" t="s">
        <v>296</v>
      </c>
      <c r="D120" t="s">
        <v>295</v>
      </c>
      <c r="E120" t="s">
        <v>387</v>
      </c>
      <c r="G120">
        <v>1</v>
      </c>
      <c r="H120">
        <v>11.4</v>
      </c>
      <c r="I120">
        <f t="shared" si="1"/>
        <v>11.4</v>
      </c>
    </row>
    <row r="121" spans="1:9" x14ac:dyDescent="0.3">
      <c r="A121" t="s">
        <v>297</v>
      </c>
      <c r="B121" t="s">
        <v>298</v>
      </c>
      <c r="C121" t="s">
        <v>299</v>
      </c>
      <c r="D121" t="s">
        <v>298</v>
      </c>
      <c r="E121" t="s">
        <v>387</v>
      </c>
      <c r="G121">
        <v>1</v>
      </c>
      <c r="H121">
        <v>2.0224799999999998</v>
      </c>
      <c r="I121">
        <f t="shared" si="1"/>
        <v>2.0224799999999998</v>
      </c>
    </row>
    <row r="122" spans="1:9" x14ac:dyDescent="0.3">
      <c r="A122" t="s">
        <v>300</v>
      </c>
      <c r="B122" t="s">
        <v>301</v>
      </c>
      <c r="C122" t="s">
        <v>302</v>
      </c>
      <c r="D122" t="s">
        <v>445</v>
      </c>
      <c r="E122" t="s">
        <v>386</v>
      </c>
      <c r="G122">
        <v>4</v>
      </c>
      <c r="H122">
        <v>0.2069</v>
      </c>
      <c r="I122">
        <f t="shared" si="1"/>
        <v>0.8276</v>
      </c>
    </row>
    <row r="123" spans="1:9" x14ac:dyDescent="0.3">
      <c r="A123" t="s">
        <v>303</v>
      </c>
      <c r="B123" t="s">
        <v>304</v>
      </c>
      <c r="C123" t="s">
        <v>305</v>
      </c>
      <c r="D123" t="s">
        <v>304</v>
      </c>
      <c r="E123" t="s">
        <v>387</v>
      </c>
      <c r="G123">
        <v>1</v>
      </c>
      <c r="H123">
        <v>11.59</v>
      </c>
      <c r="I123">
        <f t="shared" si="1"/>
        <v>11.59</v>
      </c>
    </row>
    <row r="124" spans="1:9" x14ac:dyDescent="0.3">
      <c r="A124" t="s">
        <v>306</v>
      </c>
      <c r="B124" t="s">
        <v>307</v>
      </c>
      <c r="C124" t="s">
        <v>308</v>
      </c>
      <c r="D124" t="s">
        <v>307</v>
      </c>
      <c r="E124" t="s">
        <v>386</v>
      </c>
      <c r="G124">
        <v>1</v>
      </c>
      <c r="H124">
        <v>0.36109999999999998</v>
      </c>
      <c r="I124">
        <f t="shared" si="1"/>
        <v>0.36109999999999998</v>
      </c>
    </row>
    <row r="125" spans="1:9" x14ac:dyDescent="0.3">
      <c r="A125" t="s">
        <v>309</v>
      </c>
      <c r="B125" t="s">
        <v>310</v>
      </c>
      <c r="C125" t="s">
        <v>311</v>
      </c>
      <c r="D125" t="s">
        <v>310</v>
      </c>
      <c r="E125" t="s">
        <v>395</v>
      </c>
      <c r="F125" t="s">
        <v>446</v>
      </c>
      <c r="G125">
        <v>1</v>
      </c>
      <c r="I125">
        <f t="shared" si="1"/>
        <v>0</v>
      </c>
    </row>
    <row r="126" spans="1:9" x14ac:dyDescent="0.3">
      <c r="A126" t="s">
        <v>312</v>
      </c>
      <c r="B126" t="s">
        <v>313</v>
      </c>
      <c r="C126" t="s">
        <v>314</v>
      </c>
      <c r="D126" t="s">
        <v>313</v>
      </c>
      <c r="E126" t="s">
        <v>387</v>
      </c>
      <c r="G126">
        <v>1</v>
      </c>
      <c r="H126">
        <v>6.41</v>
      </c>
      <c r="I126">
        <f t="shared" si="1"/>
        <v>6.41</v>
      </c>
    </row>
    <row r="127" spans="1:9" x14ac:dyDescent="0.3">
      <c r="A127" t="s">
        <v>315</v>
      </c>
      <c r="B127" t="s">
        <v>316</v>
      </c>
      <c r="C127" t="s">
        <v>317</v>
      </c>
      <c r="D127" t="s">
        <v>316</v>
      </c>
      <c r="E127" t="s">
        <v>395</v>
      </c>
      <c r="F127" t="s">
        <v>447</v>
      </c>
      <c r="G127">
        <v>1</v>
      </c>
      <c r="I127">
        <f t="shared" si="1"/>
        <v>0</v>
      </c>
    </row>
    <row r="128" spans="1:9" x14ac:dyDescent="0.3">
      <c r="A128" t="s">
        <v>318</v>
      </c>
      <c r="B128" t="s">
        <v>319</v>
      </c>
      <c r="C128" t="s">
        <v>320</v>
      </c>
      <c r="D128" s="3" t="s">
        <v>319</v>
      </c>
      <c r="E128" t="s">
        <v>395</v>
      </c>
      <c r="F128" t="s">
        <v>448</v>
      </c>
      <c r="G128">
        <v>1</v>
      </c>
      <c r="H128">
        <v>3.97</v>
      </c>
      <c r="I128">
        <f t="shared" si="1"/>
        <v>3.97</v>
      </c>
    </row>
    <row r="129" spans="1:9" x14ac:dyDescent="0.3">
      <c r="A129" t="s">
        <v>321</v>
      </c>
      <c r="B129" t="s">
        <v>322</v>
      </c>
      <c r="C129" t="s">
        <v>323</v>
      </c>
      <c r="D129" t="s">
        <v>449</v>
      </c>
      <c r="E129" t="s">
        <v>386</v>
      </c>
      <c r="G129">
        <v>1</v>
      </c>
      <c r="H129">
        <v>2.71</v>
      </c>
      <c r="I129">
        <f t="shared" si="1"/>
        <v>2.71</v>
      </c>
    </row>
    <row r="130" spans="1:9" x14ac:dyDescent="0.3">
      <c r="A130" t="s">
        <v>324</v>
      </c>
      <c r="B130" t="s">
        <v>325</v>
      </c>
      <c r="C130" t="s">
        <v>326</v>
      </c>
      <c r="D130" t="s">
        <v>325</v>
      </c>
      <c r="E130" t="s">
        <v>395</v>
      </c>
      <c r="F130" t="s">
        <v>450</v>
      </c>
      <c r="G130">
        <v>1</v>
      </c>
      <c r="I130">
        <f t="shared" si="1"/>
        <v>0</v>
      </c>
    </row>
    <row r="131" spans="1:9" x14ac:dyDescent="0.3">
      <c r="A131" t="s">
        <v>327</v>
      </c>
      <c r="B131" t="s">
        <v>328</v>
      </c>
      <c r="C131" t="s">
        <v>329</v>
      </c>
      <c r="D131" t="s">
        <v>451</v>
      </c>
      <c r="E131" t="s">
        <v>387</v>
      </c>
      <c r="G131">
        <v>1</v>
      </c>
      <c r="H131">
        <v>1.93</v>
      </c>
      <c r="I131">
        <f t="shared" ref="I131:I138" si="2">G131*H131</f>
        <v>1.93</v>
      </c>
    </row>
    <row r="132" spans="1:9" x14ac:dyDescent="0.3">
      <c r="A132" t="s">
        <v>330</v>
      </c>
      <c r="B132" t="s">
        <v>331</v>
      </c>
      <c r="C132" t="s">
        <v>332</v>
      </c>
      <c r="D132" t="s">
        <v>452</v>
      </c>
      <c r="E132" t="s">
        <v>387</v>
      </c>
      <c r="G132">
        <v>1</v>
      </c>
      <c r="H132">
        <v>0.97</v>
      </c>
      <c r="I132">
        <f t="shared" si="2"/>
        <v>0.97</v>
      </c>
    </row>
    <row r="133" spans="1:9" x14ac:dyDescent="0.3">
      <c r="A133" t="s">
        <v>333</v>
      </c>
      <c r="B133" t="s">
        <v>334</v>
      </c>
      <c r="C133" t="s">
        <v>335</v>
      </c>
      <c r="D133" t="s">
        <v>453</v>
      </c>
      <c r="E133" t="s">
        <v>454</v>
      </c>
      <c r="G133">
        <v>1</v>
      </c>
      <c r="H133">
        <v>1.53</v>
      </c>
      <c r="I133">
        <f t="shared" si="2"/>
        <v>1.53</v>
      </c>
    </row>
    <row r="134" spans="1:9" x14ac:dyDescent="0.3">
      <c r="A134" t="s">
        <v>336</v>
      </c>
      <c r="B134" t="s">
        <v>337</v>
      </c>
      <c r="C134" t="s">
        <v>338</v>
      </c>
      <c r="D134" t="s">
        <v>339</v>
      </c>
      <c r="E134" t="s">
        <v>387</v>
      </c>
      <c r="G134">
        <v>1</v>
      </c>
      <c r="H134">
        <v>0.82</v>
      </c>
      <c r="I134">
        <f t="shared" si="2"/>
        <v>0.82</v>
      </c>
    </row>
    <row r="135" spans="1:9" x14ac:dyDescent="0.3">
      <c r="A135" t="s">
        <v>340</v>
      </c>
      <c r="B135" t="s">
        <v>341</v>
      </c>
      <c r="C135" t="s">
        <v>342</v>
      </c>
      <c r="D135" t="s">
        <v>343</v>
      </c>
      <c r="E135" t="s">
        <v>387</v>
      </c>
      <c r="G135">
        <v>1</v>
      </c>
      <c r="H135">
        <v>0.23</v>
      </c>
      <c r="I135">
        <f t="shared" si="2"/>
        <v>0.23</v>
      </c>
    </row>
    <row r="136" spans="1:9" x14ac:dyDescent="0.3">
      <c r="A136" t="s">
        <v>344</v>
      </c>
      <c r="B136" t="s">
        <v>345</v>
      </c>
      <c r="C136" t="s">
        <v>346</v>
      </c>
      <c r="D136" t="s">
        <v>347</v>
      </c>
      <c r="E136" t="s">
        <v>387</v>
      </c>
      <c r="G136">
        <v>2</v>
      </c>
      <c r="H136">
        <v>1.19</v>
      </c>
      <c r="I136">
        <f t="shared" si="2"/>
        <v>2.38</v>
      </c>
    </row>
    <row r="137" spans="1:9" x14ac:dyDescent="0.3">
      <c r="A137" t="s">
        <v>348</v>
      </c>
      <c r="B137" t="s">
        <v>349</v>
      </c>
      <c r="C137" t="s">
        <v>346</v>
      </c>
      <c r="D137" t="s">
        <v>350</v>
      </c>
      <c r="E137" t="s">
        <v>387</v>
      </c>
      <c r="G137">
        <v>2</v>
      </c>
      <c r="H137">
        <v>0.76</v>
      </c>
      <c r="I137">
        <f t="shared" si="2"/>
        <v>1.52</v>
      </c>
    </row>
    <row r="138" spans="1:9" x14ac:dyDescent="0.3">
      <c r="A138" t="s">
        <v>351</v>
      </c>
      <c r="B138" t="s">
        <v>352</v>
      </c>
      <c r="C138" t="s">
        <v>353</v>
      </c>
      <c r="D138" t="s">
        <v>354</v>
      </c>
      <c r="E138" t="s">
        <v>387</v>
      </c>
      <c r="G138">
        <v>1</v>
      </c>
      <c r="H138">
        <v>0.65</v>
      </c>
      <c r="I138">
        <f t="shared" si="2"/>
        <v>0.65</v>
      </c>
    </row>
    <row r="139" spans="1:9" x14ac:dyDescent="0.3">
      <c r="A139" s="4" t="s">
        <v>361</v>
      </c>
      <c r="I139" t="e">
        <f>I2+I3+I4:I7</f>
        <v>#VALUE!</v>
      </c>
    </row>
  </sheetData>
  <phoneticPr fontId="3" type="noConversion"/>
  <hyperlinks>
    <hyperlink ref="F51" r:id="rId1" xr:uid="{098B7505-FFEC-4734-A645-45234B96321F}"/>
    <hyperlink ref="F64" r:id="rId2" xr:uid="{A25AABE6-6209-4BB2-ABE8-300FFC55F6FD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2021-10-31T13:17:58Z</dcterms:created>
  <dcterms:modified xsi:type="dcterms:W3CDTF">2021-11-01T12:52:22Z</dcterms:modified>
</cp:coreProperties>
</file>