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26de916a897153/PhD_Plastic_Oceans/Method/MiSeq 2/"/>
    </mc:Choice>
  </mc:AlternateContent>
  <xr:revisionPtr revIDLastSave="8" documentId="8_{6C96EA37-ED11-0B45-BA2B-5C3C59CA13AF}" xr6:coauthVersionLast="43" xr6:coauthVersionMax="43" xr10:uidLastSave="{DD5768EC-E11C-EF41-B39A-5246C4EA3DF4}"/>
  <bookViews>
    <workbookView xWindow="-32760" yWindow="460" windowWidth="32660" windowHeight="20480" xr2:uid="{A5679E01-7AB9-4348-8A52-9C2A42C377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9" i="1" l="1"/>
  <c r="F89" i="1"/>
  <c r="F10" i="1"/>
  <c r="F13" i="1"/>
  <c r="F16" i="1"/>
  <c r="F22" i="1"/>
  <c r="F26" i="1"/>
  <c r="F29" i="1"/>
  <c r="F32" i="1"/>
  <c r="F35" i="1"/>
  <c r="F38" i="1"/>
  <c r="F41" i="1"/>
  <c r="F45" i="1"/>
  <c r="F48" i="1"/>
  <c r="F51" i="1"/>
  <c r="F54" i="1"/>
  <c r="F57" i="1"/>
  <c r="F60" i="1"/>
  <c r="F64" i="1"/>
  <c r="F67" i="1"/>
  <c r="F70" i="1"/>
  <c r="F73" i="1"/>
  <c r="F76" i="1"/>
  <c r="F79" i="1"/>
  <c r="F83" i="1"/>
  <c r="F86" i="1"/>
  <c r="F92" i="1"/>
  <c r="F95" i="1"/>
  <c r="F98" i="1"/>
  <c r="F102" i="1"/>
  <c r="F105" i="1"/>
  <c r="F108" i="1"/>
  <c r="F111" i="1"/>
  <c r="F114" i="1"/>
  <c r="F117" i="1"/>
  <c r="F121" i="1"/>
  <c r="F124" i="1"/>
  <c r="F127" i="1"/>
  <c r="F130" i="1"/>
  <c r="F133" i="1"/>
  <c r="F136" i="1"/>
  <c r="E10" i="1"/>
  <c r="E13" i="1"/>
  <c r="E16" i="1"/>
  <c r="E19" i="1"/>
  <c r="E22" i="1"/>
  <c r="E26" i="1"/>
  <c r="E29" i="1"/>
  <c r="E32" i="1"/>
  <c r="E35" i="1"/>
  <c r="E38" i="1"/>
  <c r="E41" i="1"/>
  <c r="E45" i="1"/>
  <c r="E48" i="1"/>
  <c r="E51" i="1"/>
  <c r="E54" i="1"/>
  <c r="E57" i="1"/>
  <c r="E60" i="1"/>
  <c r="E64" i="1"/>
  <c r="E67" i="1"/>
  <c r="E70" i="1"/>
  <c r="E73" i="1"/>
  <c r="E76" i="1"/>
  <c r="E79" i="1"/>
  <c r="E83" i="1"/>
  <c r="E86" i="1"/>
  <c r="E89" i="1"/>
  <c r="E92" i="1"/>
  <c r="E95" i="1"/>
  <c r="E98" i="1"/>
  <c r="E102" i="1"/>
  <c r="E105" i="1"/>
  <c r="E108" i="1"/>
  <c r="E111" i="1"/>
  <c r="E114" i="1"/>
  <c r="E117" i="1"/>
  <c r="E121" i="1"/>
  <c r="E124" i="1"/>
  <c r="E127" i="1"/>
  <c r="E130" i="1"/>
  <c r="E133" i="1"/>
  <c r="E136" i="1"/>
  <c r="F7" i="1"/>
  <c r="E7" i="1"/>
  <c r="F4" i="1"/>
  <c r="E4" i="1"/>
  <c r="D3" i="1"/>
  <c r="D4" i="1"/>
  <c r="D5" i="1"/>
  <c r="D6" i="1"/>
  <c r="D7" i="1"/>
  <c r="D8" i="1"/>
  <c r="D9" i="1"/>
  <c r="D10" i="1"/>
  <c r="D11" i="1"/>
  <c r="D15" i="1"/>
  <c r="D16" i="1"/>
  <c r="D17" i="1"/>
  <c r="D18" i="1"/>
  <c r="D19" i="1"/>
  <c r="D20" i="1"/>
  <c r="D21" i="1"/>
  <c r="D22" i="1"/>
  <c r="D23" i="1"/>
  <c r="D25" i="1"/>
  <c r="D26" i="1"/>
  <c r="D27" i="1"/>
  <c r="D28" i="1"/>
  <c r="D29" i="1"/>
  <c r="D30" i="1"/>
  <c r="D34" i="1"/>
  <c r="D35" i="1"/>
  <c r="D36" i="1"/>
  <c r="D37" i="1"/>
  <c r="D38" i="1"/>
  <c r="D39" i="1"/>
  <c r="D40" i="1"/>
  <c r="D41" i="1"/>
  <c r="D42" i="1"/>
  <c r="D44" i="1"/>
  <c r="D45" i="1"/>
  <c r="D46" i="1"/>
  <c r="D47" i="1"/>
  <c r="D48" i="1"/>
  <c r="D49" i="1"/>
  <c r="D51" i="1"/>
  <c r="D53" i="1"/>
  <c r="D54" i="1"/>
  <c r="D55" i="1"/>
  <c r="D56" i="1"/>
  <c r="D57" i="1"/>
  <c r="D58" i="1"/>
  <c r="D59" i="1"/>
  <c r="D60" i="1"/>
  <c r="D61" i="1"/>
  <c r="D63" i="1"/>
  <c r="D64" i="1"/>
  <c r="D65" i="1"/>
  <c r="D66" i="1"/>
  <c r="D67" i="1"/>
  <c r="D68" i="1"/>
  <c r="D69" i="1"/>
  <c r="D72" i="1"/>
  <c r="D73" i="1"/>
  <c r="D74" i="1"/>
  <c r="D75" i="1"/>
  <c r="D76" i="1"/>
  <c r="D77" i="1"/>
  <c r="D78" i="1"/>
  <c r="D79" i="1"/>
  <c r="D80" i="1"/>
  <c r="D82" i="1"/>
  <c r="D83" i="1"/>
  <c r="D84" i="1"/>
  <c r="D85" i="1"/>
  <c r="D86" i="1"/>
  <c r="D87" i="1"/>
  <c r="D91" i="1"/>
  <c r="D92" i="1"/>
  <c r="D93" i="1"/>
  <c r="D94" i="1"/>
  <c r="D95" i="1"/>
  <c r="D96" i="1"/>
  <c r="D97" i="1"/>
  <c r="D98" i="1"/>
  <c r="D99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2" i="1"/>
</calcChain>
</file>

<file path=xl/sharedStrings.xml><?xml version="1.0" encoding="utf-8"?>
<sst xmlns="http://schemas.openxmlformats.org/spreadsheetml/2006/main" count="295" uniqueCount="277">
  <si>
    <t>RD00I1</t>
  </si>
  <si>
    <t>R1</t>
  </si>
  <si>
    <t>RD00I2</t>
  </si>
  <si>
    <t>R2</t>
  </si>
  <si>
    <t>RD00I3</t>
  </si>
  <si>
    <t>R3</t>
  </si>
  <si>
    <t>RD00I4</t>
  </si>
  <si>
    <t>R4</t>
  </si>
  <si>
    <t>RD01W1</t>
  </si>
  <si>
    <t>R5</t>
  </si>
  <si>
    <t>RD01W2</t>
  </si>
  <si>
    <t>R6</t>
  </si>
  <si>
    <t>RD01W3</t>
  </si>
  <si>
    <t>R7</t>
  </si>
  <si>
    <t>RD01LCW1</t>
  </si>
  <si>
    <t>R8</t>
  </si>
  <si>
    <t>RD01LCW2</t>
  </si>
  <si>
    <t>R9</t>
  </si>
  <si>
    <t>RD01LCW3</t>
  </si>
  <si>
    <t>R10</t>
  </si>
  <si>
    <t>RD01LC1</t>
  </si>
  <si>
    <t>R11</t>
  </si>
  <si>
    <t>Too low</t>
  </si>
  <si>
    <t>RD01LC2</t>
  </si>
  <si>
    <t>R12</t>
  </si>
  <si>
    <t>RD01LC3</t>
  </si>
  <si>
    <t>R13</t>
  </si>
  <si>
    <t>RD01P1</t>
  </si>
  <si>
    <t>R14</t>
  </si>
  <si>
    <t>RD01P2</t>
  </si>
  <si>
    <t>R15</t>
  </si>
  <si>
    <t>RD01P3</t>
  </si>
  <si>
    <t>R16</t>
  </si>
  <si>
    <t>RD01WP1</t>
  </si>
  <si>
    <t>R17</t>
  </si>
  <si>
    <t>RD01WP2</t>
  </si>
  <si>
    <t>R18</t>
  </si>
  <si>
    <t>RD01WP3</t>
  </si>
  <si>
    <t>R19</t>
  </si>
  <si>
    <t>RD01B1</t>
  </si>
  <si>
    <t>R20</t>
  </si>
  <si>
    <t>RD01B2</t>
  </si>
  <si>
    <t>R21</t>
  </si>
  <si>
    <t>RD01B3</t>
  </si>
  <si>
    <t>R22</t>
  </si>
  <si>
    <t>RD01C1</t>
  </si>
  <si>
    <t>R23</t>
  </si>
  <si>
    <t>RD03W1</t>
  </si>
  <si>
    <t>R24</t>
  </si>
  <si>
    <t>RD03W2</t>
  </si>
  <si>
    <t>R25</t>
  </si>
  <si>
    <t>RD03W3</t>
  </si>
  <si>
    <t>R26</t>
  </si>
  <si>
    <t>RD03LCW1</t>
  </si>
  <si>
    <t>R27</t>
  </si>
  <si>
    <t>RD03LCW2</t>
  </si>
  <si>
    <t>R28</t>
  </si>
  <si>
    <t>RD03LCW3</t>
  </si>
  <si>
    <t>R29</t>
  </si>
  <si>
    <t>RD03LC1</t>
  </si>
  <si>
    <t>R30</t>
  </si>
  <si>
    <t>RD03LC2</t>
  </si>
  <si>
    <t>R31</t>
  </si>
  <si>
    <t>RD03LC3</t>
  </si>
  <si>
    <t>R32</t>
  </si>
  <si>
    <t>RD03P1</t>
  </si>
  <si>
    <t>R33</t>
  </si>
  <si>
    <t>RD03P2</t>
  </si>
  <si>
    <t>R34</t>
  </si>
  <si>
    <t>RD03P3</t>
  </si>
  <si>
    <t>R35</t>
  </si>
  <si>
    <t>RD03WP1</t>
  </si>
  <si>
    <t>R36</t>
  </si>
  <si>
    <t>RD03WP2</t>
  </si>
  <si>
    <t>R37</t>
  </si>
  <si>
    <t>RD03WP3</t>
  </si>
  <si>
    <t>R38</t>
  </si>
  <si>
    <t>RD03B1</t>
  </si>
  <si>
    <t>R39</t>
  </si>
  <si>
    <t>RD03B2</t>
  </si>
  <si>
    <t>R40</t>
  </si>
  <si>
    <t>RD03B3</t>
  </si>
  <si>
    <t>R41</t>
  </si>
  <si>
    <t>RD03C1</t>
  </si>
  <si>
    <t>R42</t>
  </si>
  <si>
    <t>RD07W1</t>
  </si>
  <si>
    <t>R43</t>
  </si>
  <si>
    <t>RD07W2</t>
  </si>
  <si>
    <t>R44</t>
  </si>
  <si>
    <t>RD07W3</t>
  </si>
  <si>
    <t>R45</t>
  </si>
  <si>
    <t>RD07LCW1</t>
  </si>
  <si>
    <t>R46</t>
  </si>
  <si>
    <t>RD07LCW2</t>
  </si>
  <si>
    <t>R47</t>
  </si>
  <si>
    <t>RD07LCW3</t>
  </si>
  <si>
    <t>R48</t>
  </si>
  <si>
    <t>RD07LC1</t>
  </si>
  <si>
    <t>R49</t>
  </si>
  <si>
    <t>RD07LC2</t>
  </si>
  <si>
    <t>R50</t>
  </si>
  <si>
    <t>RD07LC3</t>
  </si>
  <si>
    <t>R51</t>
  </si>
  <si>
    <t>RD07P1</t>
  </si>
  <si>
    <t>R52</t>
  </si>
  <si>
    <t>RD07P2</t>
  </si>
  <si>
    <t>R53</t>
  </si>
  <si>
    <t>RD07P3</t>
  </si>
  <si>
    <t>R54</t>
  </si>
  <si>
    <t>RD07WP1</t>
  </si>
  <si>
    <t>R55</t>
  </si>
  <si>
    <t>RD07WP2</t>
  </si>
  <si>
    <t>R56</t>
  </si>
  <si>
    <t>RD07WP3</t>
  </si>
  <si>
    <t>R57</t>
  </si>
  <si>
    <t>RD07B1</t>
  </si>
  <si>
    <t>R58</t>
  </si>
  <si>
    <t>RD07B2</t>
  </si>
  <si>
    <t>R59</t>
  </si>
  <si>
    <t>RD07B3</t>
  </si>
  <si>
    <t>R60</t>
  </si>
  <si>
    <t>RD07C1</t>
  </si>
  <si>
    <t>R61</t>
  </si>
  <si>
    <t>RD14W1</t>
  </si>
  <si>
    <t>R62</t>
  </si>
  <si>
    <t>RD14W2</t>
  </si>
  <si>
    <t>R63</t>
  </si>
  <si>
    <t>RD14W3</t>
  </si>
  <si>
    <t>R64</t>
  </si>
  <si>
    <t>RD14LCW1</t>
  </si>
  <si>
    <t>R65</t>
  </si>
  <si>
    <t>RD14LCW2</t>
  </si>
  <si>
    <t>R66</t>
  </si>
  <si>
    <t>RD14LCW3</t>
  </si>
  <si>
    <t>R67</t>
  </si>
  <si>
    <t>RD14LC1</t>
  </si>
  <si>
    <t>R68</t>
  </si>
  <si>
    <t>RD14LC2</t>
  </si>
  <si>
    <t>R69</t>
  </si>
  <si>
    <t>RD14LC3</t>
  </si>
  <si>
    <t>R70</t>
  </si>
  <si>
    <t>RD14P1</t>
  </si>
  <si>
    <t>R71</t>
  </si>
  <si>
    <t>RD14P2</t>
  </si>
  <si>
    <t>R72</t>
  </si>
  <si>
    <t>RD14P3</t>
  </si>
  <si>
    <t>R73</t>
  </si>
  <si>
    <t>RD14WP1</t>
  </si>
  <si>
    <t>R74</t>
  </si>
  <si>
    <t>RD14WP2</t>
  </si>
  <si>
    <t>R75</t>
  </si>
  <si>
    <t>RD14WP3</t>
  </si>
  <si>
    <t>R76</t>
  </si>
  <si>
    <t>RD14B1</t>
  </si>
  <si>
    <t>R77</t>
  </si>
  <si>
    <t>RD14B2</t>
  </si>
  <si>
    <t>R78</t>
  </si>
  <si>
    <t>RD14B3</t>
  </si>
  <si>
    <t>R79</t>
  </si>
  <si>
    <t>RD14C1</t>
  </si>
  <si>
    <t>R80</t>
  </si>
  <si>
    <t>RD21W1</t>
  </si>
  <si>
    <t>R81</t>
  </si>
  <si>
    <t>RD21W2</t>
  </si>
  <si>
    <t>R82</t>
  </si>
  <si>
    <t>RD21W3</t>
  </si>
  <si>
    <t>R83</t>
  </si>
  <si>
    <t>RD21LCW1</t>
  </si>
  <si>
    <t>R84</t>
  </si>
  <si>
    <t>RD21LCW2</t>
  </si>
  <si>
    <t>R85</t>
  </si>
  <si>
    <t>RD21LCW3</t>
  </si>
  <si>
    <t>R86</t>
  </si>
  <si>
    <t>RD21LC1</t>
  </si>
  <si>
    <t>R87</t>
  </si>
  <si>
    <t>RD21LC2</t>
  </si>
  <si>
    <t>R88</t>
  </si>
  <si>
    <t>RD21LC3</t>
  </si>
  <si>
    <t>R89</t>
  </si>
  <si>
    <t>RD21P1</t>
  </si>
  <si>
    <t>R90</t>
  </si>
  <si>
    <t>RD21P2</t>
  </si>
  <si>
    <t>R91</t>
  </si>
  <si>
    <t>RD21P3</t>
  </si>
  <si>
    <t>R92</t>
  </si>
  <si>
    <t>RD21WP1</t>
  </si>
  <si>
    <t>R93</t>
  </si>
  <si>
    <t>RD21WP2</t>
  </si>
  <si>
    <t>R94</t>
  </si>
  <si>
    <t>RD21WP3</t>
  </si>
  <si>
    <t>R95</t>
  </si>
  <si>
    <t>RD21B1</t>
  </si>
  <si>
    <t>R96</t>
  </si>
  <si>
    <t>RD21B2</t>
  </si>
  <si>
    <t>R97</t>
  </si>
  <si>
    <t>RD21B3</t>
  </si>
  <si>
    <t>R98</t>
  </si>
  <si>
    <t>RD21C1</t>
  </si>
  <si>
    <t>R99</t>
  </si>
  <si>
    <t>RD30W1</t>
  </si>
  <si>
    <t>R100</t>
  </si>
  <si>
    <t>RD30W2</t>
  </si>
  <si>
    <t>R101</t>
  </si>
  <si>
    <t>RD30W3</t>
  </si>
  <si>
    <t>R102</t>
  </si>
  <si>
    <t>RD30LCW1</t>
  </si>
  <si>
    <t>R103</t>
  </si>
  <si>
    <t>RD30LCW2</t>
  </si>
  <si>
    <t>R104</t>
  </si>
  <si>
    <t>RD30LCW3</t>
  </si>
  <si>
    <t>R105</t>
  </si>
  <si>
    <t>RD30LC1</t>
  </si>
  <si>
    <t>R106</t>
  </si>
  <si>
    <t>RD30LC2</t>
  </si>
  <si>
    <t>R107</t>
  </si>
  <si>
    <t>RD30LC3</t>
  </si>
  <si>
    <t>R108</t>
  </si>
  <si>
    <t>RD30P1</t>
  </si>
  <si>
    <t>R109</t>
  </si>
  <si>
    <t>RD30P2</t>
  </si>
  <si>
    <t>R110</t>
  </si>
  <si>
    <t>RD30P3</t>
  </si>
  <si>
    <t>R111</t>
  </si>
  <si>
    <t>RD30WP1</t>
  </si>
  <si>
    <t>R112</t>
  </si>
  <si>
    <t>RD30WP2</t>
  </si>
  <si>
    <t>R113</t>
  </si>
  <si>
    <t>RD30WP3</t>
  </si>
  <si>
    <t>R114</t>
  </si>
  <si>
    <t>RD30B1</t>
  </si>
  <si>
    <t>R115</t>
  </si>
  <si>
    <t>RD30B2</t>
  </si>
  <si>
    <t>R116</t>
  </si>
  <si>
    <t>RD30B3</t>
  </si>
  <si>
    <t>R117</t>
  </si>
  <si>
    <t>RD30C1</t>
  </si>
  <si>
    <t>R118</t>
  </si>
  <si>
    <t>RD42W1</t>
  </si>
  <si>
    <t>R119</t>
  </si>
  <si>
    <t>RD42W2</t>
  </si>
  <si>
    <t>R120</t>
  </si>
  <si>
    <t>RD42W3</t>
  </si>
  <si>
    <t>R121</t>
  </si>
  <si>
    <t>RD42LCW1</t>
  </si>
  <si>
    <t>R122</t>
  </si>
  <si>
    <t>RD42LCW2</t>
  </si>
  <si>
    <t>R123</t>
  </si>
  <si>
    <t>RD42LCW3</t>
  </si>
  <si>
    <t>R124</t>
  </si>
  <si>
    <t>RD42LC1</t>
  </si>
  <si>
    <t>R125</t>
  </si>
  <si>
    <t>RD42LC2</t>
  </si>
  <si>
    <t>R126</t>
  </si>
  <si>
    <t>RD42LC3</t>
  </si>
  <si>
    <t>R127</t>
  </si>
  <si>
    <t>RD42P1</t>
  </si>
  <si>
    <t>R128</t>
  </si>
  <si>
    <t>RD42P2</t>
  </si>
  <si>
    <t>R129</t>
  </si>
  <si>
    <t>RD42P3</t>
  </si>
  <si>
    <t>R130</t>
  </si>
  <si>
    <t>RD42WP1</t>
  </si>
  <si>
    <t>R131</t>
  </si>
  <si>
    <t>RD42WP2</t>
  </si>
  <si>
    <t>R132</t>
  </si>
  <si>
    <t>RD42WP3</t>
  </si>
  <si>
    <t>R133</t>
  </si>
  <si>
    <t>RD42B1</t>
  </si>
  <si>
    <t>R134</t>
  </si>
  <si>
    <t>RD42B2</t>
  </si>
  <si>
    <t>R135</t>
  </si>
  <si>
    <t>RD42B3</t>
  </si>
  <si>
    <t>R136</t>
  </si>
  <si>
    <t>RD42C1</t>
  </si>
  <si>
    <t>R137</t>
  </si>
  <si>
    <t>ng/mL</t>
  </si>
  <si>
    <t>ng/ul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</si>
</sst>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0" borderId="0" xfId="0" applyFill="1" applyBorder="1"/>
    <xf numFmtId="0" fontId="0" fillId="2" borderId="1" xfId="0" applyFill="1" applyBorder="1"/>
    <xf numFmtId="0" fontId="0" fillId="2" borderId="0" xfId="0" applyFill="1" applyBorder="1"/>
    <xf numFmtId="0" fontId="0" fillId="3" borderId="1" xfId="0" applyFill="1" applyBorder="1"/>
    <xf numFmtId="0" fontId="0" fillId="3" borderId="0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DF366-3B2F-1F41-8731-22BDCF05959F}">
  <dimension ref="A1:F138"/>
  <sheetViews>
    <sheetView tabSelected="1" topLeftCell="A100" workbookViewId="0">
      <selection activeCell="C108" sqref="C108"/>
    </sheetView>
  </sheetViews>
  <sheetFormatPr baseColWidth="10" defaultRowHeight="16" x14ac:dyDescent="0.2"/>
  <sheetData>
    <row r="1" spans="1:6" x14ac:dyDescent="0.2">
      <c r="C1" t="s">
        <v>275</v>
      </c>
      <c r="D1" t="s">
        <v>276</v>
      </c>
    </row>
    <row r="2" spans="1:6" x14ac:dyDescent="0.2">
      <c r="A2" s="1" t="s">
        <v>0</v>
      </c>
      <c r="B2" s="2" t="s">
        <v>1</v>
      </c>
      <c r="C2" s="2">
        <v>3768</v>
      </c>
      <c r="D2">
        <f>C2/1000</f>
        <v>3.7679999999999998</v>
      </c>
    </row>
    <row r="3" spans="1:6" x14ac:dyDescent="0.2">
      <c r="A3" s="1" t="s">
        <v>2</v>
      </c>
      <c r="B3" s="2" t="s">
        <v>3</v>
      </c>
      <c r="C3" s="2">
        <v>5640</v>
      </c>
      <c r="D3">
        <f t="shared" ref="D3:D66" si="0">C3/1000</f>
        <v>5.64</v>
      </c>
    </row>
    <row r="4" spans="1:6" x14ac:dyDescent="0.2">
      <c r="A4" s="1" t="s">
        <v>4</v>
      </c>
      <c r="B4" s="2" t="s">
        <v>5</v>
      </c>
      <c r="C4" s="2">
        <v>4079.9999999999995</v>
      </c>
      <c r="D4">
        <f t="shared" si="0"/>
        <v>4.0799999999999992</v>
      </c>
      <c r="E4">
        <f>AVERAGE(D2:D5)</f>
        <v>4.3620000000000001</v>
      </c>
      <c r="F4">
        <f>STDEV(D2:D4)</f>
        <v>1.002939679143265</v>
      </c>
    </row>
    <row r="5" spans="1:6" x14ac:dyDescent="0.2">
      <c r="A5" s="1" t="s">
        <v>6</v>
      </c>
      <c r="B5" s="2" t="s">
        <v>7</v>
      </c>
      <c r="C5" s="2">
        <v>3960</v>
      </c>
      <c r="D5">
        <f t="shared" si="0"/>
        <v>3.96</v>
      </c>
    </row>
    <row r="6" spans="1:6" x14ac:dyDescent="0.2">
      <c r="A6" s="1" t="s">
        <v>8</v>
      </c>
      <c r="B6" s="2" t="s">
        <v>9</v>
      </c>
      <c r="C6" s="2">
        <v>345.6</v>
      </c>
      <c r="D6">
        <f t="shared" si="0"/>
        <v>0.34560000000000002</v>
      </c>
    </row>
    <row r="7" spans="1:6" x14ac:dyDescent="0.2">
      <c r="A7" s="1" t="s">
        <v>10</v>
      </c>
      <c r="B7" s="2" t="s">
        <v>11</v>
      </c>
      <c r="C7" s="2">
        <v>496</v>
      </c>
      <c r="D7">
        <f t="shared" si="0"/>
        <v>0.496</v>
      </c>
      <c r="E7">
        <f>AVERAGE(D6:D8)</f>
        <v>0.39266666666666666</v>
      </c>
      <c r="F7">
        <f>STDEV(D6:D8)</f>
        <v>8.9607440167283725E-2</v>
      </c>
    </row>
    <row r="8" spans="1:6" x14ac:dyDescent="0.2">
      <c r="A8" s="1" t="s">
        <v>12</v>
      </c>
      <c r="B8" s="2" t="s">
        <v>13</v>
      </c>
      <c r="C8" s="2">
        <v>336.4</v>
      </c>
      <c r="D8">
        <f t="shared" si="0"/>
        <v>0.33639999999999998</v>
      </c>
    </row>
    <row r="9" spans="1:6" x14ac:dyDescent="0.2">
      <c r="A9" s="1" t="s">
        <v>14</v>
      </c>
      <c r="B9" s="2" t="s">
        <v>15</v>
      </c>
      <c r="C9" s="2">
        <v>420</v>
      </c>
      <c r="D9">
        <f t="shared" si="0"/>
        <v>0.42</v>
      </c>
    </row>
    <row r="10" spans="1:6" x14ac:dyDescent="0.2">
      <c r="A10" s="1" t="s">
        <v>16</v>
      </c>
      <c r="B10" s="2" t="s">
        <v>17</v>
      </c>
      <c r="C10" s="2">
        <v>560</v>
      </c>
      <c r="D10">
        <f t="shared" si="0"/>
        <v>0.56000000000000005</v>
      </c>
      <c r="E10">
        <f t="shared" ref="E8:E71" si="1">AVERAGE(D9:D11)</f>
        <v>0.43773333333333331</v>
      </c>
      <c r="F10">
        <f t="shared" ref="F8:F71" si="2">STDEV(D9:D11)</f>
        <v>0.11443519272205278</v>
      </c>
    </row>
    <row r="11" spans="1:6" x14ac:dyDescent="0.2">
      <c r="A11" s="1" t="s">
        <v>18</v>
      </c>
      <c r="B11" s="2" t="s">
        <v>19</v>
      </c>
      <c r="C11" s="2">
        <v>333.2</v>
      </c>
      <c r="D11">
        <f t="shared" si="0"/>
        <v>0.3332</v>
      </c>
    </row>
    <row r="12" spans="1:6" x14ac:dyDescent="0.2">
      <c r="A12" s="1" t="s">
        <v>20</v>
      </c>
      <c r="B12" s="2" t="s">
        <v>21</v>
      </c>
      <c r="C12" s="2" t="s">
        <v>22</v>
      </c>
      <c r="D12">
        <v>0</v>
      </c>
    </row>
    <row r="13" spans="1:6" x14ac:dyDescent="0.2">
      <c r="A13" s="1" t="s">
        <v>23</v>
      </c>
      <c r="B13" s="2" t="s">
        <v>24</v>
      </c>
      <c r="C13" s="2" t="s">
        <v>22</v>
      </c>
      <c r="D13">
        <v>0</v>
      </c>
      <c r="E13">
        <f t="shared" si="1"/>
        <v>0</v>
      </c>
      <c r="F13">
        <f t="shared" si="2"/>
        <v>0</v>
      </c>
    </row>
    <row r="14" spans="1:6" x14ac:dyDescent="0.2">
      <c r="A14" s="1" t="s">
        <v>25</v>
      </c>
      <c r="B14" s="2" t="s">
        <v>26</v>
      </c>
      <c r="C14" s="2" t="s">
        <v>22</v>
      </c>
      <c r="D14">
        <v>0</v>
      </c>
    </row>
    <row r="15" spans="1:6" x14ac:dyDescent="0.2">
      <c r="A15" s="1" t="s">
        <v>27</v>
      </c>
      <c r="B15" s="2" t="s">
        <v>28</v>
      </c>
      <c r="C15" s="2">
        <v>443.99999999999994</v>
      </c>
      <c r="D15">
        <f t="shared" si="0"/>
        <v>0.44399999999999995</v>
      </c>
    </row>
    <row r="16" spans="1:6" x14ac:dyDescent="0.2">
      <c r="A16" s="1" t="s">
        <v>29</v>
      </c>
      <c r="B16" s="2" t="s">
        <v>30</v>
      </c>
      <c r="C16" s="2">
        <v>356.8</v>
      </c>
      <c r="D16">
        <f t="shared" si="0"/>
        <v>0.35680000000000001</v>
      </c>
      <c r="E16">
        <f t="shared" si="1"/>
        <v>0.46959999999999996</v>
      </c>
      <c r="F16">
        <f t="shared" si="2"/>
        <v>0.12754167946204895</v>
      </c>
    </row>
    <row r="17" spans="1:6" x14ac:dyDescent="0.2">
      <c r="A17" s="1" t="s">
        <v>31</v>
      </c>
      <c r="B17" s="2" t="s">
        <v>32</v>
      </c>
      <c r="C17" s="2">
        <v>608</v>
      </c>
      <c r="D17">
        <f t="shared" si="0"/>
        <v>0.60799999999999998</v>
      </c>
    </row>
    <row r="18" spans="1:6" x14ac:dyDescent="0.2">
      <c r="A18" s="1" t="s">
        <v>33</v>
      </c>
      <c r="B18" s="2" t="s">
        <v>34</v>
      </c>
      <c r="C18" s="2">
        <v>380.79999999999995</v>
      </c>
      <c r="D18">
        <f t="shared" si="0"/>
        <v>0.38079999999999997</v>
      </c>
    </row>
    <row r="19" spans="1:6" x14ac:dyDescent="0.2">
      <c r="A19" s="1" t="s">
        <v>35</v>
      </c>
      <c r="B19" s="2" t="s">
        <v>36</v>
      </c>
      <c r="C19" s="2">
        <v>206.4</v>
      </c>
      <c r="D19">
        <f t="shared" si="0"/>
        <v>0.2064</v>
      </c>
      <c r="E19">
        <f t="shared" si="1"/>
        <v>0.34906666666666664</v>
      </c>
      <c r="F19">
        <f>STDEV(D18:D20)</f>
        <v>0.12974395297405325</v>
      </c>
    </row>
    <row r="20" spans="1:6" x14ac:dyDescent="0.2">
      <c r="A20" s="1" t="s">
        <v>37</v>
      </c>
      <c r="B20" s="2" t="s">
        <v>38</v>
      </c>
      <c r="C20" s="2">
        <v>459.99999999999994</v>
      </c>
      <c r="D20">
        <f t="shared" si="0"/>
        <v>0.45999999999999996</v>
      </c>
    </row>
    <row r="21" spans="1:6" x14ac:dyDescent="0.2">
      <c r="A21" s="1" t="s">
        <v>39</v>
      </c>
      <c r="B21" s="2" t="s">
        <v>40</v>
      </c>
      <c r="C21" s="2">
        <v>253.2</v>
      </c>
      <c r="D21">
        <f t="shared" si="0"/>
        <v>0.25319999999999998</v>
      </c>
    </row>
    <row r="22" spans="1:6" x14ac:dyDescent="0.2">
      <c r="A22" s="1" t="s">
        <v>41</v>
      </c>
      <c r="B22" s="2" t="s">
        <v>42</v>
      </c>
      <c r="C22" s="2">
        <v>114.00000000000001</v>
      </c>
      <c r="D22">
        <f t="shared" si="0"/>
        <v>0.11400000000000002</v>
      </c>
      <c r="E22">
        <f t="shared" si="1"/>
        <v>0.19706666666666664</v>
      </c>
      <c r="F22">
        <f t="shared" si="2"/>
        <v>7.3404450364629364E-2</v>
      </c>
    </row>
    <row r="23" spans="1:6" x14ac:dyDescent="0.2">
      <c r="A23" s="1" t="s">
        <v>43</v>
      </c>
      <c r="B23" s="2" t="s">
        <v>44</v>
      </c>
      <c r="C23" s="2">
        <v>223.99999999999997</v>
      </c>
      <c r="D23">
        <f t="shared" si="0"/>
        <v>0.22399999999999998</v>
      </c>
    </row>
    <row r="24" spans="1:6" s="9" customFormat="1" x14ac:dyDescent="0.2">
      <c r="A24" s="7" t="s">
        <v>45</v>
      </c>
      <c r="B24" s="8" t="s">
        <v>46</v>
      </c>
      <c r="C24" s="8" t="s">
        <v>22</v>
      </c>
      <c r="D24" s="9">
        <v>0</v>
      </c>
      <c r="E24"/>
      <c r="F24"/>
    </row>
    <row r="25" spans="1:6" x14ac:dyDescent="0.2">
      <c r="A25" s="1" t="s">
        <v>47</v>
      </c>
      <c r="B25" s="2" t="s">
        <v>48</v>
      </c>
      <c r="C25" s="2">
        <v>408</v>
      </c>
      <c r="D25">
        <f t="shared" si="0"/>
        <v>0.40799999999999997</v>
      </c>
    </row>
    <row r="26" spans="1:6" x14ac:dyDescent="0.2">
      <c r="A26" s="1" t="s">
        <v>49</v>
      </c>
      <c r="B26" s="2" t="s">
        <v>50</v>
      </c>
      <c r="C26" s="2">
        <v>427.99999999999994</v>
      </c>
      <c r="D26">
        <f t="shared" si="0"/>
        <v>0.42799999999999994</v>
      </c>
      <c r="E26">
        <f t="shared" si="1"/>
        <v>0.39959999999999996</v>
      </c>
      <c r="F26">
        <f t="shared" si="2"/>
        <v>3.3401796358878626E-2</v>
      </c>
    </row>
    <row r="27" spans="1:6" x14ac:dyDescent="0.2">
      <c r="A27" s="1" t="s">
        <v>51</v>
      </c>
      <c r="B27" s="2" t="s">
        <v>52</v>
      </c>
      <c r="C27" s="2">
        <v>362.8</v>
      </c>
      <c r="D27">
        <f t="shared" si="0"/>
        <v>0.36280000000000001</v>
      </c>
    </row>
    <row r="28" spans="1:6" x14ac:dyDescent="0.2">
      <c r="A28" s="1" t="s">
        <v>53</v>
      </c>
      <c r="B28" s="2" t="s">
        <v>54</v>
      </c>
      <c r="C28" s="2">
        <v>480</v>
      </c>
      <c r="D28">
        <f t="shared" si="0"/>
        <v>0.48</v>
      </c>
    </row>
    <row r="29" spans="1:6" x14ac:dyDescent="0.2">
      <c r="A29" s="1" t="s">
        <v>55</v>
      </c>
      <c r="B29" s="2" t="s">
        <v>56</v>
      </c>
      <c r="C29" s="2">
        <v>636</v>
      </c>
      <c r="D29">
        <f t="shared" si="0"/>
        <v>0.63600000000000001</v>
      </c>
      <c r="E29">
        <f t="shared" si="1"/>
        <v>0.71466666666666667</v>
      </c>
      <c r="F29">
        <f t="shared" si="2"/>
        <v>0.28234258150929537</v>
      </c>
    </row>
    <row r="30" spans="1:6" x14ac:dyDescent="0.2">
      <c r="A30" s="1" t="s">
        <v>57</v>
      </c>
      <c r="B30" s="2" t="s">
        <v>58</v>
      </c>
      <c r="C30" s="2">
        <v>1028</v>
      </c>
      <c r="D30">
        <f t="shared" si="0"/>
        <v>1.028</v>
      </c>
    </row>
    <row r="31" spans="1:6" x14ac:dyDescent="0.2">
      <c r="A31" s="1" t="s">
        <v>59</v>
      </c>
      <c r="B31" s="2" t="s">
        <v>60</v>
      </c>
      <c r="C31" s="2" t="s">
        <v>22</v>
      </c>
      <c r="D31">
        <v>0</v>
      </c>
    </row>
    <row r="32" spans="1:6" x14ac:dyDescent="0.2">
      <c r="A32" s="3" t="s">
        <v>61</v>
      </c>
      <c r="B32" s="4" t="s">
        <v>62</v>
      </c>
      <c r="C32" s="4" t="s">
        <v>22</v>
      </c>
      <c r="D32">
        <v>0</v>
      </c>
      <c r="E32">
        <f t="shared" si="1"/>
        <v>0</v>
      </c>
      <c r="F32">
        <f t="shared" si="2"/>
        <v>0</v>
      </c>
    </row>
    <row r="33" spans="1:6" x14ac:dyDescent="0.2">
      <c r="A33" s="3" t="s">
        <v>63</v>
      </c>
      <c r="B33" s="4" t="s">
        <v>64</v>
      </c>
      <c r="C33" s="4" t="s">
        <v>22</v>
      </c>
      <c r="D33">
        <v>0</v>
      </c>
    </row>
    <row r="34" spans="1:6" x14ac:dyDescent="0.2">
      <c r="A34" s="3" t="s">
        <v>65</v>
      </c>
      <c r="B34" s="4" t="s">
        <v>66</v>
      </c>
      <c r="C34" s="4">
        <v>572.00000000000011</v>
      </c>
      <c r="D34">
        <f t="shared" si="0"/>
        <v>0.57200000000000006</v>
      </c>
    </row>
    <row r="35" spans="1:6" x14ac:dyDescent="0.2">
      <c r="A35" s="3" t="s">
        <v>67</v>
      </c>
      <c r="B35" s="4" t="s">
        <v>68</v>
      </c>
      <c r="C35" s="4">
        <v>480</v>
      </c>
      <c r="D35">
        <f t="shared" si="0"/>
        <v>0.48</v>
      </c>
      <c r="E35">
        <f t="shared" si="1"/>
        <v>0.58533333333333337</v>
      </c>
      <c r="F35">
        <f t="shared" si="2"/>
        <v>0.11259366471224394</v>
      </c>
    </row>
    <row r="36" spans="1:6" x14ac:dyDescent="0.2">
      <c r="A36" s="3" t="s">
        <v>69</v>
      </c>
      <c r="B36" s="4" t="s">
        <v>70</v>
      </c>
      <c r="C36" s="4">
        <v>704.00000000000011</v>
      </c>
      <c r="D36">
        <f t="shared" si="0"/>
        <v>0.70400000000000007</v>
      </c>
    </row>
    <row r="37" spans="1:6" x14ac:dyDescent="0.2">
      <c r="A37" s="3" t="s">
        <v>71</v>
      </c>
      <c r="B37" s="4" t="s">
        <v>72</v>
      </c>
      <c r="C37" s="4">
        <v>612</v>
      </c>
      <c r="D37">
        <f t="shared" si="0"/>
        <v>0.61199999999999999</v>
      </c>
    </row>
    <row r="38" spans="1:6" x14ac:dyDescent="0.2">
      <c r="A38" s="3" t="s">
        <v>73</v>
      </c>
      <c r="B38" s="4" t="s">
        <v>74</v>
      </c>
      <c r="C38" s="4">
        <v>516</v>
      </c>
      <c r="D38">
        <f t="shared" si="0"/>
        <v>0.51600000000000001</v>
      </c>
      <c r="E38">
        <f t="shared" si="1"/>
        <v>0.50440000000000007</v>
      </c>
      <c r="F38">
        <f t="shared" si="2"/>
        <v>0.11384410393164855</v>
      </c>
    </row>
    <row r="39" spans="1:6" x14ac:dyDescent="0.2">
      <c r="A39" s="3" t="s">
        <v>75</v>
      </c>
      <c r="B39" s="4" t="s">
        <v>76</v>
      </c>
      <c r="C39" s="4">
        <v>385.20000000000005</v>
      </c>
      <c r="D39">
        <f t="shared" si="0"/>
        <v>0.38520000000000004</v>
      </c>
    </row>
    <row r="40" spans="1:6" x14ac:dyDescent="0.2">
      <c r="A40" s="3" t="s">
        <v>77</v>
      </c>
      <c r="B40" s="4" t="s">
        <v>78</v>
      </c>
      <c r="C40" s="4">
        <v>532</v>
      </c>
      <c r="D40">
        <f t="shared" si="0"/>
        <v>0.53200000000000003</v>
      </c>
    </row>
    <row r="41" spans="1:6" x14ac:dyDescent="0.2">
      <c r="A41" s="3" t="s">
        <v>79</v>
      </c>
      <c r="B41" s="4" t="s">
        <v>80</v>
      </c>
      <c r="C41" s="4">
        <v>500</v>
      </c>
      <c r="D41">
        <f t="shared" si="0"/>
        <v>0.5</v>
      </c>
      <c r="E41">
        <f t="shared" si="1"/>
        <v>0.48</v>
      </c>
      <c r="F41">
        <f t="shared" si="2"/>
        <v>6.4373907757724613E-2</v>
      </c>
    </row>
    <row r="42" spans="1:6" x14ac:dyDescent="0.2">
      <c r="A42" s="3" t="s">
        <v>81</v>
      </c>
      <c r="B42" s="4" t="s">
        <v>82</v>
      </c>
      <c r="C42" s="4">
        <v>408</v>
      </c>
      <c r="D42">
        <f t="shared" si="0"/>
        <v>0.40799999999999997</v>
      </c>
    </row>
    <row r="43" spans="1:6" s="9" customFormat="1" x14ac:dyDescent="0.2">
      <c r="A43" s="7" t="s">
        <v>83</v>
      </c>
      <c r="B43" s="8" t="s">
        <v>84</v>
      </c>
      <c r="C43" s="8" t="s">
        <v>22</v>
      </c>
      <c r="D43" s="9">
        <v>0</v>
      </c>
      <c r="E43"/>
      <c r="F43"/>
    </row>
    <row r="44" spans="1:6" x14ac:dyDescent="0.2">
      <c r="A44" s="3" t="s">
        <v>85</v>
      </c>
      <c r="B44" s="4" t="s">
        <v>86</v>
      </c>
      <c r="C44" s="4">
        <v>664</v>
      </c>
      <c r="D44">
        <f t="shared" si="0"/>
        <v>0.66400000000000003</v>
      </c>
    </row>
    <row r="45" spans="1:6" x14ac:dyDescent="0.2">
      <c r="A45" s="3" t="s">
        <v>87</v>
      </c>
      <c r="B45" s="4" t="s">
        <v>88</v>
      </c>
      <c r="C45" s="4">
        <v>868</v>
      </c>
      <c r="D45">
        <f t="shared" si="0"/>
        <v>0.86799999999999999</v>
      </c>
      <c r="E45">
        <f t="shared" si="1"/>
        <v>0.69066666666666665</v>
      </c>
      <c r="F45">
        <f t="shared" si="2"/>
        <v>0.16561803444472289</v>
      </c>
    </row>
    <row r="46" spans="1:6" x14ac:dyDescent="0.2">
      <c r="A46" s="3" t="s">
        <v>89</v>
      </c>
      <c r="B46" s="4" t="s">
        <v>90</v>
      </c>
      <c r="C46" s="4">
        <v>540</v>
      </c>
      <c r="D46">
        <f t="shared" si="0"/>
        <v>0.54</v>
      </c>
    </row>
    <row r="47" spans="1:6" x14ac:dyDescent="0.2">
      <c r="A47" s="3" t="s">
        <v>91</v>
      </c>
      <c r="B47" s="4" t="s">
        <v>92</v>
      </c>
      <c r="C47" s="4">
        <v>672.00000000000011</v>
      </c>
      <c r="D47">
        <f t="shared" si="0"/>
        <v>0.67200000000000015</v>
      </c>
    </row>
    <row r="48" spans="1:6" x14ac:dyDescent="0.2">
      <c r="A48" s="3" t="s">
        <v>93</v>
      </c>
      <c r="B48" s="4" t="s">
        <v>94</v>
      </c>
      <c r="C48" s="4">
        <v>1431.9999999999998</v>
      </c>
      <c r="D48">
        <f t="shared" si="0"/>
        <v>1.4319999999999997</v>
      </c>
      <c r="E48">
        <f t="shared" si="1"/>
        <v>1.0413333333333332</v>
      </c>
      <c r="F48">
        <f t="shared" si="2"/>
        <v>0.38044885771064313</v>
      </c>
    </row>
    <row r="49" spans="1:6" x14ac:dyDescent="0.2">
      <c r="A49" s="3" t="s">
        <v>95</v>
      </c>
      <c r="B49" s="4" t="s">
        <v>96</v>
      </c>
      <c r="C49" s="4">
        <v>1019.9999999999999</v>
      </c>
      <c r="D49">
        <f t="shared" si="0"/>
        <v>1.0199999999999998</v>
      </c>
    </row>
    <row r="50" spans="1:6" x14ac:dyDescent="0.2">
      <c r="A50" s="3" t="s">
        <v>97</v>
      </c>
      <c r="B50" s="4" t="s">
        <v>98</v>
      </c>
      <c r="C50" s="4" t="s">
        <v>22</v>
      </c>
      <c r="D50">
        <v>0</v>
      </c>
    </row>
    <row r="51" spans="1:6" x14ac:dyDescent="0.2">
      <c r="A51" s="1" t="s">
        <v>99</v>
      </c>
      <c r="B51" s="2" t="s">
        <v>100</v>
      </c>
      <c r="C51" s="2">
        <v>20</v>
      </c>
      <c r="D51">
        <f t="shared" si="0"/>
        <v>0.02</v>
      </c>
      <c r="E51">
        <f t="shared" si="1"/>
        <v>6.6666666666666671E-3</v>
      </c>
      <c r="F51">
        <f t="shared" si="2"/>
        <v>1.1547005383792516E-2</v>
      </c>
    </row>
    <row r="52" spans="1:6" x14ac:dyDescent="0.2">
      <c r="A52" s="1" t="s">
        <v>101</v>
      </c>
      <c r="B52" s="2" t="s">
        <v>102</v>
      </c>
      <c r="C52" s="2" t="s">
        <v>22</v>
      </c>
      <c r="D52">
        <v>0</v>
      </c>
    </row>
    <row r="53" spans="1:6" x14ac:dyDescent="0.2">
      <c r="A53" s="1" t="s">
        <v>103</v>
      </c>
      <c r="B53" s="2" t="s">
        <v>104</v>
      </c>
      <c r="C53" s="2">
        <v>812.00000000000011</v>
      </c>
      <c r="D53">
        <f t="shared" si="0"/>
        <v>0.81200000000000017</v>
      </c>
    </row>
    <row r="54" spans="1:6" x14ac:dyDescent="0.2">
      <c r="A54" s="1" t="s">
        <v>105</v>
      </c>
      <c r="B54" s="2" t="s">
        <v>106</v>
      </c>
      <c r="C54" s="2">
        <v>892</v>
      </c>
      <c r="D54">
        <f t="shared" si="0"/>
        <v>0.89200000000000002</v>
      </c>
      <c r="E54">
        <f t="shared" si="1"/>
        <v>0.78133333333333344</v>
      </c>
      <c r="F54">
        <f t="shared" si="2"/>
        <v>0.12876852617520024</v>
      </c>
    </row>
    <row r="55" spans="1:6" x14ac:dyDescent="0.2">
      <c r="A55" s="1" t="s">
        <v>107</v>
      </c>
      <c r="B55" s="2" t="s">
        <v>108</v>
      </c>
      <c r="C55" s="2">
        <v>640</v>
      </c>
      <c r="D55">
        <f t="shared" si="0"/>
        <v>0.64</v>
      </c>
    </row>
    <row r="56" spans="1:6" x14ac:dyDescent="0.2">
      <c r="A56" s="1" t="s">
        <v>109</v>
      </c>
      <c r="B56" s="2" t="s">
        <v>110</v>
      </c>
      <c r="C56" s="2">
        <v>848</v>
      </c>
      <c r="D56">
        <f t="shared" si="0"/>
        <v>0.84799999999999998</v>
      </c>
    </row>
    <row r="57" spans="1:6" x14ac:dyDescent="0.2">
      <c r="A57" s="1" t="s">
        <v>111</v>
      </c>
      <c r="B57" s="2" t="s">
        <v>112</v>
      </c>
      <c r="C57" s="2">
        <v>848</v>
      </c>
      <c r="D57">
        <f t="shared" si="0"/>
        <v>0.84799999999999998</v>
      </c>
      <c r="E57">
        <f t="shared" si="1"/>
        <v>0.72800000000000009</v>
      </c>
      <c r="F57">
        <f t="shared" si="2"/>
        <v>0.20784609690826478</v>
      </c>
    </row>
    <row r="58" spans="1:6" x14ac:dyDescent="0.2">
      <c r="A58" s="1" t="s">
        <v>113</v>
      </c>
      <c r="B58" s="2" t="s">
        <v>114</v>
      </c>
      <c r="C58" s="2">
        <v>488</v>
      </c>
      <c r="D58">
        <f t="shared" si="0"/>
        <v>0.48799999999999999</v>
      </c>
    </row>
    <row r="59" spans="1:6" x14ac:dyDescent="0.2">
      <c r="A59" s="1" t="s">
        <v>115</v>
      </c>
      <c r="B59" s="2" t="s">
        <v>116</v>
      </c>
      <c r="C59" s="2">
        <v>443.99999999999994</v>
      </c>
      <c r="D59">
        <f t="shared" si="0"/>
        <v>0.44399999999999995</v>
      </c>
    </row>
    <row r="60" spans="1:6" x14ac:dyDescent="0.2">
      <c r="A60" s="1" t="s">
        <v>117</v>
      </c>
      <c r="B60" s="2" t="s">
        <v>118</v>
      </c>
      <c r="C60" s="2">
        <v>792</v>
      </c>
      <c r="D60">
        <f t="shared" si="0"/>
        <v>0.79200000000000004</v>
      </c>
      <c r="E60">
        <f t="shared" si="1"/>
        <v>0.64800000000000002</v>
      </c>
      <c r="F60">
        <f t="shared" si="2"/>
        <v>0.18159295140505868</v>
      </c>
    </row>
    <row r="61" spans="1:6" x14ac:dyDescent="0.2">
      <c r="A61" s="1" t="s">
        <v>119</v>
      </c>
      <c r="B61" s="2" t="s">
        <v>120</v>
      </c>
      <c r="C61" s="2">
        <v>708</v>
      </c>
      <c r="D61">
        <f t="shared" si="0"/>
        <v>0.70799999999999996</v>
      </c>
    </row>
    <row r="62" spans="1:6" s="9" customFormat="1" x14ac:dyDescent="0.2">
      <c r="A62" s="7" t="s">
        <v>121</v>
      </c>
      <c r="B62" s="8" t="s">
        <v>122</v>
      </c>
      <c r="C62" s="8" t="s">
        <v>22</v>
      </c>
      <c r="D62" s="9">
        <v>0</v>
      </c>
      <c r="E62"/>
      <c r="F62"/>
    </row>
    <row r="63" spans="1:6" x14ac:dyDescent="0.2">
      <c r="A63" s="1" t="s">
        <v>123</v>
      </c>
      <c r="B63" s="2" t="s">
        <v>124</v>
      </c>
      <c r="C63" s="2">
        <v>463.99999999999994</v>
      </c>
      <c r="D63">
        <f t="shared" si="0"/>
        <v>0.46399999999999997</v>
      </c>
    </row>
    <row r="64" spans="1:6" x14ac:dyDescent="0.2">
      <c r="A64" s="1" t="s">
        <v>125</v>
      </c>
      <c r="B64" s="2" t="s">
        <v>126</v>
      </c>
      <c r="C64" s="2">
        <v>321.59999999999997</v>
      </c>
      <c r="D64">
        <f t="shared" si="0"/>
        <v>0.32159999999999994</v>
      </c>
      <c r="E64">
        <f t="shared" si="1"/>
        <v>0.4098666666666666</v>
      </c>
      <c r="F64">
        <f t="shared" si="2"/>
        <v>7.7092498554226035E-2</v>
      </c>
    </row>
    <row r="65" spans="1:6" x14ac:dyDescent="0.2">
      <c r="A65" s="1" t="s">
        <v>127</v>
      </c>
      <c r="B65" s="2" t="s">
        <v>128</v>
      </c>
      <c r="C65" s="2">
        <v>443.99999999999994</v>
      </c>
      <c r="D65">
        <f t="shared" si="0"/>
        <v>0.44399999999999995</v>
      </c>
    </row>
    <row r="66" spans="1:6" x14ac:dyDescent="0.2">
      <c r="A66" s="1" t="s">
        <v>129</v>
      </c>
      <c r="B66" s="2" t="s">
        <v>130</v>
      </c>
      <c r="C66" s="2">
        <v>900</v>
      </c>
      <c r="D66">
        <f t="shared" si="0"/>
        <v>0.9</v>
      </c>
    </row>
    <row r="67" spans="1:6" x14ac:dyDescent="0.2">
      <c r="A67" s="1" t="s">
        <v>131</v>
      </c>
      <c r="B67" s="2" t="s">
        <v>132</v>
      </c>
      <c r="C67" s="2">
        <v>864</v>
      </c>
      <c r="D67">
        <f t="shared" ref="D67:D130" si="3">C67/1000</f>
        <v>0.86399999999999999</v>
      </c>
      <c r="E67">
        <f t="shared" si="1"/>
        <v>0.84399999999999997</v>
      </c>
      <c r="F67">
        <f t="shared" si="2"/>
        <v>6.8234888436927932E-2</v>
      </c>
    </row>
    <row r="68" spans="1:6" x14ac:dyDescent="0.2">
      <c r="A68" s="1" t="s">
        <v>133</v>
      </c>
      <c r="B68" s="2" t="s">
        <v>134</v>
      </c>
      <c r="C68" s="2">
        <v>768</v>
      </c>
      <c r="D68">
        <f t="shared" si="3"/>
        <v>0.76800000000000002</v>
      </c>
    </row>
    <row r="69" spans="1:6" x14ac:dyDescent="0.2">
      <c r="A69" s="1" t="s">
        <v>135</v>
      </c>
      <c r="B69" s="2" t="s">
        <v>136</v>
      </c>
      <c r="C69" s="2">
        <v>23.599999999999998</v>
      </c>
      <c r="D69">
        <f t="shared" si="3"/>
        <v>2.3599999999999999E-2</v>
      </c>
    </row>
    <row r="70" spans="1:6" x14ac:dyDescent="0.2">
      <c r="A70" s="1" t="s">
        <v>137</v>
      </c>
      <c r="B70" s="2" t="s">
        <v>138</v>
      </c>
      <c r="C70" s="2" t="s">
        <v>22</v>
      </c>
      <c r="D70">
        <v>0</v>
      </c>
      <c r="E70">
        <f t="shared" si="1"/>
        <v>7.8666666666666659E-3</v>
      </c>
      <c r="F70">
        <f t="shared" si="2"/>
        <v>1.3625466352875169E-2</v>
      </c>
    </row>
    <row r="71" spans="1:6" x14ac:dyDescent="0.2">
      <c r="A71" s="1" t="s">
        <v>139</v>
      </c>
      <c r="B71" s="2" t="s">
        <v>140</v>
      </c>
      <c r="C71" s="2" t="s">
        <v>22</v>
      </c>
      <c r="D71">
        <v>0</v>
      </c>
    </row>
    <row r="72" spans="1:6" x14ac:dyDescent="0.2">
      <c r="A72" s="1" t="s">
        <v>141</v>
      </c>
      <c r="B72" s="2" t="s">
        <v>142</v>
      </c>
      <c r="C72" s="2">
        <v>1104</v>
      </c>
      <c r="D72">
        <f t="shared" si="3"/>
        <v>1.1040000000000001</v>
      </c>
    </row>
    <row r="73" spans="1:6" x14ac:dyDescent="0.2">
      <c r="A73" s="1" t="s">
        <v>143</v>
      </c>
      <c r="B73" s="2" t="s">
        <v>144</v>
      </c>
      <c r="C73" s="2">
        <v>1180</v>
      </c>
      <c r="D73">
        <f t="shared" si="3"/>
        <v>1.18</v>
      </c>
      <c r="E73">
        <f t="shared" ref="E72:E135" si="4">AVERAGE(D72:D74)</f>
        <v>1.1706666666666665</v>
      </c>
      <c r="F73">
        <f t="shared" ref="F72:F135" si="5">STDEV(D72:D74)</f>
        <v>6.2524661801031167E-2</v>
      </c>
    </row>
    <row r="74" spans="1:6" x14ac:dyDescent="0.2">
      <c r="A74" s="1" t="s">
        <v>145</v>
      </c>
      <c r="B74" s="2" t="s">
        <v>146</v>
      </c>
      <c r="C74" s="2">
        <v>1228</v>
      </c>
      <c r="D74">
        <f t="shared" si="3"/>
        <v>1.228</v>
      </c>
    </row>
    <row r="75" spans="1:6" x14ac:dyDescent="0.2">
      <c r="A75" s="1" t="s">
        <v>147</v>
      </c>
      <c r="B75" s="2" t="s">
        <v>148</v>
      </c>
      <c r="C75" s="2">
        <v>2088.0000000000005</v>
      </c>
      <c r="D75">
        <f t="shared" si="3"/>
        <v>2.0880000000000005</v>
      </c>
    </row>
    <row r="76" spans="1:6" x14ac:dyDescent="0.2">
      <c r="A76" s="1" t="s">
        <v>149</v>
      </c>
      <c r="B76" s="2" t="s">
        <v>150</v>
      </c>
      <c r="C76" s="2">
        <v>1196</v>
      </c>
      <c r="D76">
        <f t="shared" si="3"/>
        <v>1.196</v>
      </c>
      <c r="E76">
        <f t="shared" si="4"/>
        <v>1.4413333333333336</v>
      </c>
      <c r="F76">
        <f t="shared" si="5"/>
        <v>0.56543552535486585</v>
      </c>
    </row>
    <row r="77" spans="1:6" x14ac:dyDescent="0.2">
      <c r="A77" s="1" t="s">
        <v>151</v>
      </c>
      <c r="B77" s="2" t="s">
        <v>152</v>
      </c>
      <c r="C77" s="2">
        <v>1040</v>
      </c>
      <c r="D77">
        <f t="shared" si="3"/>
        <v>1.04</v>
      </c>
    </row>
    <row r="78" spans="1:6" x14ac:dyDescent="0.2">
      <c r="A78" s="1" t="s">
        <v>153</v>
      </c>
      <c r="B78" s="2" t="s">
        <v>154</v>
      </c>
      <c r="C78" s="2">
        <v>984</v>
      </c>
      <c r="D78">
        <f t="shared" si="3"/>
        <v>0.98399999999999999</v>
      </c>
    </row>
    <row r="79" spans="1:6" x14ac:dyDescent="0.2">
      <c r="A79" s="1" t="s">
        <v>155</v>
      </c>
      <c r="B79" s="2" t="s">
        <v>156</v>
      </c>
      <c r="C79" s="2">
        <v>908</v>
      </c>
      <c r="D79">
        <f t="shared" si="3"/>
        <v>0.90800000000000003</v>
      </c>
      <c r="E79">
        <f t="shared" si="4"/>
        <v>0.90666666666666662</v>
      </c>
      <c r="F79">
        <f t="shared" si="5"/>
        <v>7.8008546540320467E-2</v>
      </c>
    </row>
    <row r="80" spans="1:6" x14ac:dyDescent="0.2">
      <c r="A80" s="1" t="s">
        <v>157</v>
      </c>
      <c r="B80" s="2" t="s">
        <v>158</v>
      </c>
      <c r="C80" s="2">
        <v>827.99999999999989</v>
      </c>
      <c r="D80">
        <f t="shared" si="3"/>
        <v>0.82799999999999985</v>
      </c>
    </row>
    <row r="81" spans="1:6" s="9" customFormat="1" x14ac:dyDescent="0.2">
      <c r="A81" s="7" t="s">
        <v>159</v>
      </c>
      <c r="B81" s="8" t="s">
        <v>160</v>
      </c>
      <c r="C81" s="8" t="s">
        <v>22</v>
      </c>
      <c r="D81" s="9">
        <v>0</v>
      </c>
      <c r="E81"/>
      <c r="F81"/>
    </row>
    <row r="82" spans="1:6" x14ac:dyDescent="0.2">
      <c r="A82" s="1" t="s">
        <v>161</v>
      </c>
      <c r="B82" s="2" t="s">
        <v>162</v>
      </c>
      <c r="C82" s="2">
        <v>532</v>
      </c>
      <c r="D82">
        <f t="shared" si="3"/>
        <v>0.53200000000000003</v>
      </c>
    </row>
    <row r="83" spans="1:6" x14ac:dyDescent="0.2">
      <c r="A83" s="1" t="s">
        <v>163</v>
      </c>
      <c r="B83" s="2" t="s">
        <v>164</v>
      </c>
      <c r="C83" s="2">
        <v>312.8</v>
      </c>
      <c r="D83">
        <f t="shared" si="3"/>
        <v>0.31280000000000002</v>
      </c>
      <c r="E83">
        <f t="shared" si="4"/>
        <v>0.41440000000000005</v>
      </c>
      <c r="F83">
        <f t="shared" si="5"/>
        <v>0.11047244000202025</v>
      </c>
    </row>
    <row r="84" spans="1:6" x14ac:dyDescent="0.2">
      <c r="A84" s="1" t="s">
        <v>165</v>
      </c>
      <c r="B84" s="2" t="s">
        <v>166</v>
      </c>
      <c r="C84" s="2">
        <v>398.40000000000003</v>
      </c>
      <c r="D84">
        <f t="shared" si="3"/>
        <v>0.39840000000000003</v>
      </c>
    </row>
    <row r="85" spans="1:6" x14ac:dyDescent="0.2">
      <c r="A85" s="1" t="s">
        <v>167</v>
      </c>
      <c r="B85" s="2" t="s">
        <v>168</v>
      </c>
      <c r="C85" s="2">
        <v>987.99999999999989</v>
      </c>
      <c r="D85">
        <f t="shared" si="3"/>
        <v>0.98799999999999988</v>
      </c>
    </row>
    <row r="86" spans="1:6" x14ac:dyDescent="0.2">
      <c r="A86" s="1" t="s">
        <v>169</v>
      </c>
      <c r="B86" s="2" t="s">
        <v>170</v>
      </c>
      <c r="C86" s="2">
        <v>895.99999999999989</v>
      </c>
      <c r="D86">
        <f t="shared" si="3"/>
        <v>0.89599999999999991</v>
      </c>
      <c r="E86">
        <f t="shared" si="4"/>
        <v>0.92799999999999994</v>
      </c>
      <c r="F86">
        <f t="shared" si="5"/>
        <v>5.1999999999999949E-2</v>
      </c>
    </row>
    <row r="87" spans="1:6" x14ac:dyDescent="0.2">
      <c r="A87" s="1" t="s">
        <v>171</v>
      </c>
      <c r="B87" s="2" t="s">
        <v>172</v>
      </c>
      <c r="C87" s="2">
        <v>900</v>
      </c>
      <c r="D87">
        <f t="shared" si="3"/>
        <v>0.9</v>
      </c>
    </row>
    <row r="88" spans="1:6" x14ac:dyDescent="0.2">
      <c r="A88" s="1" t="s">
        <v>173</v>
      </c>
      <c r="B88" s="2" t="s">
        <v>174</v>
      </c>
      <c r="C88" s="2" t="s">
        <v>22</v>
      </c>
      <c r="D88">
        <v>0</v>
      </c>
    </row>
    <row r="89" spans="1:6" x14ac:dyDescent="0.2">
      <c r="A89" s="1" t="s">
        <v>175</v>
      </c>
      <c r="B89" s="2" t="s">
        <v>176</v>
      </c>
      <c r="C89" s="2" t="s">
        <v>22</v>
      </c>
      <c r="D89">
        <v>0</v>
      </c>
      <c r="E89">
        <f t="shared" si="4"/>
        <v>0</v>
      </c>
      <c r="F89">
        <f>STDEV(D88:D90)</f>
        <v>0</v>
      </c>
    </row>
    <row r="90" spans="1:6" x14ac:dyDescent="0.2">
      <c r="A90" s="1" t="s">
        <v>177</v>
      </c>
      <c r="B90" s="2" t="s">
        <v>178</v>
      </c>
      <c r="C90" s="2" t="s">
        <v>22</v>
      </c>
      <c r="D90">
        <v>0</v>
      </c>
    </row>
    <row r="91" spans="1:6" x14ac:dyDescent="0.2">
      <c r="A91" s="1" t="s">
        <v>179</v>
      </c>
      <c r="B91" s="2" t="s">
        <v>180</v>
      </c>
      <c r="C91" s="2">
        <v>1196</v>
      </c>
      <c r="D91">
        <f t="shared" si="3"/>
        <v>1.196</v>
      </c>
    </row>
    <row r="92" spans="1:6" x14ac:dyDescent="0.2">
      <c r="A92" s="1" t="s">
        <v>181</v>
      </c>
      <c r="B92" s="2" t="s">
        <v>182</v>
      </c>
      <c r="C92" s="2">
        <v>1132</v>
      </c>
      <c r="D92">
        <f t="shared" si="3"/>
        <v>1.1319999999999999</v>
      </c>
      <c r="E92">
        <f t="shared" si="4"/>
        <v>1.1826666666666668</v>
      </c>
      <c r="F92">
        <f t="shared" si="5"/>
        <v>4.5489925624618656E-2</v>
      </c>
    </row>
    <row r="93" spans="1:6" x14ac:dyDescent="0.2">
      <c r="A93" s="1" t="s">
        <v>183</v>
      </c>
      <c r="B93" s="2" t="s">
        <v>184</v>
      </c>
      <c r="C93" s="2">
        <v>1220</v>
      </c>
      <c r="D93">
        <f t="shared" si="3"/>
        <v>1.22</v>
      </c>
    </row>
    <row r="94" spans="1:6" x14ac:dyDescent="0.2">
      <c r="A94" s="1" t="s">
        <v>185</v>
      </c>
      <c r="B94" s="2" t="s">
        <v>186</v>
      </c>
      <c r="C94" s="2">
        <v>1424</v>
      </c>
      <c r="D94">
        <f t="shared" si="3"/>
        <v>1.4239999999999999</v>
      </c>
    </row>
    <row r="95" spans="1:6" x14ac:dyDescent="0.2">
      <c r="A95" s="1" t="s">
        <v>187</v>
      </c>
      <c r="B95" s="2" t="s">
        <v>188</v>
      </c>
      <c r="C95" s="2">
        <v>1176</v>
      </c>
      <c r="D95">
        <f t="shared" si="3"/>
        <v>1.1759999999999999</v>
      </c>
      <c r="E95">
        <f t="shared" si="4"/>
        <v>1.2759999999999998</v>
      </c>
      <c r="F95">
        <f t="shared" si="5"/>
        <v>0.13078226179417451</v>
      </c>
    </row>
    <row r="96" spans="1:6" x14ac:dyDescent="0.2">
      <c r="A96" s="1" t="s">
        <v>189</v>
      </c>
      <c r="B96" s="2" t="s">
        <v>190</v>
      </c>
      <c r="C96" s="2">
        <v>1228</v>
      </c>
      <c r="D96">
        <f t="shared" si="3"/>
        <v>1.228</v>
      </c>
    </row>
    <row r="97" spans="1:6" x14ac:dyDescent="0.2">
      <c r="A97" s="1" t="s">
        <v>191</v>
      </c>
      <c r="B97" s="2" t="s">
        <v>192</v>
      </c>
      <c r="C97" s="2">
        <v>484</v>
      </c>
      <c r="D97">
        <f t="shared" si="3"/>
        <v>0.48399999999999999</v>
      </c>
    </row>
    <row r="98" spans="1:6" x14ac:dyDescent="0.2">
      <c r="A98" s="1" t="s">
        <v>193</v>
      </c>
      <c r="B98" s="2" t="s">
        <v>194</v>
      </c>
      <c r="C98" s="2">
        <v>840</v>
      </c>
      <c r="D98">
        <f t="shared" si="3"/>
        <v>0.84</v>
      </c>
      <c r="E98">
        <f t="shared" si="4"/>
        <v>0.72266666666666668</v>
      </c>
      <c r="F98">
        <f t="shared" si="5"/>
        <v>0.20670107240489413</v>
      </c>
    </row>
    <row r="99" spans="1:6" x14ac:dyDescent="0.2">
      <c r="A99" s="1" t="s">
        <v>195</v>
      </c>
      <c r="B99" s="2" t="s">
        <v>196</v>
      </c>
      <c r="C99" s="2">
        <v>844.00000000000011</v>
      </c>
      <c r="D99">
        <f t="shared" si="3"/>
        <v>0.84400000000000008</v>
      </c>
    </row>
    <row r="100" spans="1:6" s="9" customFormat="1" x14ac:dyDescent="0.2">
      <c r="A100" s="7" t="s">
        <v>197</v>
      </c>
      <c r="B100" s="8" t="s">
        <v>198</v>
      </c>
      <c r="C100" s="8" t="s">
        <v>22</v>
      </c>
      <c r="D100" s="9">
        <v>0</v>
      </c>
      <c r="E100"/>
      <c r="F100"/>
    </row>
    <row r="101" spans="1:6" x14ac:dyDescent="0.2">
      <c r="A101" s="1" t="s">
        <v>199</v>
      </c>
      <c r="B101" s="2" t="s">
        <v>200</v>
      </c>
      <c r="C101" s="2">
        <v>712</v>
      </c>
      <c r="D101">
        <f t="shared" si="3"/>
        <v>0.71199999999999997</v>
      </c>
    </row>
    <row r="102" spans="1:6" x14ac:dyDescent="0.2">
      <c r="A102" s="1" t="s">
        <v>201</v>
      </c>
      <c r="B102" s="2" t="s">
        <v>202</v>
      </c>
      <c r="C102" s="2">
        <v>704.00000000000011</v>
      </c>
      <c r="D102">
        <f t="shared" si="3"/>
        <v>0.70400000000000007</v>
      </c>
      <c r="E102">
        <f t="shared" si="4"/>
        <v>0.66666666666666663</v>
      </c>
      <c r="F102">
        <f t="shared" si="5"/>
        <v>7.1703091518660042E-2</v>
      </c>
    </row>
    <row r="103" spans="1:6" x14ac:dyDescent="0.2">
      <c r="A103" s="1" t="s">
        <v>203</v>
      </c>
      <c r="B103" s="2" t="s">
        <v>204</v>
      </c>
      <c r="C103" s="2">
        <v>584</v>
      </c>
      <c r="D103">
        <f t="shared" si="3"/>
        <v>0.58399999999999996</v>
      </c>
    </row>
    <row r="104" spans="1:6" x14ac:dyDescent="0.2">
      <c r="A104" s="1" t="s">
        <v>205</v>
      </c>
      <c r="B104" s="2" t="s">
        <v>206</v>
      </c>
      <c r="C104" s="2">
        <v>872.00000000000011</v>
      </c>
      <c r="D104">
        <f t="shared" si="3"/>
        <v>0.87200000000000011</v>
      </c>
    </row>
    <row r="105" spans="1:6" x14ac:dyDescent="0.2">
      <c r="A105" s="1" t="s">
        <v>207</v>
      </c>
      <c r="B105" s="2" t="s">
        <v>208</v>
      </c>
      <c r="C105" s="2">
        <v>1212</v>
      </c>
      <c r="D105">
        <f t="shared" si="3"/>
        <v>1.212</v>
      </c>
      <c r="E105">
        <f t="shared" si="4"/>
        <v>1.0453333333333334</v>
      </c>
      <c r="F105">
        <f t="shared" si="5"/>
        <v>0.17009801096230742</v>
      </c>
    </row>
    <row r="106" spans="1:6" x14ac:dyDescent="0.2">
      <c r="A106" s="1" t="s">
        <v>209</v>
      </c>
      <c r="B106" s="2" t="s">
        <v>210</v>
      </c>
      <c r="C106" s="2">
        <v>1052</v>
      </c>
      <c r="D106">
        <f t="shared" si="3"/>
        <v>1.052</v>
      </c>
    </row>
    <row r="107" spans="1:6" x14ac:dyDescent="0.2">
      <c r="A107" s="1" t="s">
        <v>211</v>
      </c>
      <c r="B107" s="2" t="s">
        <v>212</v>
      </c>
      <c r="C107" s="2">
        <v>34.4</v>
      </c>
      <c r="D107">
        <f t="shared" si="3"/>
        <v>3.44E-2</v>
      </c>
    </row>
    <row r="108" spans="1:6" x14ac:dyDescent="0.2">
      <c r="A108" s="1" t="s">
        <v>213</v>
      </c>
      <c r="B108" s="2" t="s">
        <v>214</v>
      </c>
      <c r="C108" s="2">
        <v>23.599999999999998</v>
      </c>
      <c r="D108">
        <f t="shared" si="3"/>
        <v>2.3599999999999999E-2</v>
      </c>
      <c r="E108">
        <f t="shared" si="4"/>
        <v>3.1333333333333331E-2</v>
      </c>
      <c r="F108">
        <f t="shared" si="5"/>
        <v>6.7448745973022611E-3</v>
      </c>
    </row>
    <row r="109" spans="1:6" x14ac:dyDescent="0.2">
      <c r="A109" s="1" t="s">
        <v>215</v>
      </c>
      <c r="B109" s="2" t="s">
        <v>216</v>
      </c>
      <c r="C109" s="2">
        <v>36</v>
      </c>
      <c r="D109">
        <f t="shared" si="3"/>
        <v>3.5999999999999997E-2</v>
      </c>
    </row>
    <row r="110" spans="1:6" x14ac:dyDescent="0.2">
      <c r="A110" s="1" t="s">
        <v>217</v>
      </c>
      <c r="B110" s="2" t="s">
        <v>218</v>
      </c>
      <c r="C110" s="2">
        <v>3444</v>
      </c>
      <c r="D110">
        <f t="shared" si="3"/>
        <v>3.444</v>
      </c>
    </row>
    <row r="111" spans="1:6" x14ac:dyDescent="0.2">
      <c r="A111" s="1" t="s">
        <v>219</v>
      </c>
      <c r="B111" s="2" t="s">
        <v>220</v>
      </c>
      <c r="C111" s="2">
        <v>2460</v>
      </c>
      <c r="D111">
        <f t="shared" si="3"/>
        <v>2.46</v>
      </c>
      <c r="E111">
        <f t="shared" si="4"/>
        <v>2.952</v>
      </c>
      <c r="F111">
        <f t="shared" si="5"/>
        <v>0.49200000000000094</v>
      </c>
    </row>
    <row r="112" spans="1:6" x14ac:dyDescent="0.2">
      <c r="A112" s="1" t="s">
        <v>221</v>
      </c>
      <c r="B112" s="2" t="s">
        <v>222</v>
      </c>
      <c r="C112" s="2">
        <v>2952</v>
      </c>
      <c r="D112">
        <f t="shared" si="3"/>
        <v>2.952</v>
      </c>
    </row>
    <row r="113" spans="1:6" x14ac:dyDescent="0.2">
      <c r="A113" s="1" t="s">
        <v>223</v>
      </c>
      <c r="B113" s="2" t="s">
        <v>224</v>
      </c>
      <c r="C113" s="2">
        <v>2324</v>
      </c>
      <c r="D113">
        <f t="shared" si="3"/>
        <v>2.3239999999999998</v>
      </c>
    </row>
    <row r="114" spans="1:6" x14ac:dyDescent="0.2">
      <c r="A114" s="1" t="s">
        <v>225</v>
      </c>
      <c r="B114" s="2" t="s">
        <v>226</v>
      </c>
      <c r="C114" s="2">
        <v>2320</v>
      </c>
      <c r="D114">
        <f t="shared" si="3"/>
        <v>2.3199999999999998</v>
      </c>
      <c r="E114">
        <f t="shared" si="4"/>
        <v>2.3213333333333335</v>
      </c>
      <c r="F114">
        <f t="shared" si="5"/>
        <v>2.3094010767585054E-3</v>
      </c>
    </row>
    <row r="115" spans="1:6" x14ac:dyDescent="0.2">
      <c r="A115" s="1" t="s">
        <v>227</v>
      </c>
      <c r="B115" s="2" t="s">
        <v>228</v>
      </c>
      <c r="C115" s="2">
        <v>2320</v>
      </c>
      <c r="D115">
        <f t="shared" si="3"/>
        <v>2.3199999999999998</v>
      </c>
    </row>
    <row r="116" spans="1:6" x14ac:dyDescent="0.2">
      <c r="A116" s="1" t="s">
        <v>229</v>
      </c>
      <c r="B116" s="2" t="s">
        <v>230</v>
      </c>
      <c r="C116" s="2">
        <v>776</v>
      </c>
      <c r="D116">
        <f t="shared" si="3"/>
        <v>0.77600000000000002</v>
      </c>
    </row>
    <row r="117" spans="1:6" x14ac:dyDescent="0.2">
      <c r="A117" s="1" t="s">
        <v>231</v>
      </c>
      <c r="B117" s="2" t="s">
        <v>232</v>
      </c>
      <c r="C117" s="2">
        <v>1019.9999999999999</v>
      </c>
      <c r="D117">
        <f t="shared" si="3"/>
        <v>1.0199999999999998</v>
      </c>
      <c r="E117">
        <f t="shared" si="4"/>
        <v>0.80133333333333334</v>
      </c>
      <c r="F117">
        <f t="shared" si="5"/>
        <v>0.20716499060732493</v>
      </c>
    </row>
    <row r="118" spans="1:6" x14ac:dyDescent="0.2">
      <c r="A118" s="1" t="s">
        <v>233</v>
      </c>
      <c r="B118" s="2" t="s">
        <v>234</v>
      </c>
      <c r="C118" s="2">
        <v>608</v>
      </c>
      <c r="D118">
        <f t="shared" si="3"/>
        <v>0.60799999999999998</v>
      </c>
    </row>
    <row r="119" spans="1:6" s="9" customFormat="1" x14ac:dyDescent="0.2">
      <c r="A119" s="7" t="s">
        <v>235</v>
      </c>
      <c r="B119" s="8" t="s">
        <v>236</v>
      </c>
      <c r="C119" s="8">
        <v>39.6</v>
      </c>
      <c r="D119" s="9">
        <f t="shared" si="3"/>
        <v>3.9600000000000003E-2</v>
      </c>
      <c r="E119"/>
      <c r="F119"/>
    </row>
    <row r="120" spans="1:6" x14ac:dyDescent="0.2">
      <c r="A120" s="1" t="s">
        <v>237</v>
      </c>
      <c r="B120" s="2" t="s">
        <v>238</v>
      </c>
      <c r="C120" s="2">
        <v>1196</v>
      </c>
      <c r="D120">
        <f t="shared" si="3"/>
        <v>1.196</v>
      </c>
    </row>
    <row r="121" spans="1:6" x14ac:dyDescent="0.2">
      <c r="A121" s="1" t="s">
        <v>239</v>
      </c>
      <c r="B121" s="2" t="s">
        <v>240</v>
      </c>
      <c r="C121" s="2">
        <v>844.00000000000011</v>
      </c>
      <c r="D121">
        <f t="shared" si="3"/>
        <v>0.84400000000000008</v>
      </c>
      <c r="E121">
        <f t="shared" si="4"/>
        <v>1.0266666666666666</v>
      </c>
      <c r="F121">
        <f t="shared" si="5"/>
        <v>0.17637838113933821</v>
      </c>
    </row>
    <row r="122" spans="1:6" x14ac:dyDescent="0.2">
      <c r="A122" s="1" t="s">
        <v>241</v>
      </c>
      <c r="B122" s="2" t="s">
        <v>242</v>
      </c>
      <c r="C122" s="2">
        <v>1040</v>
      </c>
      <c r="D122">
        <f t="shared" si="3"/>
        <v>1.04</v>
      </c>
    </row>
    <row r="123" spans="1:6" x14ac:dyDescent="0.2">
      <c r="A123" s="1" t="s">
        <v>243</v>
      </c>
      <c r="B123" s="2" t="s">
        <v>244</v>
      </c>
      <c r="C123" s="2">
        <v>1620</v>
      </c>
      <c r="D123">
        <f t="shared" si="3"/>
        <v>1.62</v>
      </c>
    </row>
    <row r="124" spans="1:6" x14ac:dyDescent="0.2">
      <c r="A124" s="1" t="s">
        <v>245</v>
      </c>
      <c r="B124" s="2" t="s">
        <v>246</v>
      </c>
      <c r="C124" s="2">
        <v>1980</v>
      </c>
      <c r="D124">
        <f t="shared" si="3"/>
        <v>1.98</v>
      </c>
      <c r="E124">
        <f t="shared" si="4"/>
        <v>1.6386666666666667</v>
      </c>
      <c r="F124">
        <f t="shared" si="5"/>
        <v>0.33239334128910147</v>
      </c>
    </row>
    <row r="125" spans="1:6" x14ac:dyDescent="0.2">
      <c r="A125" s="1" t="s">
        <v>247</v>
      </c>
      <c r="B125" s="2" t="s">
        <v>248</v>
      </c>
      <c r="C125" s="2">
        <v>1316</v>
      </c>
      <c r="D125">
        <f t="shared" si="3"/>
        <v>1.3160000000000001</v>
      </c>
    </row>
    <row r="126" spans="1:6" x14ac:dyDescent="0.2">
      <c r="A126" s="1" t="s">
        <v>249</v>
      </c>
      <c r="B126" s="2" t="s">
        <v>250</v>
      </c>
      <c r="C126" s="2">
        <v>21.200000000000003</v>
      </c>
      <c r="D126">
        <f t="shared" si="3"/>
        <v>2.1200000000000004E-2</v>
      </c>
    </row>
    <row r="127" spans="1:6" x14ac:dyDescent="0.2">
      <c r="A127" s="5" t="s">
        <v>251</v>
      </c>
      <c r="B127" s="6" t="s">
        <v>252</v>
      </c>
      <c r="C127" s="6">
        <v>26</v>
      </c>
      <c r="D127">
        <f t="shared" si="3"/>
        <v>2.5999999999999999E-2</v>
      </c>
      <c r="E127">
        <f t="shared" si="4"/>
        <v>2.2933333333333333E-2</v>
      </c>
      <c r="F127">
        <f t="shared" si="5"/>
        <v>2.6633312473917552E-3</v>
      </c>
    </row>
    <row r="128" spans="1:6" x14ac:dyDescent="0.2">
      <c r="A128" s="1" t="s">
        <v>253</v>
      </c>
      <c r="B128" s="2" t="s">
        <v>254</v>
      </c>
      <c r="C128" s="2">
        <v>21.6</v>
      </c>
      <c r="D128">
        <f t="shared" si="3"/>
        <v>2.1600000000000001E-2</v>
      </c>
    </row>
    <row r="129" spans="1:6" x14ac:dyDescent="0.2">
      <c r="A129" s="1" t="s">
        <v>255</v>
      </c>
      <c r="B129" s="2" t="s">
        <v>256</v>
      </c>
      <c r="C129" s="2">
        <v>3960</v>
      </c>
      <c r="D129">
        <f t="shared" si="3"/>
        <v>3.96</v>
      </c>
    </row>
    <row r="130" spans="1:6" x14ac:dyDescent="0.2">
      <c r="A130" s="1" t="s">
        <v>257</v>
      </c>
      <c r="B130" s="2" t="s">
        <v>258</v>
      </c>
      <c r="C130" s="2">
        <v>3760</v>
      </c>
      <c r="D130">
        <f t="shared" si="3"/>
        <v>3.76</v>
      </c>
      <c r="E130">
        <f t="shared" si="4"/>
        <v>3.1053333333333328</v>
      </c>
      <c r="F130">
        <f t="shared" si="5"/>
        <v>1.310940629217562</v>
      </c>
    </row>
    <row r="131" spans="1:6" x14ac:dyDescent="0.2">
      <c r="A131" s="1" t="s">
        <v>259</v>
      </c>
      <c r="B131" s="2" t="s">
        <v>260</v>
      </c>
      <c r="C131" s="2">
        <v>1596</v>
      </c>
      <c r="D131">
        <f t="shared" ref="D131:D138" si="6">C131/1000</f>
        <v>1.5960000000000001</v>
      </c>
    </row>
    <row r="132" spans="1:6" x14ac:dyDescent="0.2">
      <c r="A132" s="1" t="s">
        <v>261</v>
      </c>
      <c r="B132" s="2" t="s">
        <v>262</v>
      </c>
      <c r="C132" s="2">
        <v>3111.9999999999995</v>
      </c>
      <c r="D132">
        <f t="shared" si="6"/>
        <v>3.1119999999999997</v>
      </c>
    </row>
    <row r="133" spans="1:6" x14ac:dyDescent="0.2">
      <c r="A133" s="1" t="s">
        <v>263</v>
      </c>
      <c r="B133" s="2" t="s">
        <v>264</v>
      </c>
      <c r="C133" s="2">
        <v>2576</v>
      </c>
      <c r="D133">
        <f t="shared" si="6"/>
        <v>2.5760000000000001</v>
      </c>
      <c r="E133">
        <f t="shared" si="4"/>
        <v>2.8013333333333335</v>
      </c>
      <c r="F133">
        <f t="shared" si="5"/>
        <v>0.27800239807119143</v>
      </c>
    </row>
    <row r="134" spans="1:6" x14ac:dyDescent="0.2">
      <c r="A134" s="1" t="s">
        <v>265</v>
      </c>
      <c r="B134" s="2" t="s">
        <v>266</v>
      </c>
      <c r="C134" s="2">
        <v>2716.0000000000005</v>
      </c>
      <c r="D134">
        <f t="shared" si="6"/>
        <v>2.7160000000000006</v>
      </c>
    </row>
    <row r="135" spans="1:6" x14ac:dyDescent="0.2">
      <c r="A135" s="1" t="s">
        <v>267</v>
      </c>
      <c r="B135" s="2" t="s">
        <v>268</v>
      </c>
      <c r="C135" s="2">
        <v>104</v>
      </c>
      <c r="D135">
        <f t="shared" si="6"/>
        <v>0.104</v>
      </c>
    </row>
    <row r="136" spans="1:6" x14ac:dyDescent="0.2">
      <c r="A136" s="1" t="s">
        <v>269</v>
      </c>
      <c r="B136" s="2" t="s">
        <v>270</v>
      </c>
      <c r="C136" s="2">
        <v>1216</v>
      </c>
      <c r="D136">
        <f t="shared" si="6"/>
        <v>1.216</v>
      </c>
      <c r="E136">
        <f t="shared" ref="E136:E138" si="7">AVERAGE(D135:D137)</f>
        <v>0.67733333333333334</v>
      </c>
      <c r="F136">
        <f t="shared" ref="F136:F138" si="8">STDEV(D135:D137)</f>
        <v>0.55680996159671325</v>
      </c>
    </row>
    <row r="137" spans="1:6" x14ac:dyDescent="0.2">
      <c r="A137" s="1" t="s">
        <v>271</v>
      </c>
      <c r="B137" s="2" t="s">
        <v>272</v>
      </c>
      <c r="C137" s="2">
        <v>712</v>
      </c>
      <c r="D137">
        <f t="shared" si="6"/>
        <v>0.71199999999999997</v>
      </c>
    </row>
    <row r="138" spans="1:6" s="9" customFormat="1" x14ac:dyDescent="0.2">
      <c r="A138" s="7" t="s">
        <v>273</v>
      </c>
      <c r="B138" s="8" t="s">
        <v>274</v>
      </c>
      <c r="C138" s="8" t="s">
        <v>22</v>
      </c>
      <c r="D138" s="9">
        <v>0</v>
      </c>
      <c r="E138"/>
      <c r="F1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Wright, Robyn</dc:creator>
  <cp:lastModifiedBy>Wright, Robyn</cp:lastModifiedBy>
  <dcterms:created xsi:type="dcterms:W3CDTF">2019-05-12T17:19:58Z</dcterms:created>
  <dcterms:modified xsi:type="dcterms:W3CDTF">2019-05-12T18:22:13Z</dcterms:modified>
</cp:coreProperties>
</file>