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560915/Documents/OneDrive/PhD_Plastic_Oceans/Experiments/MiSeq2/Analysis_PET2/new_analysis/SIMPER/"/>
    </mc:Choice>
  </mc:AlternateContent>
  <xr:revisionPtr revIDLastSave="534" documentId="8_{7ADD52A4-979A-6349-B742-43E410C80A76}" xr6:coauthVersionLast="43" xr6:coauthVersionMax="43" xr10:uidLastSave="{B60980BF-38BE-8540-89DC-1C4D919EA2C7}"/>
  <bookViews>
    <workbookView xWindow="-32920" yWindow="460" windowWidth="31400" windowHeight="19680" xr2:uid="{E10EE499-A735-F340-83C9-42E0C6F3C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1" l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S45" i="1"/>
  <c r="U46" i="1" l="1"/>
  <c r="W46" i="1"/>
  <c r="Z46" i="1"/>
  <c r="V46" i="1"/>
  <c r="Y46" i="1"/>
  <c r="X46" i="1"/>
  <c r="T46" i="1"/>
</calcChain>
</file>

<file path=xl/sharedStrings.xml><?xml version="1.0" encoding="utf-8"?>
<sst xmlns="http://schemas.openxmlformats.org/spreadsheetml/2006/main" count="478" uniqueCount="265">
  <si>
    <t>ASV2</t>
  </si>
  <si>
    <t>ASV1</t>
  </si>
  <si>
    <t>ASV3</t>
  </si>
  <si>
    <t>ASV8</t>
  </si>
  <si>
    <t>ASV6</t>
  </si>
  <si>
    <t>ASV14</t>
  </si>
  <si>
    <t>ASV7</t>
  </si>
  <si>
    <t>ASV</t>
  </si>
  <si>
    <t>Classification</t>
  </si>
  <si>
    <t>Sequence</t>
  </si>
  <si>
    <t>BLAST</t>
  </si>
  <si>
    <t>Alteromonas</t>
  </si>
  <si>
    <t>Vibrio</t>
  </si>
  <si>
    <t>Bacillus</t>
  </si>
  <si>
    <t>Alcanivorax</t>
  </si>
  <si>
    <t>Pseudoalteromonas</t>
  </si>
  <si>
    <t>Thalassospira</t>
  </si>
  <si>
    <t>Sunxiuqinia</t>
  </si>
  <si>
    <t>Class</t>
  </si>
  <si>
    <t>Gammaproteobacteria</t>
  </si>
  <si>
    <t>Bacilli</t>
  </si>
  <si>
    <t>Alphaproteobacteria</t>
  </si>
  <si>
    <t>Bacteroidia</t>
  </si>
  <si>
    <t>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</t>
  </si>
  <si>
    <t>CGGAGGGTGCGAGCGTTAATCGGAATTACTGGGCGTAAAGCGCACGCAGGCGGTTTGTTAAGCTAGATGTGAAAGCCCCGGGCTCAACCTGGGATGGTCATTTAGAACTGGCAGACTAGAGTCTTGGAGAGGGGAGTGGAATTCCAGGTGTAGCGGTGAAATGCGTAGATATCTGGAGGAACATCAGTGGCGAAGGCGACTCCCTGGCCAAAGACTGACGCTCATGTGCGAAAGTGTGGGTAGCGAACAGGATTAGATACCCTGGTAGTCCACACCGTAAACGCTGTCTACTAGCTGTGTGTGCCTTTAAGGCGTGCGTAGCGAAGCTAACGCGCTAAGTAGACCGCCTGGGGAGTACGGCCGCAAGGTTA</t>
  </si>
  <si>
    <t>CGTAGGTGGCAAGCGTTGTCCGGAATTATTGGGCGTAAAGGGCTCGCAGGCGGTTTCTTAAGTCTGATGTGAAAGCCCCCGGCTCAACCGGGGAGGGTCATTGGAAACTGGGAAACTTGAGTGCAGAAGAGGAGAGTGGAATTCCACGTGTAGCGGTGAAATGCGTAGAGATGTGGAGGAACACCAGTGGCGAAGGCGACTCTCTGGTCTGTAACTGACGCTGAGGAGCGAAAGCGTGGGGAGCGAACAGGATTAGATACCCTGGTAGTCCACGCCGTAAACGATGAGTGCTAAGTGTTAGGGGGTTTCCGCCCCTTAGTGCTGCAGCTAACGCATTAAGCACTCCGCCTGGGGAGTACGGTCGCAAGACTG</t>
  </si>
  <si>
    <t>CGAAAGGTGCAAGCGTTAATCGGAATTACTGGGCGTAAAGCGCGCGTAGGCGGTGTGTTAAGTCGGATGTGAAAGCCCAGGGCTCAACCTTGGAATTGCATCCGATACTGGCACGCTAGAGTGCAGTAGAGGGAGGTGGAATTTCCGGTGTAGCGGTGAAATGCGTAGAGATCGGAAGGAACACCAGTGGCGAAGGCGGCCTCCTGGACTGACACTGACGCTGAGGTGCGAAAGCGTGGGGAGCAAACAGGATTAGATACCCTGGTAGTCCACGCCGTAAACGATGTCTACTAGCCGTCGGGATCCTTAGTGATCTTGGTGGCGCAGCTAACGCGATAAGTAGACCGCCTGGGGAGTACGGCCGCAAGGTTA</t>
  </si>
  <si>
    <t>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AGAAGCTCGGGTCTTCGGACTTGTTTTTCAAAGCTAACGCATTAAGTAGACCGCCTGGGGAGTACGGCCGCAAGGTTA</t>
  </si>
  <si>
    <t>CGGAGGATGCAAGCGTTATCCGGATTCATTGGGTTTAAAGGGTACGTAGGTGGCCAATTAAGTCAGTGGTGAAATCCTGCCGCTTAACGGTAGAACTGCCATTGAAACTGGTTGGCTTGAGTACAGTTGAGGTAGGCGGAATGTGTAGTGTAGCGGTGAAATGCTTAGATATTACACAGAACCCCGATTGCGAAGGCAGCTTACTAAACTGTAACTGACACTGAGGTACGAAAGCGTGGGGAGCGAACAGGATTAGATACCCTGGTAGTCCACGCTGTAAACGATGCTCACTCGCTGTATGCGATACATTGTATGCGGCCAAGCGAAAGTCTTAAGTGAGCCACCTGGGGAGTACGTTGGCAACAGTG</t>
  </si>
  <si>
    <t>CGAAAGGGGCTAGCGTTGTTCGGATTTACTGGGCGTAAAGGGCACGCAGGCGGTCTTGCCAGTCAGGGGTGAAAGCCCGAGGCTCAACCTCGGAACTGCCTCTGATACTGTAAGACTTGAGACTAGGAGAGGGTGGTGGAATTCCCAGTGTAGAGGTGAAATTCGTAGATATTGGGAGGAACACCAGAGGCGAAGGCGGCCACCTGGACTAGATCTGACGCTCAGGTGCGAAAGCGTGGGGAGCAAACAGGATTAGATACCCTGGTAGTCCACGCCGTAAACGATGAGTGCTAGTTGTCGGGATTTCGATTTCGGTGACGCAGCTAACGCATTAAGCACTCCGCCTGGGGAGTACGGTCGCAAGATTA</t>
  </si>
  <si>
    <t>Alteromonas macleodii</t>
  </si>
  <si>
    <t>Vibrio coralliilyticus/alginolyticus</t>
  </si>
  <si>
    <t>Bacillus pumilus/subtilus</t>
  </si>
  <si>
    <t>Alcanivorax dieselolei</t>
  </si>
  <si>
    <t>Pseudoalteromonas shioyasakiensis</t>
  </si>
  <si>
    <t>Thalassospira australica</t>
  </si>
  <si>
    <t>Sunxiuqinia elliptica</t>
  </si>
  <si>
    <t>Match</t>
  </si>
  <si>
    <t>Information</t>
  </si>
  <si>
    <t>PET vs BHET</t>
  </si>
  <si>
    <t>All</t>
  </si>
  <si>
    <t>PET vs weathered, Planktonic vs biofilm, PET vs BHET, PET vs weathered</t>
  </si>
  <si>
    <t>Biofilm vs planktonic, biofilm vs BHET, PET vs weathered, PET vs BHET</t>
  </si>
  <si>
    <t>Biofilm vs planktonic - different patterns - just good at colonising?</t>
  </si>
  <si>
    <t>BHET vs biofilm</t>
  </si>
  <si>
    <t>PET, weathered and BHET vs biofilm</t>
  </si>
  <si>
    <t>Webb PhD thesis - from 8 month enrichment cultures with PET, potentially very high in abundance</t>
  </si>
  <si>
    <t>Potentially vibrio identified in Danso as having PET hydrolase</t>
  </si>
  <si>
    <t>p-nitrobenzylesterase hydrolyses PET - Ribitsch et al. 2011</t>
  </si>
  <si>
    <t>Also Webb thesis</t>
  </si>
  <si>
    <t>Y</t>
  </si>
  <si>
    <t>PRC</t>
  </si>
  <si>
    <t>ASV31</t>
  </si>
  <si>
    <t>ASV11</t>
  </si>
  <si>
    <t>ASV19</t>
  </si>
  <si>
    <t>ASV12</t>
  </si>
  <si>
    <t>ASV10</t>
  </si>
  <si>
    <t>ASV17</t>
  </si>
  <si>
    <t>ASV29</t>
  </si>
  <si>
    <t>ASV89</t>
  </si>
  <si>
    <t>ASV16</t>
  </si>
  <si>
    <t>ASV9</t>
  </si>
  <si>
    <t>ASV13</t>
  </si>
  <si>
    <t>ASV18</t>
  </si>
  <si>
    <t>ASV72</t>
  </si>
  <si>
    <t>ASV15</t>
  </si>
  <si>
    <t>ASV77</t>
  </si>
  <si>
    <t>ASV4</t>
  </si>
  <si>
    <t>ASV22</t>
  </si>
  <si>
    <t>ASV49</t>
  </si>
  <si>
    <t>ASV81</t>
  </si>
  <si>
    <t>ASV23</t>
  </si>
  <si>
    <t>ASV45</t>
  </si>
  <si>
    <t>ASV122</t>
  </si>
  <si>
    <t>ASV46</t>
  </si>
  <si>
    <t>ASV69</t>
  </si>
  <si>
    <t>ASV116</t>
  </si>
  <si>
    <t>ASV113</t>
  </si>
  <si>
    <t>ASV42</t>
  </si>
  <si>
    <t>ASV105</t>
  </si>
  <si>
    <t>ASV110</t>
  </si>
  <si>
    <t>ASV95</t>
  </si>
  <si>
    <t>ASV86</t>
  </si>
  <si>
    <t>ASV100</t>
  </si>
  <si>
    <t>ASV92</t>
  </si>
  <si>
    <t>ASV88</t>
  </si>
  <si>
    <t>ASV97</t>
  </si>
  <si>
    <t>ASV48</t>
  </si>
  <si>
    <t>Methylophaga</t>
  </si>
  <si>
    <t>Pseudomonas</t>
  </si>
  <si>
    <t>Tistlia</t>
  </si>
  <si>
    <t>SIMPER</t>
  </si>
  <si>
    <t>Thalassospira lucentensis</t>
  </si>
  <si>
    <t>Shewanella</t>
  </si>
  <si>
    <t>Rhizobiaceae</t>
  </si>
  <si>
    <t>Halomonas</t>
  </si>
  <si>
    <t>Maritimibacter</t>
  </si>
  <si>
    <t>Catenococcus</t>
  </si>
  <si>
    <t>Vibrio alginolyticus</t>
  </si>
  <si>
    <t>Marinobacter</t>
  </si>
  <si>
    <t>Thiobacimonas profunda</t>
  </si>
  <si>
    <t>Vibrio	pacinii</t>
  </si>
  <si>
    <t>Vibrionaceae</t>
  </si>
  <si>
    <t>Halomonadaceae</t>
  </si>
  <si>
    <t>CGGAGGGTGCGAGCGTTAATCGGAATTACTGGGCGTAAAGCGCACGCAGGCGGTTTGTTAAGCTAGATGTGAAAGCCCCGGGCTCAACCTGGGATGGTCATTTAGAACTGGCAGACTAGAGTCTTGGAGAGGGGAGTGGAATTCCAGGTGTAGCGGTGAAATGCGTAGATATCTGGAGGAACATCAGTGGCGAAGGCGACTCCCTGGCCAAAGACTGACGCTCATGTGCGAAAGTGTGGGTAGCGAACAGGATTAGATACCCTGGTAGTCCACACCGTAAACGCTGTCTACTAGCTGTGTGTGTCTTTAAGACGTGCGTAGCGAAGCTAACGCGCTAAGTAGACCGCCTGGGGAGTACGGCCGCAAGGTTA</t>
  </si>
  <si>
    <t>CGGAGGGTGCAAGCGTTAATCGGAATTACTGGGCGTAAAGCGCGCGTAGGCGGTTTATTAAGTCAGATGTGAAAGCCCCGGGCTCAACCTGGGAATTGCATTTGATACTGATAGGCTAGAGTATGGTAGAGGTGAGTGGAATTTCAGGTGTAGCGGTGAAATGCGTAGAGATCTGAAGGAACATCAGTGGCGAAGGCGACTCACTGGGCCATTACTGACGCTGAGGTGCGAAAGCGTGGGTAGCAAACAGGATTAGATACCCTGGTAGTCCACGCCCTAAACGATGTCAACTAGGTGTATGGAGAATTTATTCTTTGTGTATCGAAGCTAACGCGATAAGTTGACCGCCTGGGGAGTACGGTCGCAAGACTA</t>
  </si>
  <si>
    <t>CGGAGGGTGCGAGCGTTAATCGGAATTACTGGGCGTAAAGCGCACGCAGGCGGTTTGTTAAGCTAGATGTGAAAGCCCCGGGCTCAACCTGGGATGGTCATTTAGAACTGGCAGACTAGAGTCTTGGAGAGGGGAGTGGAATTCCAGGTGTAGCGGTGAAATGCGTAGATATCTGGAGGAACATCAGTGGCGAAGGCGACTCCCTGGCCAAAGACTGACGCTCATGTGCGAAAGTGTGGGTAGCGAACAGGATTAGATACCCTGGTAGTCCACACCGTAAACGCTGTCTACTAGCTGCGTGTGTCTTTAAGACGTGCGTAGCGAAGCTAACGCGCTAAGTAGACCGCCTGGGGAGTACGGCCGCAAGGTTA</t>
  </si>
  <si>
    <t>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AGAAGCTCGGGTCTTCGGACTTGTTTTTCAAAGCTAACGCATTAAGTAGACCGCCTGGGGAGTACGGCCGCAAGGTTA</t>
  </si>
  <si>
    <t>CGGAGGGTGCGAGCGTTAATCGGAATTACTGGGCGTAAAGCGTACGCAGGCGGTTTGTTAAGCGAGATGTGAAAGCCCCGGGCTCAACCTGGGAACTGCATTTCGAACTGGCAAACTAGAGTGTGATAGAGGGTGGTAGAATTTCAGGTGTAGCGGTGAAATGCGTAGAGATCTGAAGGAATACCGATGGCGAAGGCAGCCACCTGGGTCAACACTGACGCTCATGTACGAAAGCGTGGGGAGCAAACAGGATTAGATACCCTGGTAGTCCACGCCGTAAACGATGTCTACTTGGAGGTTGTGGCCTTGAGCCGTGGCTTTCGGAGCTAACGCGTTAAGTAGACCGCCTGGGGAGTACGGTCGCAAGATTA</t>
  </si>
  <si>
    <t>CGGAGGGGGCGAGCGTTGTTCGGAATTACTGGGCGTAAAGGGCGCGTAGGCGGTTTGGTAAGTTGGAGGTGAAAGCCCTGGGCTCAACCTAGGAGGTGCCTTCAATACGGCCAGACTTGAGAACGGGAGAGGATGACGGAATTCCCAGTGTAGAGGTGAAATTCGTAGATATTGGGAAGAACACCAGTGGCGAAGGCGGTCATCTGGCCCGTTTCTGACGCTGAGGCGCGAAAGCGTGGGGAGCAAACAGGATTAGATACCCTGGTAGTCCACGCCGTAAACGATGTGCGCTAGCCGTCGGGGGACATAGTTTCTCGGTGGCGAAGCTAACGCGATAAGCGCACCGCCTGGGGAGTACGGCCGCAAGGTTA</t>
  </si>
  <si>
    <t>CGAAAGGGGCAAGCGTTGTTCGGATTTACTGGGCGTAAAGGGCACGCAGGCGGTCTTGCCAGTCAGGGGTGAAAGCCCGGGGCTCAACCCCGGAACTGCCTCTGATACTGCAGGACTAGAGACTAGGAGAGGGTGGTGGAATTCCCAGTGTAGAGGTGAAATTCGTAGATATTGGGAGGAACACCAGAGGCGAAGGCGGCCACCTGGACTAGATCTGACGCTCAGGTGCGAAAGCGTGGGGAGCAAACAGGATTAGATACCCTGGTAGTCCACGCCGTAAACGATGAGTGCTAGTTGTCGGGACTTCGGTTTCGGTGACGCAGCTAACGCATTAAGCACTCCGCCTGGGGAGTACGGTCGCAAGATTA</t>
  </si>
  <si>
    <t>CGGAGGGTGCGAGCGTTAATCGGAATTACTGGGCGTAAAGCGTGCGCAGGCGGTTTGTTAAGCGAGATGTGAAAGCCCCGGGCTCAACCTGGGAACCGCATTTCGAACTGGCAAACTAGAGTCTTGTAGAGGGGGGTAGAATTCCAGGTGTAGCGGTGAAATGCGTAGAGATCTGGAGGAATACCGGTGGCGAAGGCGGCCCCCTGGACAAAGACTGACGCTCAGGCACGAAAGCGTGGGGAGCAAACAGGATTAGATACCCTGGTAGTCCACGCCGTAAACGATGTCTACTCGGAGTTTGGTGTCTTGAACACTGGGCTCTCAAGCTAACGCATTAAGTAGACCGCCTGGGGAGTACGGCCGCAAGGTTA</t>
  </si>
  <si>
    <t>CGAAGGGGGCTAGCGTTGTTCGGATTTACTGGGCGTAAAGCGCACGTAGGCGGATCGGTCAGTTAGGGGTGAAATCCCAGGGCTCAACCCTGGAACTGCCTCTAATACTGCCAATCTAGAGTTCGAGAGAGGTGAGTGGAATTCCGAGTGTAGAGGTGAAATTCGTAGATATTCGGAGGAACACCAGTGGCGAAGGCGGCTCACTGGCTCGATACTGACGCTGAGGTGCGAAAGCGTGGGGAGCAAACAGGATTAGATACCCTGGTAGTCCACGCCGTAAACGATGGAAGCTAGCCGTTGGTAGGTTTACCTATCGGTGGCGCAGTTAACGCATTAAGCTTCCCGCCTGGGGAGTACGGTCGCAAGATTA</t>
  </si>
  <si>
    <t>CGGAGGGTGCGAGCGTTAATCGGAATTACTGGGCGTAAAGCGCGCGTAGGCGGCTTGATAAGCCGGTTGTGAAAGCCCCGGGCTCAACCTGGGAACGGCATCCGGAACTGTCAGGCTAGAGTGCAGGAGAGGAAGGTAGAATTCCCGGTGTAGCGGTGAAATGCGTAGAGATCGGGAGGAATACCAGTGGCGAAGGCGGCCTTCTGGACTGACACTGACGCTGAGGTGCGAAAGCGTGGGTAGCAAACAGGATTAGATACCCTGGTAGTCCACGCCGTAAACGATGTCGACTAGCCGTTGGGTCCTTCGCGGACTTTGTGGCGCAGTTAACGCGATAAGTCGACCGCCTGGGGAGTACGGCCGCAAGGTTA</t>
  </si>
  <si>
    <t>CGGAGGGGGTTAGCGTTGTTCGGAATTACTGGGCGTAAAGCGCGCGTAGGCGGATTAGTCAGTCAGAGGTGAAATCCCAGGGCTCAACCCTGGAACTGCCTTTGATACTGCTAGTCTTGAGTTCGAGAGAGGTGAGTGGAATTCCGAGTGTAGAGGTGAAATTCGTAGATATTCGGAGGAACACCAGTGGCGAAGGCGGCTCACTGGCTCGATACTGACGCTGAGGTGCGAAAGTGTGGGGAGCAAACAGGATTAGATACCCTGGTAGTCCACACCGTAAACGATGAATGCCAGTCGTCGGGTTGCATGCAATTCGGTGACACACCTAACGGATTAAGCATTCCGCCTGGGGAGTACGGTCGCAAGATTA</t>
  </si>
  <si>
    <t>CGGAGGGGGCGAGCGTTGTTCGGAATTACTGGGCGTAAAGGGCGCGTAGGCGGTTTGGTAAGTTGGAGGTGAAAGCCCTGGGCTCAACCTAGGAGGTGCCTTCAATACGGCCAGACTTGAGAACGGGAGAGGATGACGGAATTCCCAGTGTAGAGGTGAAATTCGTAGATATTGGGAAGAACACCAGTGGCGAAGGCGGTCATCTGGCCCGTTTCTGACGCTGAGGCGCGAAAGCGTGGGGAGCAAACAGGATTAGATACCCTGGTAGTCCACGCCGTAAACGATGTCTACTTGGAGGTTGTGGCCTTGAGCCGTGGCTTTCGGAGCTAACGCGTTAAGTAGACCGCCTGGGGAGTACGGTCGCAAGATTA</t>
  </si>
  <si>
    <t>CGGAGGGTGCGAGCGTTAATCGGAATTACTGGGCGTAAAGCGCATGCAGGTGGTTTGTTAAGTCAGATGTGAAAGCCCGGGGCTCAACCTCGGAATAGCATTTGAAACTGGCAGACTAGAGTACTGTAGAGGGGGGTAGAATTTCAGGTGTAGCGGTGAAATGCGTAGAGATCTGAAGGAATACCGGTGGCGAAGGCGGCCCCCTGGACAGATACTGACACTCAGATGCGAAAGCGTGGGGAGCAAACAGGATTAGATACCCTGGTAGTCCACGCTGTAAACGATGTCTACTTGGAGGTTGTGGCCTTGAGCCGTGGCTTTCGGAGCTAACGCGTTAAGTAGACCGCCTGGGGAGTACGGTCGCAAGATTA</t>
  </si>
  <si>
    <t>CGGAGGGTGCGAGCGTTAATCGGAATTACTGGGCGTAAAGCGCATGCAGGTGGTTTGTTAAGTCAGATGTGAAAGCCCGGGGCTCAACCTCGGAATAGCATTTGAAACTGGCAGACTAGAGTACTGTAGAGGGGGGTAGAATTTCAGGTGTAGCGGTGAAATGCGTAGAGATCTGAAGGAATACCGGTGGCGAAGGCAGCCCCCTGGACAGATACTGACACTCAGATGCGAAAGCGTGGGGAGCAAACAGGATTAGATACCCTGGTAGTCCACGCCGTAAACGATGTCTACTTGGAGGTTGTGGCCTTGAGCCGTGGCTTTCGGAGCTAACGCGTTAAGTAGACCGCCTGGGGAGTACGGTCGCAAGATTA</t>
  </si>
  <si>
    <t>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AGTTGTGGCCTTGAGCCGTGGCTTTCGGAGCTAACGCGTTAAGTAGACCGCCTGGGGAGTACGGTCGCAAGATTA</t>
  </si>
  <si>
    <t>CGGAGGGTGCGAGCGTTAATCGGAATTACTGGGCGTAAAGCGCATGCAGGTGGTTTGTTAAGTCAGATGTGAAAGCCCGGGGCTT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</t>
  </si>
  <si>
    <t>CGGAGGGTGCGAGCGTTAATCGGAATTACTGGGCGTAAAGCGCATGCAGGTGGTTTGTTAAGTCAGATGTGAAAGCCCGGGGCTCAACCTCGGAATAGCATTTGAAACTGGCAGGCTAGAGTACTGTAGAGGGGGGTAGAATTTCAGGTGTAGCGGTGAAATGCGTAGAGATCTGAAGGAATACCGGTGGCGAAGGCGGCCCCCTGGACAGATACTGACACTCAGATGCGAAAGCGTGGGGAGCAAACAGGATTAGATACCCTGGTAGTCCACGCCGTAAACGATGTCTACTTGGAGGTTGTGGCCTTGAGCCGTGGCTTTCGGAGCTAACGCGTTAAGTAGACCGCCTGGGGAGTACGGTCGCAAGATTA</t>
  </si>
  <si>
    <t>CGGAGGGTGCAAGCGTTAATCGGAATTACTGGGCGTAAAGCGCGCGTAGGTGGTTTGATAAGCGAGATGTGAAAGCCCCGGGCTCAACCTGGGAACGGCATTTCGAACTGTCAGGCTAGAGTATGGTAGAGGAGTGTGGAATTTCCTGTGTAGCGGTGAAATGCGTAGATATAGGAAGGAACACCAGTGGCGAAGGCGGCACTCTGGACCAATACTGACACTGAGGTGCGAAAGCGTGGGGAGCAAACAGGATTAGATACCCTGGTAGTCCACGCTGTAAACGATGTCAACTAGCCGTTGGGACTCTTGAAGTCTTAGTGGCGCAGCTAACGCACTAAGTTGACCGCCTGGGGAGTACGGCCGCAAGGTTA</t>
  </si>
  <si>
    <t>CGAAAGGGGCAAGCGTTGTTCGGATTTACTGGGCGTAAAGGGCACGCAGGCGGTCTTGCCAGTCAGGGGTGAAAGCCCGGGGCTCAACCCCGGAACTGCCTCTGATACTGCAGGACTAGAGACTAGGAGAGGGTGGTGGAATTCCCAGTGTAGAGGTGAAATTCGTAGATATTGGGAGGAACACCAGAGGCGAAGGCGGCCACCTGGACTAGATCTGACGCTCAGGTGCGAAAGCGTGGGGAGCAAACAGGATTAGATACCCTGGTAGTCCACGCCGTAAACGATGTCTACTTGGAGGTTGTGGCCTTGAGCCGTGGCTTTCGGAGCTAACGCGTTAAGTAGACCGCCTGGGGAGTACGGTCGCAAGATTA</t>
  </si>
  <si>
    <t>CGGAGGGGGTTAGCGTTGTTCGGAATTACTGGGCGTAAAGCGCGCGTAGGCGGACTGGAAAGTTGGGGGTGAAATCCCGGGGCTCAACCTCGGAACTGCCTCCAAAACTATCAGTCTAGAGTTCGAGAGAGGTGAGTGGAACTCCGAGTGTAGAGGTGAAATTCGTAGATATTCGGAAGAACACCAGTGGCGAAGGCGGCTCACTGGCTCGATACTGACGCTGAGGTGCGAAAGTGTGGGGAGCAAACAGGATTAGATACCCTGGTAGTCCACACCGTAAACGATGAATGCCAGTCGTCGGGTAGCATGCTATTCGGTGACACACCTAACGGATTAAGCATTCCGCCTGGGGAGTACGGTCGCAAGATTA</t>
  </si>
  <si>
    <t>CGGAGGGTGCGAGCGTTAATCGGAATTACTGGGCGTAAAGCGCATGCAGGTGGTTTGTTAAGTCAGATGTGAAAGCCCGGGGCTCAACCTCGGAATAGCATTTGAAACTGGCAGACTAGAGTACTGTAGAGGGGGGTAGAATTTCAGGTGTAGCGGTGAAATGCGTAGAGATCTGAAGGAATACCAGTGGCGAAGGCGGCCCCCTGGACAGATACTGACACTCAGATGCGAAAGCGTGGGGAGCAAACAGGATTAGATACCCTGGTAGTCCACGCCGTAAACGATGTCTACTTGGAGGTTGTGGCCTTGAGCCGTGGCTTTCGGAGCTAACGCGTTAAGTAGACCGCCTGGGGAGTACGGTCGCAAGATTA</t>
  </si>
  <si>
    <t>CGGAGGGTGCGAGCGTTAATCGGAATTACTGGGCGTAAAGCGCGCGTAGGTGGCTTGATAAGCCGGTTGTGAAAGCCCCGGGCTCAACCTGGGAATGGCATCCGGAACTGTTAGGCTAGAGTGCAGGAGAGGAAGGTAGAATTCCCGGTGTAGCGGTGAAATGCGTAGAGATCGGGAGGAATACCAGTGGCGAAGGCGGCCTTCTGGACTGACACTGACACTGAGGTGCGAAAGCGTGGGTAGCAAACAGGATTAGATACCCTGGTAGTCCACGCCGTAAACGATGTCGACTAGCCGTTGGGAGCCTCGAGTTCTTAGTGGCGCAGTTAACGCGATAAGTCGACCGCCTGGGGAGTACGGCCGCAAGGTTA</t>
  </si>
  <si>
    <t>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GAAGCTAGCCGTTGGTAGGTTTACCTATCGGTGGCGCAGTTAACGCATTAAGCTTCCCGCCTGGGGAGTACGGTCGCAAGATTA</t>
  </si>
  <si>
    <t>CGAAGGGGGCTAGCGTTGTTCGGATTTACTGGGCGTAAAGCGCACGTAGGCGGATCGGTCAGTTAGGGGTGAAATCCCAGGGCTCAACCCTGGAACTGCCTCTAATACTGCCAATCTAGAGTTCGAGAGAGGTGAGTGGAATTCCGAGTGTAGAGGTGAAATTCGTAGATATTCGGAGGAACACCAGTGGCGAAGGCGGCTCACTGGCTCGATACTGACGCTGAGGTGCGAAAGCGTGGGGAGCAAACAGGATTAGATACCCTGGTAGTCCACGCCGTAAACGATGTCTACTTGGAGGTTGTGGCCTTGAGCCGTGGCTTTCGGAGCTAACGCGTTAAGTAGACCGCCTGGGGAGTACGGTCGCAAGATTA</t>
  </si>
  <si>
    <t>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AGCCGTTGGGACTCTTGAAGTCTTAGTGGCGCAGCTAACGCACTAAGTAGACCGCCTGGGGAGTACGGCCGCAAGGTTA</t>
  </si>
  <si>
    <t>CGGAGGGTGCGAGCGTTAATCGGAATTACTGGGCGTAAAGCGCATGCAGGTGGTTCGTTAAGTCAGATGTGAAAGCCCGGGGCTCAACCTCGGAATAGCATTTGAAACTGGCGGACTAGAGTACTGTAGAGGGGGGTAGAATTTCAGGTGTAGCGGTGAAATGCGTAGAGATCTGAAGGAATACCAGTGGCGAAGGCGGCCCCCTGGACAGATACTGACACTCAGATGCGAAAGCGTGGGGAGCAAACAGGATTAGATACCCTGGTAGTCCACGCCGTAAACGATGTCTACTTGGAGGTTGTGGCCTTGAGCCGTGGCTTTCGGAGCTAACGCGTTAAGTAGACCGCCTGGGGAGTACGGTCGCAAGATTA</t>
  </si>
  <si>
    <t>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TGTGGCTTTCGGAGCTAACGCGTTAAGTAGACCGCCTGGGGAGTACGGTCGCAAGATTA</t>
  </si>
  <si>
    <t>CGGAGGGTGCGAGCGTTAATCGGAATTACTGGGCGTAAAGCGCATGCAGGTGGTTC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</t>
  </si>
  <si>
    <t>CGGAGGGTGCAAGCGTTAATCGGAATTACTGGGCGTAAAGCGCGCGTAGGTGGTTTGATAAGCGAGATGTGAAAGCCCCGGGCTTAACCTGGGAACGGCATTTCGAACTGTCAGGCTAGAGTATGGTAGAGGGTAGTGGAATTTCCTGTGTAGCGGTGAAATGCGTAGATATAGGAAGGAACACCAGTGGCGAAGGCGGCTACCTGGACCAATACTGACACTGAGGTGCGAAAGCGTGGGGAGCAAACAGGATTAGATACCCTGGTAGTCCACGCCGTAAACGATGTCTACTTGGAGGTTGTGGCCTTGAGCCGTGGCTTTCGGAGCTAACGCGTTAAGTAGACCGCCTGGGGAGTACGGTCGCAAGATTA</t>
  </si>
  <si>
    <t>CGGAGGGTGCGAGCGTTAATCGGAATTACTGGGCGTAAAGCGCATGCAGGTGGTTCGTTAAGTCAGATGTGAAAGCCCGGGGCTCAACCTCGGAATAGCATTTGAAACTGGCGGACTAGAGTACTGTAGAGGGGGGTAGAATTTCAGGTGTAGCGGTGAAATGCGTAGAGATCTGAAGGAATACCGGTGGCGAAGGCGGCCCCCTGGACAGATACTGACACTCAGATGCGAAAGCGTGGGGAGCAAACAGGATTAGATACCCTGGTAGTCCACGCCGTAAACGATGTCTACTTGGAGGTTGTGGCCTTGAGCCGTGGCTTTCGGAGCTAACGCGTTAAGTAGACCGCCTGGGGAGTACGGTCGCAAGATTA</t>
  </si>
  <si>
    <t>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AGCCGTTGGGACTCTTGAAGTCTTAGTGGCGCAGCTAACGCACTAAGTAGACCGCCTGGGGAGTACGGCCGCAAGGTTA</t>
  </si>
  <si>
    <t>CGGAGGGTGCGAGCGTTAATCGGAATTACTGGGCGTAAAGCGCGCGTAGGTGGCTTGATAAGCCGGTTGTGAAAGCCCCGGGCTCAACCTGGGAATGGCATCCGGAACTGTTAGGCTAGAGTGCAGGAGAGGAAGGTAGAATTCCCGGTGTAGCGGTGAAATGCGTAGAGATCGGGAGGAATACCAGTGGCGAAGGCGGCCTTCTGGACTGACACTGACACTGAGGTGCGAAAGCGTGGGTAGCAAACAGGATTAGATACCCTGGTAGTCCACGCCGTAAACGATGTCTACTTGGAGGTTGTGGCCTTGAGCCGTGGCTTTCGGAGCTAACGCGTTAAGTAGACCGCCTGGGGAGTACGGTCGCAAGATTA</t>
  </si>
  <si>
    <t>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AGTGCTAGTTGTCGGGATTTCGATTTCGGTGACGCAGCTAACGCATTAAGCACTCCGCCTGGGGAGTACGGTCGCAAGATTA</t>
  </si>
  <si>
    <t>CGAAAGGGGCTAGCGTTGTTCGGATTTACTGGGCGTAAAGGGCACGCAGGCGGTCTTGCCAGTCAGGGGTGAAAGCCCGAGGCTCAACCTCGGAACTGCCTCTGATACTGTAAGACTTGAGACTAGGAGAGGGTGGTGGAATTCCCAGTGTAGAGGTGAAATTCGTAGATATTGGGAGGAACACCAGAGGCGAAGGCGGCCACCTGGACTAGATCTGACGCTCAGGTGCGAAAGCGTGGGGAGCAAACAGGATTAGATACCCTGGTAGTCCACGCCGTAAACGATGTCTACTTGGAGGTTGTGGCCTTGAGCCGTGGCTTTCGGAGCTAACGCGTTAAGTAGACCGCCTGGGGAGTACGGTCGCAAGATTA</t>
  </si>
  <si>
    <t>CGAAAGGTGCAAGCGTTAATCGGAATTACTGGGCGTAAAGCGCGCGTAGGCGGTGTGTTAAGTCGGATGTGAAAGCCCAGGGCTCAACCTTGGAATTGCATCCGATACTGGCACGCTAGAGTGCAGTAGAGGGAGGTGGAATTTCCGGTGTAGCGGTGAAATGCGTAGAGATCGGAAGGAACACCAGTGGCGAAGGCGGCCTCCTGGACTGACACTGACGCTGAGGTGCGAAAGCGTGGGGAGCAAACAGGATTAGATACCCTGGTAGTCCACGCCGTAAACGATGTCTACTTGGAGGTTGTGGCCTTGAGCCGTGGCTTTCGGAGCTAACGCGTTAAGTAGACCGCCTGGGGAGTACGGTCGCAAGATTA</t>
  </si>
  <si>
    <t>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</t>
  </si>
  <si>
    <t>Thalassospira alkalitolerans</t>
  </si>
  <si>
    <t>Marinobacter salarius</t>
  </si>
  <si>
    <t>Methylophaga thiooxydans</t>
  </si>
  <si>
    <t>Halomonas desiderata</t>
  </si>
  <si>
    <t>Halomonas pantelleriensis</t>
  </si>
  <si>
    <t>Shewanella algae</t>
  </si>
  <si>
    <t>Vibrio tubiashii</t>
  </si>
  <si>
    <t>Tistlia consotensis</t>
  </si>
  <si>
    <t>Nitratireductor basaltis</t>
  </si>
  <si>
    <t>Pseudoruegeria lutimaris</t>
  </si>
  <si>
    <t>Halomonas cupida</t>
  </si>
  <si>
    <t>Marinobacter nanhaiticus</t>
  </si>
  <si>
    <t>Vibrio ostreicida</t>
  </si>
  <si>
    <t>Vibrio diazotrophicus/coralliilyticus/alginolyticus/tubiashii/fluvialis/parahaemolyticus</t>
  </si>
  <si>
    <t>Salipiger profundus</t>
  </si>
  <si>
    <t>Marinobacter daqiaonensis</t>
  </si>
  <si>
    <t>Genus/species</t>
  </si>
  <si>
    <t>?Vibrio</t>
  </si>
  <si>
    <t>?Thalassospira</t>
  </si>
  <si>
    <t>?Nitratireductor</t>
  </si>
  <si>
    <t>Salipiger nanhaiensis Dai et al. 2015 is a later heterotypic synonym of Thiobacimonas profunda</t>
  </si>
  <si>
    <t>Raw seafood pathogen</t>
  </si>
  <si>
    <t>PICRUSt NSTI</t>
  </si>
  <si>
    <t>Group</t>
  </si>
  <si>
    <t>Day00Inoc</t>
  </si>
  <si>
    <t>Day01NoC</t>
  </si>
  <si>
    <t>Day03NoC</t>
  </si>
  <si>
    <t>Day07NoC</t>
  </si>
  <si>
    <t>Day14NoC</t>
  </si>
  <si>
    <t>Day21NoC</t>
  </si>
  <si>
    <t>Day30NoC</t>
  </si>
  <si>
    <t>Day42NoC</t>
  </si>
  <si>
    <t>Day01BHET</t>
  </si>
  <si>
    <t>Day03BHET</t>
  </si>
  <si>
    <t>Day07BHET</t>
  </si>
  <si>
    <t>Day14BHET</t>
  </si>
  <si>
    <t>Day21BHET</t>
  </si>
  <si>
    <t>Day30BHET</t>
  </si>
  <si>
    <t>Day42BHET</t>
  </si>
  <si>
    <t>Day01LowCrys</t>
  </si>
  <si>
    <t>Day03LowCrys</t>
  </si>
  <si>
    <t>Day07LowCrys</t>
  </si>
  <si>
    <t>Day14LowCrys</t>
  </si>
  <si>
    <t>Day21LowCrys</t>
  </si>
  <si>
    <t>Day30LowCrys</t>
  </si>
  <si>
    <t>Day42LowCrys</t>
  </si>
  <si>
    <t>Day01LowCrysWater</t>
  </si>
  <si>
    <t>Day03LowCrysWater</t>
  </si>
  <si>
    <t>Day07LowCrysWater</t>
  </si>
  <si>
    <t>Day14LowCrysWater</t>
  </si>
  <si>
    <t>Day21LowCrysWater</t>
  </si>
  <si>
    <t>Day30LowCrysWater</t>
  </si>
  <si>
    <t>Day42LowCrysWater</t>
  </si>
  <si>
    <t>Day01PET</t>
  </si>
  <si>
    <t>Day03PET</t>
  </si>
  <si>
    <t>Day07PET</t>
  </si>
  <si>
    <t>Day14PET</t>
  </si>
  <si>
    <t>Day21PET</t>
  </si>
  <si>
    <t>Day30PET</t>
  </si>
  <si>
    <t>Day42PET</t>
  </si>
  <si>
    <t>Day01WeatherPET</t>
  </si>
  <si>
    <t>Day03WeatherPET</t>
  </si>
  <si>
    <t>Day07WeatherPET</t>
  </si>
  <si>
    <t>Day14WeatherPET</t>
  </si>
  <si>
    <t>Day21WeatherPET</t>
  </si>
  <si>
    <t>Day30WeatherPET</t>
  </si>
  <si>
    <t>Day42WeatherPET</t>
  </si>
  <si>
    <t>ASV000031</t>
  </si>
  <si>
    <t>ASV000011</t>
  </si>
  <si>
    <t>ASV000081</t>
  </si>
  <si>
    <t>ASV000003</t>
  </si>
  <si>
    <t>ASV000006</t>
  </si>
  <si>
    <t>ASV000019</t>
  </si>
  <si>
    <t>ASV000012</t>
  </si>
  <si>
    <t>ASV000042</t>
  </si>
  <si>
    <t>ASV000002</t>
  </si>
  <si>
    <t>ASV000010</t>
  </si>
  <si>
    <t>ASV000023</t>
  </si>
  <si>
    <t>ASV000045</t>
  </si>
  <si>
    <t>ASV000122</t>
  </si>
  <si>
    <t>ASV000046</t>
  </si>
  <si>
    <t>ASV000069</t>
  </si>
  <si>
    <t>ASV000116</t>
  </si>
  <si>
    <t>ASV000008</t>
  </si>
  <si>
    <t>ASV000113</t>
  </si>
  <si>
    <t>ASV000017</t>
  </si>
  <si>
    <t>ASV000029</t>
  </si>
  <si>
    <t>ASV000089</t>
  </si>
  <si>
    <t>ASV000105</t>
  </si>
  <si>
    <t>ASV000016</t>
  </si>
  <si>
    <t>ASV000110</t>
  </si>
  <si>
    <t>ASV000009</t>
  </si>
  <si>
    <t>ASV000013</t>
  </si>
  <si>
    <t>ASV000018</t>
  </si>
  <si>
    <t>ASV000095</t>
  </si>
  <si>
    <t>ASV000072</t>
  </si>
  <si>
    <t>ASV000001</t>
  </si>
  <si>
    <t>ASV000015</t>
  </si>
  <si>
    <t>ASV000077</t>
  </si>
  <si>
    <t>ASV000004</t>
  </si>
  <si>
    <t>ASV000086</t>
  </si>
  <si>
    <t>ASV000014</t>
  </si>
  <si>
    <t>ASV000100</t>
  </si>
  <si>
    <t>ASV000007</t>
  </si>
  <si>
    <t>ASV000092</t>
  </si>
  <si>
    <t>ASV000088</t>
  </si>
  <si>
    <t>ASV000022</t>
  </si>
  <si>
    <t>ASV000049</t>
  </si>
  <si>
    <t>ASV000097</t>
  </si>
  <si>
    <t>ASV000048</t>
  </si>
  <si>
    <t>Crude oil degradation</t>
  </si>
  <si>
    <t>Isolated for nitrocelluloase degradation</t>
  </si>
  <si>
    <t>High in (SIMPER)</t>
  </si>
  <si>
    <t>Identified in oil spills</t>
  </si>
  <si>
    <t>?Vibrio/Pseudomonas</t>
  </si>
  <si>
    <t>Pseudomonas species previously identified as PET degraders</t>
  </si>
  <si>
    <t>Y &gt;2</t>
  </si>
  <si>
    <t>Genome?</t>
  </si>
  <si>
    <t>No</t>
  </si>
  <si>
    <t>PETase in genome</t>
  </si>
  <si>
    <t>Prokka</t>
  </si>
  <si>
    <t>E value</t>
  </si>
  <si>
    <t>NA</t>
  </si>
  <si>
    <t>Pseudoalteromonas prydzensis/ shioyasakiensis/ espejiana</t>
  </si>
  <si>
    <t>Vibrio diazotrophicus/ coralliilyticus/ alginolyticus/ tubiashii/ fluvialis/ parahaemolyticus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</si>
</sst>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0" fontId="2" fillId="0" borderId="0" xfId="0" applyNumberFormat="1" applyFont="1"/>
    <xf numFmtId="0" fontId="2" fillId="2" borderId="0" xfId="0" applyFont="1" applyFill="1"/>
    <xf numFmtId="0" fontId="2" fillId="4" borderId="0" xfId="0" applyFont="1" applyFill="1"/>
    <xf numFmtId="0" fontId="0" fillId="5" borderId="0" xfId="0" applyFill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4B28-4BA8-5046-B259-B8B23D1F97E5}">
  <dimension ref="A1:BI46"/>
  <sheetViews>
    <sheetView tabSelected="1" zoomScale="125" workbookViewId="0">
      <pane ySplit="1" topLeftCell="A17" activePane="bottomLeft" state="frozen"/>
      <selection pane="bottomLeft" activeCell="P36" sqref="P36"/>
    </sheetView>
  </sheetViews>
  <sheetFormatPr baseColWidth="10" defaultRowHeight="16" x14ac:dyDescent="0.2"/>
  <cols>
    <col min="9" max="9" width="12" bestFit="1" customWidth="1"/>
    <col min="10" max="10" width="12" customWidth="1"/>
    <col min="12" max="12" width="30.83203125" bestFit="1" customWidth="1"/>
  </cols>
  <sheetData>
    <row r="1" spans="1:61" x14ac:dyDescent="0.2">
      <c r="A1" s="1" t="s">
        <v>7</v>
      </c>
      <c r="B1" s="1" t="s">
        <v>51</v>
      </c>
      <c r="C1" s="1" t="s">
        <v>91</v>
      </c>
      <c r="D1" s="1" t="s">
        <v>257</v>
      </c>
      <c r="E1" s="1" t="s">
        <v>260</v>
      </c>
      <c r="F1" s="1" t="s">
        <v>259</v>
      </c>
      <c r="G1" s="1" t="s">
        <v>261</v>
      </c>
      <c r="H1" s="1" t="s">
        <v>162</v>
      </c>
      <c r="I1" s="1" t="s">
        <v>8</v>
      </c>
      <c r="J1" s="1" t="s">
        <v>18</v>
      </c>
      <c r="K1" s="1" t="s">
        <v>9</v>
      </c>
      <c r="L1" s="1" t="s">
        <v>10</v>
      </c>
      <c r="M1" s="1" t="s">
        <v>37</v>
      </c>
      <c r="N1" s="1" t="s">
        <v>156</v>
      </c>
      <c r="O1" s="1" t="s">
        <v>252</v>
      </c>
      <c r="P1" s="1" t="s">
        <v>38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  <c r="BB1" t="s">
        <v>199</v>
      </c>
      <c r="BC1" t="s">
        <v>200</v>
      </c>
      <c r="BD1" t="s">
        <v>201</v>
      </c>
      <c r="BE1" t="s">
        <v>202</v>
      </c>
      <c r="BF1" t="s">
        <v>203</v>
      </c>
      <c r="BG1" t="s">
        <v>204</v>
      </c>
      <c r="BH1" t="s">
        <v>205</v>
      </c>
      <c r="BI1" t="s">
        <v>206</v>
      </c>
    </row>
    <row r="2" spans="1:61" x14ac:dyDescent="0.2">
      <c r="A2" s="5" t="s">
        <v>52</v>
      </c>
      <c r="B2" t="s">
        <v>256</v>
      </c>
      <c r="E2" t="s">
        <v>50</v>
      </c>
      <c r="F2">
        <v>65.5</v>
      </c>
      <c r="G2" s="11">
        <v>8.9000000000000008E-19</v>
      </c>
      <c r="H2">
        <v>1.6980000000000001E-3</v>
      </c>
      <c r="I2" s="4" t="s">
        <v>11</v>
      </c>
      <c r="J2" t="s">
        <v>19</v>
      </c>
      <c r="K2" t="s">
        <v>104</v>
      </c>
      <c r="L2" s="4" t="s">
        <v>30</v>
      </c>
      <c r="M2" s="2">
        <v>1</v>
      </c>
      <c r="N2" s="8" t="s">
        <v>30</v>
      </c>
      <c r="P2" t="s">
        <v>46</v>
      </c>
      <c r="R2" t="s">
        <v>207</v>
      </c>
      <c r="S2">
        <v>0.355831601</v>
      </c>
      <c r="T2">
        <v>0.151086214</v>
      </c>
      <c r="U2">
        <v>0.32579878499999998</v>
      </c>
      <c r="V2">
        <v>0.10444808799999999</v>
      </c>
      <c r="W2">
        <v>0.12726900899999999</v>
      </c>
      <c r="X2">
        <v>0.122292019</v>
      </c>
      <c r="Y2">
        <v>8.6300246999999997E-2</v>
      </c>
      <c r="Z2">
        <v>4.1560021000000003E-2</v>
      </c>
      <c r="AA2">
        <v>1.2451280000000001E-3</v>
      </c>
      <c r="AB2">
        <v>1.082005E-3</v>
      </c>
      <c r="AC2">
        <v>0</v>
      </c>
      <c r="AD2">
        <v>0</v>
      </c>
      <c r="AE2">
        <v>0</v>
      </c>
      <c r="AF2">
        <v>0</v>
      </c>
      <c r="AG2">
        <v>5.4725549999999996E-3</v>
      </c>
      <c r="AH2">
        <v>1.5737607950000001</v>
      </c>
      <c r="AI2">
        <v>1.1995295880000001</v>
      </c>
      <c r="AJ2">
        <v>1.5403941889999999</v>
      </c>
      <c r="AK2">
        <v>1.1783458899999999</v>
      </c>
      <c r="AL2">
        <v>1.072607023</v>
      </c>
      <c r="AM2">
        <v>0.62371825800000003</v>
      </c>
      <c r="AN2">
        <v>0.228037936</v>
      </c>
      <c r="AO2">
        <v>1.5773146199999999</v>
      </c>
      <c r="AP2">
        <v>1.832391903</v>
      </c>
      <c r="AQ2">
        <v>1.5233665169999999</v>
      </c>
      <c r="AR2">
        <v>0.71849383200000005</v>
      </c>
      <c r="AS2">
        <v>0.26327033700000002</v>
      </c>
      <c r="AT2">
        <v>0.105175403</v>
      </c>
      <c r="AU2">
        <v>3.7450865E-2</v>
      </c>
      <c r="AV2">
        <v>0.71939462600000004</v>
      </c>
      <c r="AW2">
        <v>0.53068825100000006</v>
      </c>
      <c r="AX2">
        <v>0.19784337299999999</v>
      </c>
      <c r="AY2">
        <v>0.28349782000000001</v>
      </c>
      <c r="AZ2">
        <v>0.170276446</v>
      </c>
      <c r="BA2">
        <v>0.20034661300000001</v>
      </c>
      <c r="BB2">
        <v>0.119400859</v>
      </c>
      <c r="BC2">
        <v>0.79006450100000003</v>
      </c>
      <c r="BD2">
        <v>0.45696586900000002</v>
      </c>
      <c r="BE2">
        <v>0.31029975700000001</v>
      </c>
      <c r="BF2">
        <v>0.23655462899999999</v>
      </c>
      <c r="BG2">
        <v>0.237790371</v>
      </c>
      <c r="BH2">
        <v>0.121122962</v>
      </c>
      <c r="BI2">
        <v>4.8355332000000001E-2</v>
      </c>
    </row>
    <row r="3" spans="1:61" x14ac:dyDescent="0.2">
      <c r="A3" s="5" t="s">
        <v>53</v>
      </c>
      <c r="B3" t="s">
        <v>256</v>
      </c>
      <c r="E3" t="s">
        <v>50</v>
      </c>
      <c r="F3">
        <v>14.3</v>
      </c>
      <c r="G3">
        <v>2.5999999999999999E-3</v>
      </c>
      <c r="H3">
        <v>1.7998E-2</v>
      </c>
      <c r="I3" s="4" t="s">
        <v>88</v>
      </c>
      <c r="J3" t="s">
        <v>19</v>
      </c>
      <c r="K3" t="s">
        <v>105</v>
      </c>
      <c r="L3" s="4" t="s">
        <v>142</v>
      </c>
      <c r="M3" s="3">
        <v>0.9919</v>
      </c>
      <c r="N3" s="4" t="s">
        <v>142</v>
      </c>
      <c r="P3" t="s">
        <v>253</v>
      </c>
      <c r="R3" t="s">
        <v>208</v>
      </c>
      <c r="S3">
        <v>1.2295586000000001E-2</v>
      </c>
      <c r="T3">
        <v>0.17568019500000001</v>
      </c>
      <c r="U3">
        <v>4.3469236970000003</v>
      </c>
      <c r="V3">
        <v>3.6463447260000001</v>
      </c>
      <c r="W3">
        <v>3.3657151270000001</v>
      </c>
      <c r="X3">
        <v>2.7176234180000001</v>
      </c>
      <c r="Y3">
        <v>2.0320352000000002</v>
      </c>
      <c r="Z3">
        <v>2.2162977480000001</v>
      </c>
      <c r="AA3">
        <v>1.2451280000000001E-3</v>
      </c>
      <c r="AB3">
        <v>0</v>
      </c>
      <c r="AC3">
        <v>1.3809479999999999E-3</v>
      </c>
      <c r="AD3">
        <v>0</v>
      </c>
      <c r="AE3">
        <v>5.2185579999999999E-3</v>
      </c>
      <c r="AF3">
        <v>0</v>
      </c>
      <c r="AG3">
        <v>0</v>
      </c>
      <c r="AH3">
        <v>0.31732957699999997</v>
      </c>
      <c r="AI3">
        <v>2.597393646</v>
      </c>
      <c r="AJ3">
        <v>2.0796298050000002</v>
      </c>
      <c r="AK3">
        <v>3.2960665009999999</v>
      </c>
      <c r="AL3">
        <v>2.2901503280000002</v>
      </c>
      <c r="AM3">
        <v>3.8567274020000002</v>
      </c>
      <c r="AN3">
        <v>2.515217308</v>
      </c>
      <c r="AO3">
        <v>0.18315599099999999</v>
      </c>
      <c r="AP3">
        <v>2.7650637480000002</v>
      </c>
      <c r="AQ3">
        <v>2.207287022</v>
      </c>
      <c r="AR3">
        <v>3.1046416589999999</v>
      </c>
      <c r="AS3">
        <v>3.6992691340000001</v>
      </c>
      <c r="AT3">
        <v>3.0916633120000001</v>
      </c>
      <c r="AU3">
        <v>3.1933543850000001</v>
      </c>
      <c r="AV3">
        <v>0.19315723700000001</v>
      </c>
      <c r="AW3">
        <v>3.5868360780000001</v>
      </c>
      <c r="AX3">
        <v>2.2048817399999998</v>
      </c>
      <c r="AY3">
        <v>2.0546187740000001</v>
      </c>
      <c r="AZ3">
        <v>1.5146052539999999</v>
      </c>
      <c r="BA3">
        <v>1.495954644</v>
      </c>
      <c r="BB3">
        <v>0.964096065</v>
      </c>
      <c r="BC3">
        <v>0.19402212099999999</v>
      </c>
      <c r="BD3">
        <v>3.417636414</v>
      </c>
      <c r="BE3">
        <v>2.3277903929999999</v>
      </c>
      <c r="BF3">
        <v>1.9002308800000001</v>
      </c>
      <c r="BG3">
        <v>1.9133893959999999</v>
      </c>
      <c r="BH3">
        <v>1.8390277079999999</v>
      </c>
      <c r="BI3">
        <v>1.2669302579999999</v>
      </c>
    </row>
    <row r="4" spans="1:61" x14ac:dyDescent="0.2">
      <c r="A4" s="5" t="s">
        <v>70</v>
      </c>
      <c r="B4" t="s">
        <v>256</v>
      </c>
      <c r="E4" t="s">
        <v>50</v>
      </c>
      <c r="F4">
        <v>65.5</v>
      </c>
      <c r="G4" s="11">
        <v>8.9000000000000008E-19</v>
      </c>
      <c r="H4">
        <v>3.3530000000000001E-3</v>
      </c>
      <c r="I4" s="4" t="s">
        <v>11</v>
      </c>
      <c r="J4" t="s">
        <v>19</v>
      </c>
      <c r="K4" t="s">
        <v>106</v>
      </c>
      <c r="L4" s="4" t="s">
        <v>30</v>
      </c>
      <c r="M4" s="3">
        <v>0.99729999999999996</v>
      </c>
      <c r="N4" s="8" t="s">
        <v>30</v>
      </c>
      <c r="R4" t="s">
        <v>209</v>
      </c>
      <c r="S4">
        <v>0.14903534700000001</v>
      </c>
      <c r="T4">
        <v>6.3621706E-2</v>
      </c>
      <c r="U4">
        <v>9.9884873999999998E-2</v>
      </c>
      <c r="V4">
        <v>5.7828029000000003E-2</v>
      </c>
      <c r="W4">
        <v>4.0737647000000002E-2</v>
      </c>
      <c r="X4">
        <v>6.2980078999999994E-2</v>
      </c>
      <c r="Y4">
        <v>2.2781716E-2</v>
      </c>
      <c r="Z4">
        <v>1.6156295000000001E-2</v>
      </c>
      <c r="AA4">
        <v>2.6063390000000001E-3</v>
      </c>
      <c r="AB4">
        <v>1.082005E-3</v>
      </c>
      <c r="AC4">
        <v>0</v>
      </c>
      <c r="AD4">
        <v>0</v>
      </c>
      <c r="AE4">
        <v>5.1326799999999997E-3</v>
      </c>
      <c r="AF4">
        <v>0</v>
      </c>
      <c r="AG4">
        <v>0</v>
      </c>
      <c r="AH4">
        <v>0.25421568500000002</v>
      </c>
      <c r="AI4">
        <v>0.18910761100000001</v>
      </c>
      <c r="AJ4">
        <v>0.25123385399999998</v>
      </c>
      <c r="AK4">
        <v>0.21208336999999999</v>
      </c>
      <c r="AL4">
        <v>0.27665451299999999</v>
      </c>
      <c r="AM4">
        <v>0.17716283999999999</v>
      </c>
      <c r="AN4">
        <v>3.8058575999999997E-2</v>
      </c>
      <c r="AO4">
        <v>0.35215084299999999</v>
      </c>
      <c r="AP4">
        <v>0.27180307300000001</v>
      </c>
      <c r="AQ4">
        <v>0.26426825799999998</v>
      </c>
      <c r="AR4">
        <v>0.15211576399999999</v>
      </c>
      <c r="AS4">
        <v>4.8344340999999999E-2</v>
      </c>
      <c r="AT4">
        <v>4.3190834999999997E-2</v>
      </c>
      <c r="AU4">
        <v>1.8486092999999999E-2</v>
      </c>
      <c r="AV4">
        <v>0.25681939199999998</v>
      </c>
      <c r="AW4">
        <v>0.23499503899999999</v>
      </c>
      <c r="AX4">
        <v>9.4906185000000004E-2</v>
      </c>
      <c r="AY4">
        <v>0.120235912</v>
      </c>
      <c r="AZ4">
        <v>5.2948886000000001E-2</v>
      </c>
      <c r="BA4">
        <v>3.4603429999999998E-2</v>
      </c>
      <c r="BB4">
        <v>8.5285005999999997E-2</v>
      </c>
      <c r="BC4">
        <v>0.297963755</v>
      </c>
      <c r="BD4">
        <v>0.17365324600000001</v>
      </c>
      <c r="BE4">
        <v>0.147474205</v>
      </c>
      <c r="BF4">
        <v>8.7994977000000002E-2</v>
      </c>
      <c r="BG4">
        <v>7.6335781000000005E-2</v>
      </c>
      <c r="BH4">
        <v>4.4105538E-2</v>
      </c>
      <c r="BI4">
        <v>3.2121348000000001E-2</v>
      </c>
    </row>
    <row r="5" spans="1:61" x14ac:dyDescent="0.2">
      <c r="A5" s="5" t="s">
        <v>2</v>
      </c>
      <c r="B5" t="s">
        <v>256</v>
      </c>
      <c r="C5" t="s">
        <v>50</v>
      </c>
      <c r="E5" s="10" t="s">
        <v>50</v>
      </c>
      <c r="F5" s="10"/>
      <c r="G5" s="10"/>
      <c r="H5">
        <v>1.639E-3</v>
      </c>
      <c r="I5" s="4" t="s">
        <v>13</v>
      </c>
      <c r="J5" t="s">
        <v>20</v>
      </c>
      <c r="K5" t="s">
        <v>25</v>
      </c>
      <c r="L5" s="4" t="s">
        <v>32</v>
      </c>
      <c r="M5" s="2">
        <v>1</v>
      </c>
      <c r="N5" s="4" t="s">
        <v>32</v>
      </c>
      <c r="O5" s="2" t="s">
        <v>41</v>
      </c>
      <c r="P5" t="s">
        <v>48</v>
      </c>
      <c r="R5" t="s">
        <v>210</v>
      </c>
      <c r="S5">
        <v>2.8768938000000001E-2</v>
      </c>
      <c r="T5">
        <v>17.277649310000001</v>
      </c>
      <c r="U5">
        <v>13.29598118</v>
      </c>
      <c r="V5">
        <v>13.2575705</v>
      </c>
      <c r="W5">
        <v>12.365943489999999</v>
      </c>
      <c r="X5">
        <v>11.93258108</v>
      </c>
      <c r="Y5">
        <v>13.918071080000001</v>
      </c>
      <c r="Z5">
        <v>8.3082644899999991</v>
      </c>
      <c r="AA5">
        <v>5.3287609999999996E-3</v>
      </c>
      <c r="AB5">
        <v>1.8225889999999999E-3</v>
      </c>
      <c r="AC5">
        <v>1.958825E-3</v>
      </c>
      <c r="AD5">
        <v>1.759944E-3</v>
      </c>
      <c r="AE5">
        <v>7.0153280000000004E-3</v>
      </c>
      <c r="AF5">
        <v>3.5980610000000001E-3</v>
      </c>
      <c r="AG5">
        <v>9.6559550000000008E-3</v>
      </c>
      <c r="AH5">
        <v>2.2284383920000002</v>
      </c>
      <c r="AI5">
        <v>4.4635146480000003</v>
      </c>
      <c r="AJ5">
        <v>3.9381641539999999</v>
      </c>
      <c r="AK5">
        <v>2.5762204569999998</v>
      </c>
      <c r="AL5">
        <v>5.5075266410000001</v>
      </c>
      <c r="AM5">
        <v>10.219966550000001</v>
      </c>
      <c r="AN5">
        <v>8.3273219980000004</v>
      </c>
      <c r="AO5">
        <v>11.92081359</v>
      </c>
      <c r="AP5">
        <v>4.7091743160000004</v>
      </c>
      <c r="AQ5">
        <v>5.7659907349999999</v>
      </c>
      <c r="AR5">
        <v>9.9399505989999994</v>
      </c>
      <c r="AS5">
        <v>13.404596679999999</v>
      </c>
      <c r="AT5">
        <v>16.966194900000001</v>
      </c>
      <c r="AU5">
        <v>11.22442186</v>
      </c>
      <c r="AV5">
        <v>7.3947792740000002</v>
      </c>
      <c r="AW5">
        <v>4.2187853139999998</v>
      </c>
      <c r="AX5">
        <v>4.0735848570000002</v>
      </c>
      <c r="AY5">
        <v>7.7962220340000004</v>
      </c>
      <c r="AZ5">
        <v>8.455988348</v>
      </c>
      <c r="BA5">
        <v>6.1993809190000002</v>
      </c>
      <c r="BB5">
        <v>7.5930621990000002</v>
      </c>
      <c r="BC5">
        <v>3.2094199840000002</v>
      </c>
      <c r="BD5">
        <v>1.7417490499999999</v>
      </c>
      <c r="BE5">
        <v>1.9757348640000001</v>
      </c>
      <c r="BF5">
        <v>2.9735219690000001</v>
      </c>
      <c r="BG5">
        <v>4.4223667600000001</v>
      </c>
      <c r="BH5">
        <v>3.2824517160000002</v>
      </c>
      <c r="BI5">
        <v>2.652055453</v>
      </c>
    </row>
    <row r="6" spans="1:61" x14ac:dyDescent="0.2">
      <c r="A6" s="5" t="s">
        <v>4</v>
      </c>
      <c r="B6" t="s">
        <v>256</v>
      </c>
      <c r="C6" t="s">
        <v>50</v>
      </c>
      <c r="E6" t="s">
        <v>50</v>
      </c>
      <c r="F6">
        <v>66.599999999999994</v>
      </c>
      <c r="G6" s="11">
        <v>3.6000000000000001E-19</v>
      </c>
      <c r="H6">
        <v>6.7659999999999899E-3</v>
      </c>
      <c r="I6" s="4" t="s">
        <v>15</v>
      </c>
      <c r="J6" t="s">
        <v>19</v>
      </c>
      <c r="K6" t="s">
        <v>27</v>
      </c>
      <c r="L6" s="4" t="s">
        <v>34</v>
      </c>
      <c r="M6" s="2">
        <v>1</v>
      </c>
      <c r="N6" s="8" t="s">
        <v>34</v>
      </c>
      <c r="O6" s="2" t="s">
        <v>43</v>
      </c>
      <c r="R6" t="s">
        <v>211</v>
      </c>
      <c r="S6">
        <v>0.46783889400000001</v>
      </c>
      <c r="T6">
        <v>3.011177059</v>
      </c>
      <c r="U6">
        <v>3.1062237819999998</v>
      </c>
      <c r="V6">
        <v>2.6028985850000002</v>
      </c>
      <c r="W6">
        <v>4.1919878280000002</v>
      </c>
      <c r="X6">
        <v>4.2872020879999999</v>
      </c>
      <c r="Y6">
        <v>5.898933682</v>
      </c>
      <c r="Z6">
        <v>5.0047903490000003</v>
      </c>
      <c r="AA6">
        <v>4.9567810000000004E-3</v>
      </c>
      <c r="AB6">
        <v>4.3118949999999996E-3</v>
      </c>
      <c r="AC6">
        <v>3.0116790000000002E-3</v>
      </c>
      <c r="AD6">
        <v>4.5507450000000001E-3</v>
      </c>
      <c r="AE6">
        <v>5.2185579999999999E-3</v>
      </c>
      <c r="AF6">
        <v>0</v>
      </c>
      <c r="AG6">
        <v>2.736278E-3</v>
      </c>
      <c r="AH6">
        <v>7.4373167469999997</v>
      </c>
      <c r="AI6">
        <v>6.1405562099999997</v>
      </c>
      <c r="AJ6">
        <v>3.957268354</v>
      </c>
      <c r="AK6">
        <v>2.1764841380000002</v>
      </c>
      <c r="AL6">
        <v>2.3938705059999998</v>
      </c>
      <c r="AM6">
        <v>3.9799227670000001</v>
      </c>
      <c r="AN6">
        <v>2.3204260410000002</v>
      </c>
      <c r="AO6">
        <v>2.2149911699999998</v>
      </c>
      <c r="AP6">
        <v>2.1911926340000001</v>
      </c>
      <c r="AQ6">
        <v>1.7547377230000001</v>
      </c>
      <c r="AR6">
        <v>2.6218758800000002</v>
      </c>
      <c r="AS6">
        <v>3.8774090960000001</v>
      </c>
      <c r="AT6">
        <v>4.3628413320000003</v>
      </c>
      <c r="AU6">
        <v>4.5030402719999998</v>
      </c>
      <c r="AV6">
        <v>6.7222533169999998</v>
      </c>
      <c r="AW6">
        <v>5.7603005109999996</v>
      </c>
      <c r="AX6">
        <v>2.878687856</v>
      </c>
      <c r="AY6">
        <v>4.0998367199999999</v>
      </c>
      <c r="AZ6">
        <v>4.1249226500000002</v>
      </c>
      <c r="BA6">
        <v>3.3086749860000002</v>
      </c>
      <c r="BB6">
        <v>4.6329125519999996</v>
      </c>
      <c r="BC6">
        <v>4.0888209509999998</v>
      </c>
      <c r="BD6">
        <v>3.590619148</v>
      </c>
      <c r="BE6">
        <v>2.479673258</v>
      </c>
      <c r="BF6">
        <v>3.4066297200000002</v>
      </c>
      <c r="BG6">
        <v>2.8746576799999999</v>
      </c>
      <c r="BH6">
        <v>3.0380912019999999</v>
      </c>
      <c r="BI6">
        <v>3.4905152290000001</v>
      </c>
    </row>
    <row r="7" spans="1:61" x14ac:dyDescent="0.2">
      <c r="A7" s="5" t="s">
        <v>54</v>
      </c>
      <c r="B7" t="s">
        <v>256</v>
      </c>
      <c r="D7" t="s">
        <v>258</v>
      </c>
      <c r="E7" s="10"/>
      <c r="F7" s="10"/>
      <c r="G7" s="10"/>
      <c r="H7">
        <v>3.1143999999999901E-2</v>
      </c>
      <c r="I7" s="4" t="s">
        <v>89</v>
      </c>
      <c r="J7" t="s">
        <v>19</v>
      </c>
      <c r="K7" t="s">
        <v>107</v>
      </c>
      <c r="L7" s="4" t="s">
        <v>31</v>
      </c>
      <c r="M7" s="3">
        <v>0.95420000000000005</v>
      </c>
      <c r="N7" s="7" t="s">
        <v>254</v>
      </c>
      <c r="P7" t="s">
        <v>255</v>
      </c>
      <c r="R7" t="s">
        <v>212</v>
      </c>
      <c r="S7">
        <v>0.21100043299999999</v>
      </c>
      <c r="T7">
        <v>0.93760158500000002</v>
      </c>
      <c r="U7">
        <v>0.96447778100000003</v>
      </c>
      <c r="V7">
        <v>1.042038391</v>
      </c>
      <c r="W7">
        <v>1.5084207869999999</v>
      </c>
      <c r="X7">
        <v>1.15359853</v>
      </c>
      <c r="Y7">
        <v>1.3718715210000001</v>
      </c>
      <c r="Z7">
        <v>1.7691392319999999</v>
      </c>
      <c r="AA7">
        <v>2.7224219999999999E-3</v>
      </c>
      <c r="AB7">
        <v>0</v>
      </c>
      <c r="AC7">
        <v>1.0269103999999999E-2</v>
      </c>
      <c r="AD7">
        <v>1.701375E-3</v>
      </c>
      <c r="AE7">
        <v>0</v>
      </c>
      <c r="AF7">
        <v>0</v>
      </c>
      <c r="AG7">
        <v>0</v>
      </c>
      <c r="AH7">
        <v>0.56551197099999995</v>
      </c>
      <c r="AI7">
        <v>0.49190932799999998</v>
      </c>
      <c r="AJ7">
        <v>0.51122071300000005</v>
      </c>
      <c r="AK7">
        <v>0.196590497</v>
      </c>
      <c r="AL7">
        <v>0.18123795700000001</v>
      </c>
      <c r="AM7">
        <v>0.41025287300000002</v>
      </c>
      <c r="AN7">
        <v>0.26860820499999999</v>
      </c>
      <c r="AO7">
        <v>1.029055823</v>
      </c>
      <c r="AP7">
        <v>0.95653747099999997</v>
      </c>
      <c r="AQ7">
        <v>0.905291913</v>
      </c>
      <c r="AR7">
        <v>1.357882759</v>
      </c>
      <c r="AS7">
        <v>1.451499439</v>
      </c>
      <c r="AT7">
        <v>1.6397207039999999</v>
      </c>
      <c r="AU7">
        <v>1.857670371</v>
      </c>
      <c r="AV7">
        <v>1.9937209570000001</v>
      </c>
      <c r="AW7">
        <v>1.969852019</v>
      </c>
      <c r="AX7">
        <v>1.4875017530000001</v>
      </c>
      <c r="AY7">
        <v>1.85552315</v>
      </c>
      <c r="AZ7">
        <v>1.717807031</v>
      </c>
      <c r="BA7">
        <v>1.2557373190000001</v>
      </c>
      <c r="BB7">
        <v>0.92664792200000001</v>
      </c>
      <c r="BC7">
        <v>1.175869708</v>
      </c>
      <c r="BD7">
        <v>1.6596421509999999</v>
      </c>
      <c r="BE7">
        <v>0.93804663600000004</v>
      </c>
      <c r="BF7">
        <v>1.305792812</v>
      </c>
      <c r="BG7">
        <v>1.4769440009999999</v>
      </c>
      <c r="BH7">
        <v>1.2315297270000001</v>
      </c>
      <c r="BI7">
        <v>1.4032813180000001</v>
      </c>
    </row>
    <row r="8" spans="1:61" x14ac:dyDescent="0.2">
      <c r="A8" s="5" t="s">
        <v>55</v>
      </c>
      <c r="B8" t="s">
        <v>256</v>
      </c>
      <c r="D8" t="s">
        <v>258</v>
      </c>
      <c r="E8" s="10"/>
      <c r="F8" s="10"/>
      <c r="G8" s="10"/>
      <c r="H8">
        <v>3.3145999999999898E-2</v>
      </c>
      <c r="I8" s="4" t="s">
        <v>15</v>
      </c>
      <c r="J8" t="s">
        <v>19</v>
      </c>
      <c r="K8" t="s">
        <v>108</v>
      </c>
      <c r="L8" s="4" t="s">
        <v>263</v>
      </c>
      <c r="M8" s="3">
        <v>0.95420000000000005</v>
      </c>
      <c r="N8" s="7" t="s">
        <v>15</v>
      </c>
      <c r="R8" t="s">
        <v>213</v>
      </c>
      <c r="S8">
        <v>0.80382477200000002</v>
      </c>
      <c r="T8">
        <v>2.577596384</v>
      </c>
      <c r="U8">
        <v>2.0471288990000001</v>
      </c>
      <c r="V8">
        <v>2.006680174</v>
      </c>
      <c r="W8">
        <v>2.655500865</v>
      </c>
      <c r="X8">
        <v>2.766129329</v>
      </c>
      <c r="Y8">
        <v>3.0865940209999998</v>
      </c>
      <c r="Z8">
        <v>3.0530640290000002</v>
      </c>
      <c r="AA8">
        <v>5.4448439999999999E-3</v>
      </c>
      <c r="AB8">
        <v>0</v>
      </c>
      <c r="AC8">
        <v>1.0528530000000001E-3</v>
      </c>
      <c r="AD8">
        <v>4.4921759999999996E-3</v>
      </c>
      <c r="AE8">
        <v>1.8189090000000001E-3</v>
      </c>
      <c r="AF8">
        <v>3.5485999999999998E-3</v>
      </c>
      <c r="AG8">
        <v>0</v>
      </c>
      <c r="AH8">
        <v>0.82822932299999996</v>
      </c>
      <c r="AI8">
        <v>0.62135483700000005</v>
      </c>
      <c r="AJ8">
        <v>0.61080398300000005</v>
      </c>
      <c r="AK8">
        <v>0.218983028</v>
      </c>
      <c r="AL8">
        <v>0.27045601400000002</v>
      </c>
      <c r="AM8">
        <v>0.49366587099999998</v>
      </c>
      <c r="AN8">
        <v>0.34149759699999999</v>
      </c>
      <c r="AO8">
        <v>1.0260663000000001</v>
      </c>
      <c r="AP8">
        <v>1.0046571879999999</v>
      </c>
      <c r="AQ8">
        <v>0.77961904599999998</v>
      </c>
      <c r="AR8">
        <v>0.94526699400000003</v>
      </c>
      <c r="AS8">
        <v>1.4294598679999999</v>
      </c>
      <c r="AT8">
        <v>1.794987281</v>
      </c>
      <c r="AU8">
        <v>1.7704104469999999</v>
      </c>
      <c r="AV8">
        <v>2.4292314589999999</v>
      </c>
      <c r="AW8">
        <v>2.1609919089999998</v>
      </c>
      <c r="AX8">
        <v>1.473759043</v>
      </c>
      <c r="AY8">
        <v>1.8247252979999999</v>
      </c>
      <c r="AZ8">
        <v>1.61130855</v>
      </c>
      <c r="BA8">
        <v>1.1498900000000001</v>
      </c>
      <c r="BB8">
        <v>0.78166557199999998</v>
      </c>
      <c r="BC8">
        <v>1.4347991019999999</v>
      </c>
      <c r="BD8">
        <v>1.6842618149999999</v>
      </c>
      <c r="BE8">
        <v>1.100115328</v>
      </c>
      <c r="BF8">
        <v>1.470460468</v>
      </c>
      <c r="BG8">
        <v>1.2775071200000001</v>
      </c>
      <c r="BH8">
        <v>1.15836892</v>
      </c>
      <c r="BI8">
        <v>1.471870545</v>
      </c>
    </row>
    <row r="9" spans="1:61" x14ac:dyDescent="0.2">
      <c r="A9" s="5" t="s">
        <v>78</v>
      </c>
      <c r="B9" t="s">
        <v>50</v>
      </c>
      <c r="E9" t="s">
        <v>50</v>
      </c>
      <c r="F9" t="s">
        <v>262</v>
      </c>
      <c r="G9" t="s">
        <v>262</v>
      </c>
      <c r="H9">
        <v>1.5072E-2</v>
      </c>
      <c r="I9" s="4" t="s">
        <v>90</v>
      </c>
      <c r="J9" t="s">
        <v>21</v>
      </c>
      <c r="K9" t="s">
        <v>109</v>
      </c>
      <c r="L9" s="4" t="s">
        <v>147</v>
      </c>
      <c r="M9" s="3">
        <v>0.98650000000000004</v>
      </c>
      <c r="N9" s="4" t="s">
        <v>147</v>
      </c>
      <c r="R9" t="s">
        <v>214</v>
      </c>
      <c r="S9">
        <v>2.8851108E-2</v>
      </c>
      <c r="T9">
        <v>1.4402058000000001E-2</v>
      </c>
      <c r="U9">
        <v>0.11824654699999999</v>
      </c>
      <c r="V9">
        <v>0.317302378</v>
      </c>
      <c r="W9">
        <v>0.62413681099999996</v>
      </c>
      <c r="X9">
        <v>0.64836970599999999</v>
      </c>
      <c r="Y9">
        <v>0.51738590500000003</v>
      </c>
      <c r="Z9">
        <v>0.53973844900000001</v>
      </c>
      <c r="AA9">
        <v>7.516516E-3</v>
      </c>
      <c r="AB9">
        <v>6.3859140000000003E-3</v>
      </c>
      <c r="AC9">
        <v>1.1943814000000001E-2</v>
      </c>
      <c r="AD9">
        <v>1.3786705E-2</v>
      </c>
      <c r="AE9">
        <v>3.637819E-3</v>
      </c>
      <c r="AF9">
        <v>9.8721099999999999E-3</v>
      </c>
      <c r="AG9">
        <v>2.736278E-3</v>
      </c>
      <c r="AH9">
        <v>2.4802959999999999E-3</v>
      </c>
      <c r="AI9">
        <v>0.15584115800000001</v>
      </c>
      <c r="AJ9">
        <v>0.15983820500000001</v>
      </c>
      <c r="AK9">
        <v>9.5172379000000001E-2</v>
      </c>
      <c r="AL9">
        <v>0.23881677500000001</v>
      </c>
      <c r="AM9">
        <v>0.479622296</v>
      </c>
      <c r="AN9">
        <v>0.51286094800000004</v>
      </c>
      <c r="AO9">
        <v>4.5036929999999996E-3</v>
      </c>
      <c r="AP9">
        <v>0.110284006</v>
      </c>
      <c r="AQ9">
        <v>0.32407331</v>
      </c>
      <c r="AR9">
        <v>0.81313361399999995</v>
      </c>
      <c r="AS9">
        <v>0.907079623</v>
      </c>
      <c r="AT9">
        <v>1.172769612</v>
      </c>
      <c r="AU9">
        <v>1.5891904379999999</v>
      </c>
      <c r="AV9">
        <v>3.322701E-3</v>
      </c>
      <c r="AW9">
        <v>0.16769450499999999</v>
      </c>
      <c r="AX9">
        <v>0.27912118600000002</v>
      </c>
      <c r="AY9">
        <v>0.546306493</v>
      </c>
      <c r="AZ9">
        <v>0.57315998400000001</v>
      </c>
      <c r="BA9">
        <v>0.37784951900000002</v>
      </c>
      <c r="BB9">
        <v>1.138396389</v>
      </c>
      <c r="BC9">
        <v>1.1153570999999999E-2</v>
      </c>
      <c r="BD9">
        <v>0.20442116399999999</v>
      </c>
      <c r="BE9">
        <v>0.53548997200000004</v>
      </c>
      <c r="BF9">
        <v>0.56646633099999999</v>
      </c>
      <c r="BG9">
        <v>0.579293328</v>
      </c>
      <c r="BH9">
        <v>0.56249998800000001</v>
      </c>
      <c r="BI9">
        <v>0.50833969599999995</v>
      </c>
    </row>
    <row r="10" spans="1:61" x14ac:dyDescent="0.2">
      <c r="A10" s="5" t="s">
        <v>0</v>
      </c>
      <c r="B10" t="s">
        <v>50</v>
      </c>
      <c r="C10" t="s">
        <v>50</v>
      </c>
      <c r="E10" t="s">
        <v>50</v>
      </c>
      <c r="F10">
        <v>14.3</v>
      </c>
      <c r="G10">
        <v>2.5999999999999999E-3</v>
      </c>
      <c r="H10">
        <v>1.6980000000000001E-3</v>
      </c>
      <c r="I10" s="4" t="s">
        <v>11</v>
      </c>
      <c r="J10" t="s">
        <v>19</v>
      </c>
      <c r="K10" t="s">
        <v>24</v>
      </c>
      <c r="L10" s="4" t="s">
        <v>30</v>
      </c>
      <c r="M10" s="3">
        <v>0.99729999999999996</v>
      </c>
      <c r="N10" s="8" t="s">
        <v>30</v>
      </c>
      <c r="O10" s="3" t="s">
        <v>39</v>
      </c>
      <c r="P10" t="s">
        <v>46</v>
      </c>
      <c r="R10" t="s">
        <v>215</v>
      </c>
      <c r="S10">
        <v>5.7636999619999996</v>
      </c>
      <c r="T10">
        <v>2.722584286</v>
      </c>
      <c r="U10">
        <v>5.2179792669999996</v>
      </c>
      <c r="V10">
        <v>2.0581877990000002</v>
      </c>
      <c r="W10">
        <v>1.3704266030000001</v>
      </c>
      <c r="X10">
        <v>1.8498745940000001</v>
      </c>
      <c r="Y10">
        <v>1.4340919649999999</v>
      </c>
      <c r="Z10">
        <v>0.50823344000000004</v>
      </c>
      <c r="AA10">
        <v>0.390012729</v>
      </c>
      <c r="AB10">
        <v>9.7908998999999997E-2</v>
      </c>
      <c r="AC10">
        <v>0.15760038400000001</v>
      </c>
      <c r="AD10">
        <v>9.0085681000000001E-2</v>
      </c>
      <c r="AE10">
        <v>0.21878019200000001</v>
      </c>
      <c r="AF10">
        <v>0.22460746600000001</v>
      </c>
      <c r="AG10">
        <v>0.220918163</v>
      </c>
      <c r="AH10">
        <v>19.92026894</v>
      </c>
      <c r="AI10">
        <v>16.861390709999998</v>
      </c>
      <c r="AJ10">
        <v>23.26627105</v>
      </c>
      <c r="AK10">
        <v>18.000314939999999</v>
      </c>
      <c r="AL10">
        <v>16.020416650000001</v>
      </c>
      <c r="AM10">
        <v>4.1893827129999996</v>
      </c>
      <c r="AN10">
        <v>1.970864849</v>
      </c>
      <c r="AO10">
        <v>24.279390429999999</v>
      </c>
      <c r="AP10">
        <v>25.047156640000001</v>
      </c>
      <c r="AQ10">
        <v>23.6002948</v>
      </c>
      <c r="AR10">
        <v>10.1915458</v>
      </c>
      <c r="AS10">
        <v>2.8286147439999998</v>
      </c>
      <c r="AT10">
        <v>1.0452322780000001</v>
      </c>
      <c r="AU10">
        <v>0.64311243799999995</v>
      </c>
      <c r="AV10">
        <v>13.197288090000001</v>
      </c>
      <c r="AW10">
        <v>10.61846695</v>
      </c>
      <c r="AX10">
        <v>4.4608593990000003</v>
      </c>
      <c r="AY10">
        <v>3.7177530029999999</v>
      </c>
      <c r="AZ10">
        <v>3.498382903</v>
      </c>
      <c r="BA10">
        <v>3.247279748</v>
      </c>
      <c r="BB10">
        <v>2.8381600929999999</v>
      </c>
      <c r="BC10">
        <v>13.56332149</v>
      </c>
      <c r="BD10">
        <v>9.9774459190000009</v>
      </c>
      <c r="BE10">
        <v>6.7196624590000003</v>
      </c>
      <c r="BF10">
        <v>3.8386711459999998</v>
      </c>
      <c r="BG10">
        <v>3.9471800180000001</v>
      </c>
      <c r="BH10">
        <v>2.8438136300000001</v>
      </c>
      <c r="BI10">
        <v>1.6266019279999999</v>
      </c>
    </row>
    <row r="11" spans="1:61" x14ac:dyDescent="0.2">
      <c r="A11" s="5" t="s">
        <v>56</v>
      </c>
      <c r="B11" t="s">
        <v>50</v>
      </c>
      <c r="E11" t="s">
        <v>50</v>
      </c>
      <c r="F11">
        <v>36.1</v>
      </c>
      <c r="G11" s="11">
        <v>8.4999999999999996E-10</v>
      </c>
      <c r="H11">
        <v>8.6629999999999902E-3</v>
      </c>
      <c r="I11" s="4" t="s">
        <v>92</v>
      </c>
      <c r="J11" t="s">
        <v>21</v>
      </c>
      <c r="K11" t="s">
        <v>110</v>
      </c>
      <c r="L11" s="4" t="s">
        <v>140</v>
      </c>
      <c r="M11" s="2">
        <v>1</v>
      </c>
      <c r="N11" s="4" t="s">
        <v>140</v>
      </c>
      <c r="R11" t="s">
        <v>216</v>
      </c>
      <c r="S11">
        <v>2.3769032999999998E-2</v>
      </c>
      <c r="T11">
        <v>2.8131730940000002</v>
      </c>
      <c r="U11">
        <v>3.2238890140000001</v>
      </c>
      <c r="V11">
        <v>3.4811667050000001</v>
      </c>
      <c r="W11">
        <v>2.4077669510000002</v>
      </c>
      <c r="X11">
        <v>1.3548529929999999</v>
      </c>
      <c r="Y11">
        <v>0.90987570100000004</v>
      </c>
      <c r="Z11">
        <v>1.0407872279999999</v>
      </c>
      <c r="AA11">
        <v>2.2094982999999999E-2</v>
      </c>
      <c r="AB11">
        <v>5.4785707000000003E-2</v>
      </c>
      <c r="AC11">
        <v>7.8871232999999999E-2</v>
      </c>
      <c r="AD11">
        <v>3.0531513999999999E-2</v>
      </c>
      <c r="AE11">
        <v>5.9677244999999997E-2</v>
      </c>
      <c r="AF11">
        <v>6.3397874000000007E-2</v>
      </c>
      <c r="AG11">
        <v>1.3927139999999999E-2</v>
      </c>
      <c r="AH11">
        <v>1.2568297319999999</v>
      </c>
      <c r="AI11">
        <v>3.1832379479999999</v>
      </c>
      <c r="AJ11">
        <v>1.507383852</v>
      </c>
      <c r="AK11">
        <v>1.085000502</v>
      </c>
      <c r="AL11">
        <v>2.0767738050000002</v>
      </c>
      <c r="AM11">
        <v>7.829149406</v>
      </c>
      <c r="AN11">
        <v>1.6911151879999999</v>
      </c>
      <c r="AO11">
        <v>2.4481947210000001</v>
      </c>
      <c r="AP11">
        <v>3.4367916329999999</v>
      </c>
      <c r="AQ11">
        <v>3.1367323169999999</v>
      </c>
      <c r="AR11">
        <v>3.6152734099999999</v>
      </c>
      <c r="AS11">
        <v>2.999379733</v>
      </c>
      <c r="AT11">
        <v>1.7643061579999999</v>
      </c>
      <c r="AU11">
        <v>1.3448108519999999</v>
      </c>
      <c r="AV11">
        <v>1.106763924</v>
      </c>
      <c r="AW11">
        <v>2.689024029</v>
      </c>
      <c r="AX11">
        <v>5.5195396780000001</v>
      </c>
      <c r="AY11">
        <v>3.0854593960000001</v>
      </c>
      <c r="AZ11">
        <v>2.6901615329999999</v>
      </c>
      <c r="BA11">
        <v>1.9132035810000001</v>
      </c>
      <c r="BB11">
        <v>1.0397544569999999</v>
      </c>
      <c r="BC11">
        <v>1.9123247400000001</v>
      </c>
      <c r="BD11">
        <v>3.099134549</v>
      </c>
      <c r="BE11">
        <v>2.707306295</v>
      </c>
      <c r="BF11">
        <v>1.966970407</v>
      </c>
      <c r="BG11">
        <v>1.8943266329999999</v>
      </c>
      <c r="BH11">
        <v>1.5812594740000001</v>
      </c>
      <c r="BI11">
        <v>1.243820004</v>
      </c>
    </row>
    <row r="12" spans="1:61" x14ac:dyDescent="0.2">
      <c r="A12" s="5" t="s">
        <v>71</v>
      </c>
      <c r="B12" t="s">
        <v>50</v>
      </c>
      <c r="E12" t="s">
        <v>50</v>
      </c>
      <c r="F12">
        <v>32.6</v>
      </c>
      <c r="G12" s="11">
        <v>9.8000000000000001E-9</v>
      </c>
      <c r="H12">
        <v>1.6949999999999999E-3</v>
      </c>
      <c r="I12" s="4" t="s">
        <v>93</v>
      </c>
      <c r="J12" t="s">
        <v>19</v>
      </c>
      <c r="K12" t="s">
        <v>111</v>
      </c>
      <c r="L12" s="4" t="s">
        <v>145</v>
      </c>
      <c r="M12" s="2">
        <v>1</v>
      </c>
      <c r="N12" s="4" t="s">
        <v>145</v>
      </c>
      <c r="P12" t="s">
        <v>161</v>
      </c>
      <c r="R12" t="s">
        <v>217</v>
      </c>
      <c r="S12">
        <v>1.8387621E-2</v>
      </c>
      <c r="T12">
        <v>0.96706743299999998</v>
      </c>
      <c r="U12">
        <v>1.2563377760000001</v>
      </c>
      <c r="V12">
        <v>0.96614303199999996</v>
      </c>
      <c r="W12">
        <v>1.3057640269999999</v>
      </c>
      <c r="X12">
        <v>0.922160231</v>
      </c>
      <c r="Y12">
        <v>0.51110821799999995</v>
      </c>
      <c r="Z12">
        <v>0.405385671</v>
      </c>
      <c r="AA12">
        <v>5.8026194000000003E-2</v>
      </c>
      <c r="AB12">
        <v>3.8518138099999999</v>
      </c>
      <c r="AC12">
        <v>2.017339556</v>
      </c>
      <c r="AD12">
        <v>0.68095525400000001</v>
      </c>
      <c r="AE12">
        <v>1.5760500740000001</v>
      </c>
      <c r="AF12">
        <v>2.3547023130000002</v>
      </c>
      <c r="AG12">
        <v>2.1177383999999999</v>
      </c>
      <c r="AH12">
        <v>0.80116619499999997</v>
      </c>
      <c r="AI12">
        <v>0.447618499</v>
      </c>
      <c r="AJ12">
        <v>0.42754972099999999</v>
      </c>
      <c r="AK12">
        <v>0.64114285800000004</v>
      </c>
      <c r="AL12">
        <v>0.935195832</v>
      </c>
      <c r="AM12">
        <v>0.72220035699999996</v>
      </c>
      <c r="AN12">
        <v>1.050401436</v>
      </c>
      <c r="AO12">
        <v>2.5527656999999999E-2</v>
      </c>
      <c r="AP12">
        <v>4.9241950999999999E-2</v>
      </c>
      <c r="AQ12">
        <v>7.5760394999999994E-2</v>
      </c>
      <c r="AR12">
        <v>9.4841478000000007E-2</v>
      </c>
      <c r="AS12">
        <v>5.6027030999999998E-2</v>
      </c>
      <c r="AT12">
        <v>7.9040909000000006E-2</v>
      </c>
      <c r="AU12">
        <v>9.1386410000000001E-2</v>
      </c>
      <c r="AV12">
        <v>1.7300740000000001E-3</v>
      </c>
      <c r="AW12">
        <v>1.5713052000000002E-2</v>
      </c>
      <c r="AX12">
        <v>1.7294459999999999E-3</v>
      </c>
      <c r="AY12">
        <v>0</v>
      </c>
      <c r="AZ12">
        <v>0</v>
      </c>
      <c r="BA12">
        <v>6.7816530000000003E-3</v>
      </c>
      <c r="BB12">
        <v>1.2607161E-2</v>
      </c>
      <c r="BC12">
        <v>2.6510235E-2</v>
      </c>
      <c r="BD12">
        <v>1.8042041000000002E-2</v>
      </c>
      <c r="BE12">
        <v>1.9434844E-2</v>
      </c>
      <c r="BF12">
        <v>2.6181657000000001E-2</v>
      </c>
      <c r="BG12">
        <v>4.2674236999999997E-2</v>
      </c>
      <c r="BH12">
        <v>3.0761836000000001E-2</v>
      </c>
      <c r="BI12">
        <v>2.0875860999999999E-2</v>
      </c>
    </row>
    <row r="13" spans="1:61" x14ac:dyDescent="0.2">
      <c r="A13" s="5" t="s">
        <v>72</v>
      </c>
      <c r="B13" t="s">
        <v>50</v>
      </c>
      <c r="E13" t="s">
        <v>50</v>
      </c>
      <c r="F13" t="s">
        <v>262</v>
      </c>
      <c r="G13" t="s">
        <v>262</v>
      </c>
      <c r="H13">
        <v>1.1686999999999999E-2</v>
      </c>
      <c r="I13" t="s">
        <v>94</v>
      </c>
      <c r="J13" t="s">
        <v>21</v>
      </c>
      <c r="K13" t="s">
        <v>112</v>
      </c>
      <c r="L13" s="4" t="s">
        <v>148</v>
      </c>
      <c r="M13" s="3">
        <v>0.98109999999999997</v>
      </c>
      <c r="N13" s="4" t="s">
        <v>148</v>
      </c>
      <c r="P13" t="s">
        <v>250</v>
      </c>
      <c r="R13" t="s">
        <v>218</v>
      </c>
      <c r="S13">
        <v>6.2827880000000001E-3</v>
      </c>
      <c r="T13">
        <v>7.2675341000000004E-2</v>
      </c>
      <c r="U13">
        <v>0.17213352100000001</v>
      </c>
      <c r="V13">
        <v>0.121439514</v>
      </c>
      <c r="W13">
        <v>8.8632189E-2</v>
      </c>
      <c r="X13">
        <v>0.101259822</v>
      </c>
      <c r="Y13">
        <v>8.7755176000000004E-2</v>
      </c>
      <c r="Z13">
        <v>6.8574496999999998E-2</v>
      </c>
      <c r="AA13">
        <v>2.4436520000000002E-3</v>
      </c>
      <c r="AB13">
        <v>9.0701875000000001E-2</v>
      </c>
      <c r="AC13">
        <v>6.9704058999999999E-2</v>
      </c>
      <c r="AD13">
        <v>0.12288928</v>
      </c>
      <c r="AE13">
        <v>9.3178499999999997E-2</v>
      </c>
      <c r="AF13">
        <v>0.136956935</v>
      </c>
      <c r="AG13">
        <v>0.154602981</v>
      </c>
      <c r="AH13">
        <v>0.287497012</v>
      </c>
      <c r="AI13">
        <v>0.322844505</v>
      </c>
      <c r="AJ13">
        <v>0.62585470899999995</v>
      </c>
      <c r="AK13">
        <v>1.9330150129999999</v>
      </c>
      <c r="AL13">
        <v>1.297781471</v>
      </c>
      <c r="AM13">
        <v>1.4186538799999999</v>
      </c>
      <c r="AN13">
        <v>1.6297757799999999</v>
      </c>
      <c r="AO13">
        <v>7.4121481000000003E-2</v>
      </c>
      <c r="AP13">
        <v>0.13556959299999999</v>
      </c>
      <c r="AQ13">
        <v>0.118153507</v>
      </c>
      <c r="AR13">
        <v>6.3772390999999998E-2</v>
      </c>
      <c r="AS13">
        <v>6.4562536000000004E-2</v>
      </c>
      <c r="AT13">
        <v>7.2600680000000001E-2</v>
      </c>
      <c r="AU13">
        <v>5.8103657000000003E-2</v>
      </c>
      <c r="AV13">
        <v>3.2856357000000003E-2</v>
      </c>
      <c r="AW13">
        <v>0.14374245799999999</v>
      </c>
      <c r="AX13">
        <v>0.148858448</v>
      </c>
      <c r="AY13">
        <v>9.0954761999999995E-2</v>
      </c>
      <c r="AZ13">
        <v>0.19180091599999999</v>
      </c>
      <c r="BA13">
        <v>0.18917673300000001</v>
      </c>
      <c r="BB13">
        <v>0.25177913400000002</v>
      </c>
      <c r="BC13">
        <v>7.0038714000000002E-2</v>
      </c>
      <c r="BD13">
        <v>0.11075246599999999</v>
      </c>
      <c r="BE13">
        <v>0.19362622299999999</v>
      </c>
      <c r="BF13">
        <v>0.117581145</v>
      </c>
      <c r="BG13">
        <v>0.17661030699999999</v>
      </c>
      <c r="BH13">
        <v>0.13307828499999999</v>
      </c>
      <c r="BI13">
        <v>8.9063319000000002E-2</v>
      </c>
    </row>
    <row r="14" spans="1:61" x14ac:dyDescent="0.2">
      <c r="A14" s="5" t="s">
        <v>73</v>
      </c>
      <c r="B14" t="s">
        <v>50</v>
      </c>
      <c r="E14" t="s">
        <v>50</v>
      </c>
      <c r="F14">
        <v>18.100000000000001</v>
      </c>
      <c r="G14">
        <v>2.4000000000000001E-4</v>
      </c>
      <c r="H14">
        <v>1.6663999999999901E-2</v>
      </c>
      <c r="I14" s="4" t="s">
        <v>95</v>
      </c>
      <c r="J14" t="s">
        <v>19</v>
      </c>
      <c r="K14" t="s">
        <v>113</v>
      </c>
      <c r="L14" s="4" t="s">
        <v>143</v>
      </c>
      <c r="M14" s="3">
        <v>0.99460000000000004</v>
      </c>
      <c r="N14" s="9" t="s">
        <v>143</v>
      </c>
      <c r="P14" t="s">
        <v>251</v>
      </c>
      <c r="R14" t="s">
        <v>219</v>
      </c>
      <c r="S14">
        <v>0.112450859</v>
      </c>
      <c r="T14">
        <v>2.4270244999999999E-2</v>
      </c>
      <c r="U14">
        <v>4.3693977000000002E-2</v>
      </c>
      <c r="V14">
        <v>2.4404024999999999E-2</v>
      </c>
      <c r="W14">
        <v>3.0703866999999999E-2</v>
      </c>
      <c r="X14">
        <v>5.7456828000000001E-2</v>
      </c>
      <c r="Y14">
        <v>3.7257685999999998E-2</v>
      </c>
      <c r="Z14">
        <v>3.8053898000000003E-2</v>
      </c>
      <c r="AA14">
        <v>0.15297445000000001</v>
      </c>
      <c r="AB14">
        <v>3.0215518E-2</v>
      </c>
      <c r="AC14">
        <v>3.9680525000000001E-2</v>
      </c>
      <c r="AD14">
        <v>1.5177903E-2</v>
      </c>
      <c r="AE14">
        <v>4.9414561000000003E-2</v>
      </c>
      <c r="AF14">
        <v>5.9643737000000002E-2</v>
      </c>
      <c r="AG14">
        <v>2.2278925000000002E-2</v>
      </c>
      <c r="AH14">
        <v>3.3591005E-2</v>
      </c>
      <c r="AI14">
        <v>4.5970634000000003E-2</v>
      </c>
      <c r="AJ14">
        <v>6.9090777000000006E-2</v>
      </c>
      <c r="AK14">
        <v>4.9240525E-2</v>
      </c>
      <c r="AL14">
        <v>7.7194024E-2</v>
      </c>
      <c r="AM14">
        <v>7.0906589000000006E-2</v>
      </c>
      <c r="AN14">
        <v>9.0314301E-2</v>
      </c>
      <c r="AO14">
        <v>2.7175235999999998E-2</v>
      </c>
      <c r="AP14">
        <v>2.1947751000000001E-2</v>
      </c>
      <c r="AQ14">
        <v>1.0567696999999999E-2</v>
      </c>
      <c r="AR14">
        <v>3.6040640999999998E-2</v>
      </c>
      <c r="AS14">
        <v>2.3513438000000001E-2</v>
      </c>
      <c r="AT14">
        <v>4.7366529999999997E-2</v>
      </c>
      <c r="AU14">
        <v>2.9677524E-2</v>
      </c>
      <c r="AV14">
        <v>3.4333607000000002E-2</v>
      </c>
      <c r="AW14">
        <v>3.0019845999999999E-2</v>
      </c>
      <c r="AX14">
        <v>8.9240010000000008E-3</v>
      </c>
      <c r="AY14">
        <v>4.9310120000000002E-3</v>
      </c>
      <c r="AZ14">
        <v>1.7263277E-2</v>
      </c>
      <c r="BA14">
        <v>2.5148726E-2</v>
      </c>
      <c r="BB14">
        <v>4.4868656999999999E-2</v>
      </c>
      <c r="BC14">
        <v>3.0806749000000001E-2</v>
      </c>
      <c r="BD14">
        <v>7.7611980000000004E-3</v>
      </c>
      <c r="BE14">
        <v>1.9777462999999999E-2</v>
      </c>
      <c r="BF14">
        <v>1.0231008E-2</v>
      </c>
      <c r="BG14">
        <v>1.222109E-2</v>
      </c>
      <c r="BH14">
        <v>6.050705E-3</v>
      </c>
      <c r="BI14">
        <v>4.4675979999999997E-3</v>
      </c>
    </row>
    <row r="15" spans="1:61" x14ac:dyDescent="0.2">
      <c r="A15" s="5" t="s">
        <v>74</v>
      </c>
      <c r="B15" t="s">
        <v>50</v>
      </c>
      <c r="E15" t="s">
        <v>50</v>
      </c>
      <c r="F15">
        <v>20.9</v>
      </c>
      <c r="G15" s="11">
        <v>3.1E-6</v>
      </c>
      <c r="H15">
        <v>3.3860000000000001E-3</v>
      </c>
      <c r="I15" s="4" t="s">
        <v>96</v>
      </c>
      <c r="J15" t="s">
        <v>21</v>
      </c>
      <c r="K15" t="s">
        <v>114</v>
      </c>
      <c r="L15" s="4" t="s">
        <v>149</v>
      </c>
      <c r="M15" s="3">
        <v>0.99460000000000004</v>
      </c>
      <c r="N15" s="4" t="s">
        <v>149</v>
      </c>
      <c r="R15" t="s">
        <v>220</v>
      </c>
      <c r="S15">
        <v>2.0492639999999999E-3</v>
      </c>
      <c r="T15">
        <v>0</v>
      </c>
      <c r="U15">
        <v>8.0617068E-2</v>
      </c>
      <c r="V15">
        <v>0.319683304</v>
      </c>
      <c r="W15">
        <v>0.26607544100000002</v>
      </c>
      <c r="X15">
        <v>0.35961417499999998</v>
      </c>
      <c r="Y15">
        <v>0.53947102599999996</v>
      </c>
      <c r="Z15">
        <v>0.55582795399999996</v>
      </c>
      <c r="AA15">
        <v>1.2451280000000001E-3</v>
      </c>
      <c r="AB15">
        <v>4.7271839999999997E-3</v>
      </c>
      <c r="AC15">
        <v>0.11028036400000001</v>
      </c>
      <c r="AD15">
        <v>0.122444635</v>
      </c>
      <c r="AE15">
        <v>0.19579028500000001</v>
      </c>
      <c r="AF15">
        <v>0.205995863</v>
      </c>
      <c r="AG15">
        <v>0.23079506599999999</v>
      </c>
      <c r="AH15">
        <v>1.1406929999999999E-3</v>
      </c>
      <c r="AI15">
        <v>0.16639543500000001</v>
      </c>
      <c r="AJ15">
        <v>0.33203807600000002</v>
      </c>
      <c r="AK15">
        <v>1.3509176730000001</v>
      </c>
      <c r="AL15">
        <v>1.38197094</v>
      </c>
      <c r="AM15">
        <v>0.53326574599999998</v>
      </c>
      <c r="AN15">
        <v>1.3098904179999999</v>
      </c>
      <c r="AO15">
        <v>1.1730611E-2</v>
      </c>
      <c r="AP15">
        <v>4.6383132000000001E-2</v>
      </c>
      <c r="AQ15">
        <v>0.17676734999999999</v>
      </c>
      <c r="AR15">
        <v>0.16925603</v>
      </c>
      <c r="AS15">
        <v>0.26059520899999999</v>
      </c>
      <c r="AT15">
        <v>0.45025757999999999</v>
      </c>
      <c r="AU15">
        <v>0.47177065000000001</v>
      </c>
      <c r="AV15">
        <v>6.8876900000000001E-3</v>
      </c>
      <c r="AW15">
        <v>4.2657768999999998E-2</v>
      </c>
      <c r="AX15">
        <v>0.165579424</v>
      </c>
      <c r="AY15">
        <v>0.157772722</v>
      </c>
      <c r="AZ15">
        <v>0.29447486499999997</v>
      </c>
      <c r="BA15">
        <v>0.21141117200000001</v>
      </c>
      <c r="BB15">
        <v>0.14869415</v>
      </c>
      <c r="BC15">
        <v>1.1017585E-2</v>
      </c>
      <c r="BD15">
        <v>6.7698140000000004E-2</v>
      </c>
      <c r="BE15">
        <v>0.228096787</v>
      </c>
      <c r="BF15">
        <v>0.18689863900000001</v>
      </c>
      <c r="BG15">
        <v>0.28269878799999998</v>
      </c>
      <c r="BH15">
        <v>0.22875700099999999</v>
      </c>
      <c r="BI15">
        <v>0.32460646900000001</v>
      </c>
    </row>
    <row r="16" spans="1:61" x14ac:dyDescent="0.2">
      <c r="A16" s="5" t="s">
        <v>75</v>
      </c>
      <c r="B16" t="s">
        <v>50</v>
      </c>
      <c r="E16" t="s">
        <v>50</v>
      </c>
      <c r="F16" t="s">
        <v>262</v>
      </c>
      <c r="G16" t="s">
        <v>262</v>
      </c>
      <c r="H16">
        <v>5.6879999999999903E-2</v>
      </c>
      <c r="I16" t="s">
        <v>21</v>
      </c>
      <c r="J16" t="s">
        <v>21</v>
      </c>
      <c r="K16" t="s">
        <v>115</v>
      </c>
      <c r="L16" s="4" t="s">
        <v>147</v>
      </c>
      <c r="M16" s="3">
        <v>0.98609999999999998</v>
      </c>
      <c r="N16" s="4" t="s">
        <v>147</v>
      </c>
      <c r="R16" t="s">
        <v>221</v>
      </c>
      <c r="S16">
        <v>1.5571975E-2</v>
      </c>
      <c r="T16">
        <v>2.2431744E-2</v>
      </c>
      <c r="U16">
        <v>0.114470422</v>
      </c>
      <c r="V16">
        <v>0.230844195</v>
      </c>
      <c r="W16">
        <v>0.28033718000000002</v>
      </c>
      <c r="X16">
        <v>0.27427785500000001</v>
      </c>
      <c r="Y16">
        <v>0.320121294</v>
      </c>
      <c r="Z16">
        <v>0.46213669099999999</v>
      </c>
      <c r="AA16">
        <v>3.9209450000000003E-3</v>
      </c>
      <c r="AB16">
        <v>7.1426229999999999E-3</v>
      </c>
      <c r="AC16">
        <v>2.1057060000000002E-3</v>
      </c>
      <c r="AD16">
        <v>3.4027490000000001E-3</v>
      </c>
      <c r="AE16">
        <v>5.2406960000000004E-3</v>
      </c>
      <c r="AF16">
        <v>5.6069750000000002E-3</v>
      </c>
      <c r="AG16">
        <v>3.8974959999999999E-3</v>
      </c>
      <c r="AH16">
        <v>1.1406929999999999E-3</v>
      </c>
      <c r="AI16">
        <v>1.2074636999999999E-2</v>
      </c>
      <c r="AJ16">
        <v>2.7465150000000001E-2</v>
      </c>
      <c r="AK16">
        <v>2.0015745000000001E-2</v>
      </c>
      <c r="AL16">
        <v>2.3349142999999999E-2</v>
      </c>
      <c r="AM16">
        <v>5.6292863999999998E-2</v>
      </c>
      <c r="AN16">
        <v>0.111213987</v>
      </c>
      <c r="AO16">
        <v>1.9236765999999999E-2</v>
      </c>
      <c r="AP16">
        <v>0.104829256</v>
      </c>
      <c r="AQ16">
        <v>0.218916367</v>
      </c>
      <c r="AR16">
        <v>0.42554980399999998</v>
      </c>
      <c r="AS16">
        <v>0.492853869</v>
      </c>
      <c r="AT16">
        <v>0.60462384300000005</v>
      </c>
      <c r="AU16">
        <v>0.98662346400000001</v>
      </c>
      <c r="AV16">
        <v>4.9840509999999998E-3</v>
      </c>
      <c r="AW16">
        <v>0.128246521</v>
      </c>
      <c r="AX16">
        <v>0.241713658</v>
      </c>
      <c r="AY16">
        <v>0.26000655099999997</v>
      </c>
      <c r="AZ16">
        <v>0.33957995299999999</v>
      </c>
      <c r="BA16">
        <v>0.124226745</v>
      </c>
      <c r="BB16">
        <v>0.16538027999999999</v>
      </c>
      <c r="BC16">
        <v>2.5817505000000001E-2</v>
      </c>
      <c r="BD16">
        <v>0.175381122</v>
      </c>
      <c r="BE16">
        <v>0.32962609500000001</v>
      </c>
      <c r="BF16">
        <v>0.33635215899999998</v>
      </c>
      <c r="BG16">
        <v>0.37798630599999999</v>
      </c>
      <c r="BH16">
        <v>0.27035199399999998</v>
      </c>
      <c r="BI16">
        <v>0.37501879100000002</v>
      </c>
    </row>
    <row r="17" spans="1:61" x14ac:dyDescent="0.2">
      <c r="A17" s="5" t="s">
        <v>76</v>
      </c>
      <c r="B17" t="s">
        <v>50</v>
      </c>
      <c r="E17" t="s">
        <v>50</v>
      </c>
      <c r="F17">
        <v>15.2</v>
      </c>
      <c r="G17">
        <v>1.5E-3</v>
      </c>
      <c r="H17">
        <v>6.594E-3</v>
      </c>
      <c r="I17" s="4" t="s">
        <v>12</v>
      </c>
      <c r="J17" t="s">
        <v>19</v>
      </c>
      <c r="K17" t="s">
        <v>116</v>
      </c>
      <c r="L17" s="4" t="s">
        <v>31</v>
      </c>
      <c r="M17" s="3">
        <v>0.99729999999999996</v>
      </c>
      <c r="N17" s="4" t="s">
        <v>31</v>
      </c>
      <c r="R17" t="s">
        <v>222</v>
      </c>
      <c r="S17">
        <v>3.5900277000000001E-2</v>
      </c>
      <c r="T17">
        <v>4.0019987999999999E-2</v>
      </c>
      <c r="U17">
        <v>5.9300279999999997E-2</v>
      </c>
      <c r="V17">
        <v>5.1063045000000001E-2</v>
      </c>
      <c r="W17">
        <v>2.9204076999999998E-2</v>
      </c>
      <c r="X17">
        <v>5.6130319999999997E-2</v>
      </c>
      <c r="Y17">
        <v>3.5156521000000003E-2</v>
      </c>
      <c r="Z17">
        <v>6.0889889000000003E-2</v>
      </c>
      <c r="AA17">
        <v>4.3075746999999998E-2</v>
      </c>
      <c r="AB17">
        <v>1.4449105E-2</v>
      </c>
      <c r="AC17">
        <v>3.7290704000000001E-2</v>
      </c>
      <c r="AD17">
        <v>3.2182723000000003E-2</v>
      </c>
      <c r="AE17">
        <v>1.4011193999999999E-2</v>
      </c>
      <c r="AF17">
        <v>2.0723446999999999E-2</v>
      </c>
      <c r="AG17">
        <v>1.3194778000000001E-2</v>
      </c>
      <c r="AH17">
        <v>6.4804344999999999E-2</v>
      </c>
      <c r="AI17">
        <v>7.2646503000000001E-2</v>
      </c>
      <c r="AJ17">
        <v>4.2409303000000002E-2</v>
      </c>
      <c r="AK17">
        <v>4.3270041000000002E-2</v>
      </c>
      <c r="AL17">
        <v>4.1158659E-2</v>
      </c>
      <c r="AM17">
        <v>6.7315538999999994E-2</v>
      </c>
      <c r="AN17">
        <v>3.1688562000000003E-2</v>
      </c>
      <c r="AO17">
        <v>5.0823675999999998E-2</v>
      </c>
      <c r="AP17">
        <v>6.2206352999999999E-2</v>
      </c>
      <c r="AQ17">
        <v>0.10477144300000001</v>
      </c>
      <c r="AR17">
        <v>8.4849180999999996E-2</v>
      </c>
      <c r="AS17">
        <v>0.119477578</v>
      </c>
      <c r="AT17">
        <v>7.0053699999999997E-2</v>
      </c>
      <c r="AU17">
        <v>8.8282025E-2</v>
      </c>
      <c r="AV17">
        <v>4.8123034000000002E-2</v>
      </c>
      <c r="AW17">
        <v>6.2324483E-2</v>
      </c>
      <c r="AX17">
        <v>7.9095352999999993E-2</v>
      </c>
      <c r="AY17">
        <v>0.107270568</v>
      </c>
      <c r="AZ17">
        <v>5.0956669000000003E-2</v>
      </c>
      <c r="BA17">
        <v>2.9386405000000001E-2</v>
      </c>
      <c r="BB17">
        <v>3.0777393E-2</v>
      </c>
      <c r="BC17">
        <v>6.8878515000000001E-2</v>
      </c>
      <c r="BD17">
        <v>6.3826848000000005E-2</v>
      </c>
      <c r="BE17">
        <v>6.5783497999999996E-2</v>
      </c>
      <c r="BF17">
        <v>7.1065904999999999E-2</v>
      </c>
      <c r="BG17">
        <v>6.3048504000000005E-2</v>
      </c>
      <c r="BH17">
        <v>3.7430669E-2</v>
      </c>
      <c r="BI17">
        <v>2.0356897999999998E-2</v>
      </c>
    </row>
    <row r="18" spans="1:61" x14ac:dyDescent="0.2">
      <c r="A18" s="5" t="s">
        <v>3</v>
      </c>
      <c r="B18" t="s">
        <v>50</v>
      </c>
      <c r="C18" t="s">
        <v>50</v>
      </c>
      <c r="E18" t="s">
        <v>50</v>
      </c>
      <c r="F18">
        <v>33.700000000000003</v>
      </c>
      <c r="G18" s="11">
        <v>5.1000000000000002E-9</v>
      </c>
      <c r="H18">
        <v>1.5576E-2</v>
      </c>
      <c r="I18" s="4" t="s">
        <v>14</v>
      </c>
      <c r="J18" t="s">
        <v>19</v>
      </c>
      <c r="K18" t="s">
        <v>26</v>
      </c>
      <c r="L18" s="4" t="s">
        <v>33</v>
      </c>
      <c r="M18" s="3">
        <v>0.9839</v>
      </c>
      <c r="N18" s="8" t="s">
        <v>33</v>
      </c>
      <c r="O18" s="3" t="s">
        <v>42</v>
      </c>
      <c r="R18" t="s">
        <v>223</v>
      </c>
      <c r="S18">
        <v>0.39271542500000001</v>
      </c>
      <c r="T18">
        <v>0.41821556199999999</v>
      </c>
      <c r="U18">
        <v>0.80831401599999997</v>
      </c>
      <c r="V18">
        <v>1.00400472</v>
      </c>
      <c r="W18">
        <v>1.158035779</v>
      </c>
      <c r="X18">
        <v>1.2062250329999999</v>
      </c>
      <c r="Y18">
        <v>1.1004173319999999</v>
      </c>
      <c r="Z18">
        <v>0.84878188700000001</v>
      </c>
      <c r="AA18">
        <v>3.2120670769999999</v>
      </c>
      <c r="AB18">
        <v>1.927240222</v>
      </c>
      <c r="AC18">
        <v>2.4936650610000002</v>
      </c>
      <c r="AD18">
        <v>1.1242540519999999</v>
      </c>
      <c r="AE18">
        <v>1.069193657</v>
      </c>
      <c r="AF18">
        <v>0.812025255</v>
      </c>
      <c r="AG18">
        <v>0.83501209700000001</v>
      </c>
      <c r="AH18">
        <v>1.4448551940000001</v>
      </c>
      <c r="AI18">
        <v>3.1449115999999999</v>
      </c>
      <c r="AJ18">
        <v>4.5065694909999996</v>
      </c>
      <c r="AK18">
        <v>11.38043307</v>
      </c>
      <c r="AL18">
        <v>5.0609899</v>
      </c>
      <c r="AM18">
        <v>5.4675708600000004</v>
      </c>
      <c r="AN18">
        <v>15.06391803</v>
      </c>
      <c r="AO18">
        <v>0.47937258300000002</v>
      </c>
      <c r="AP18">
        <v>0.90103471400000001</v>
      </c>
      <c r="AQ18">
        <v>1.0986127459999999</v>
      </c>
      <c r="AR18">
        <v>1.9205207500000001</v>
      </c>
      <c r="AS18">
        <v>1.596500985</v>
      </c>
      <c r="AT18">
        <v>1.8281518290000001</v>
      </c>
      <c r="AU18">
        <v>1.945987905</v>
      </c>
      <c r="AV18">
        <v>0.51782122200000003</v>
      </c>
      <c r="AW18">
        <v>1.576490854</v>
      </c>
      <c r="AX18">
        <v>2.1200501699999998</v>
      </c>
      <c r="AY18">
        <v>2.7731770230000001</v>
      </c>
      <c r="AZ18">
        <v>3.3385029529999999</v>
      </c>
      <c r="BA18">
        <v>4.0467623379999997</v>
      </c>
      <c r="BB18">
        <v>10.570697109999999</v>
      </c>
      <c r="BC18">
        <v>0.73643398699999996</v>
      </c>
      <c r="BD18">
        <v>1.075953664</v>
      </c>
      <c r="BE18">
        <v>1.905949085</v>
      </c>
      <c r="BF18">
        <v>1.9175755240000001</v>
      </c>
      <c r="BG18">
        <v>1.8958253</v>
      </c>
      <c r="BH18">
        <v>2.457910273</v>
      </c>
      <c r="BI18">
        <v>1.8455541019999999</v>
      </c>
    </row>
    <row r="19" spans="1:61" x14ac:dyDescent="0.2">
      <c r="A19" s="5" t="s">
        <v>77</v>
      </c>
      <c r="B19" t="s">
        <v>50</v>
      </c>
      <c r="E19" t="s">
        <v>50</v>
      </c>
      <c r="F19">
        <v>15.2</v>
      </c>
      <c r="G19">
        <v>1.5E-3</v>
      </c>
      <c r="H19">
        <v>3.3570000000000002E-3</v>
      </c>
      <c r="I19" s="4" t="s">
        <v>97</v>
      </c>
      <c r="J19" t="s">
        <v>19</v>
      </c>
      <c r="K19" t="s">
        <v>117</v>
      </c>
      <c r="L19" s="4" t="s">
        <v>31</v>
      </c>
      <c r="M19" s="3">
        <v>0.99729999999999996</v>
      </c>
      <c r="N19" s="4" t="s">
        <v>31</v>
      </c>
      <c r="R19" t="s">
        <v>224</v>
      </c>
      <c r="S19">
        <v>6.7974950000000006E-2</v>
      </c>
      <c r="T19">
        <v>7.0481418000000004E-2</v>
      </c>
      <c r="U19">
        <v>5.5211386000000001E-2</v>
      </c>
      <c r="V19">
        <v>8.0676581999999997E-2</v>
      </c>
      <c r="W19">
        <v>9.0192888999999998E-2</v>
      </c>
      <c r="X19">
        <v>9.5148392999999998E-2</v>
      </c>
      <c r="Y19">
        <v>9.1912314999999994E-2</v>
      </c>
      <c r="Z19">
        <v>6.7490166000000004E-2</v>
      </c>
      <c r="AA19">
        <v>7.8418910000000001E-3</v>
      </c>
      <c r="AB19">
        <v>8.6237910000000004E-3</v>
      </c>
      <c r="AC19">
        <v>3.81475E-3</v>
      </c>
      <c r="AD19">
        <v>8.6240109999999991E-3</v>
      </c>
      <c r="AE19">
        <v>8.9865310000000007E-3</v>
      </c>
      <c r="AF19">
        <v>1.4960396000000001E-2</v>
      </c>
      <c r="AG19">
        <v>1.6949321999999999E-2</v>
      </c>
      <c r="AH19">
        <v>4.1857692000000002E-2</v>
      </c>
      <c r="AI19">
        <v>4.3939978999999997E-2</v>
      </c>
      <c r="AJ19">
        <v>2.3366476000000001E-2</v>
      </c>
      <c r="AK19">
        <v>1.4207291E-2</v>
      </c>
      <c r="AL19">
        <v>3.1856390999999998E-2</v>
      </c>
      <c r="AM19">
        <v>2.5958739000000002E-2</v>
      </c>
      <c r="AN19">
        <v>4.2847963000000003E-2</v>
      </c>
      <c r="AO19">
        <v>8.0473428999999999E-2</v>
      </c>
      <c r="AP19">
        <v>5.0529580999999997E-2</v>
      </c>
      <c r="AQ19">
        <v>3.8558012000000003E-2</v>
      </c>
      <c r="AR19">
        <v>5.5623154000000001E-2</v>
      </c>
      <c r="AS19">
        <v>5.9635052000000001E-2</v>
      </c>
      <c r="AT19">
        <v>3.3666569E-2</v>
      </c>
      <c r="AU19">
        <v>5.6958845000000001E-2</v>
      </c>
      <c r="AV19">
        <v>7.7154554E-2</v>
      </c>
      <c r="AW19">
        <v>8.3774625000000005E-2</v>
      </c>
      <c r="AX19">
        <v>7.5089818000000003E-2</v>
      </c>
      <c r="AY19">
        <v>0.100438102</v>
      </c>
      <c r="AZ19">
        <v>8.0263891000000004E-2</v>
      </c>
      <c r="BA19">
        <v>8.9382078000000004E-2</v>
      </c>
      <c r="BB19">
        <v>5.1912746000000003E-2</v>
      </c>
      <c r="BC19">
        <v>6.7159487000000004E-2</v>
      </c>
      <c r="BD19">
        <v>6.9843838000000005E-2</v>
      </c>
      <c r="BE19">
        <v>0.100718662</v>
      </c>
      <c r="BF19">
        <v>9.0638301000000004E-2</v>
      </c>
      <c r="BG19">
        <v>3.3029812999999998E-2</v>
      </c>
      <c r="BH19">
        <v>8.9160328999999997E-2</v>
      </c>
      <c r="BI19">
        <v>0.100585836</v>
      </c>
    </row>
    <row r="20" spans="1:61" x14ac:dyDescent="0.2">
      <c r="A20" s="5" t="s">
        <v>57</v>
      </c>
      <c r="B20" t="s">
        <v>50</v>
      </c>
      <c r="E20" t="s">
        <v>50</v>
      </c>
      <c r="F20">
        <v>15.2</v>
      </c>
      <c r="G20">
        <v>1.5E-3</v>
      </c>
      <c r="H20">
        <v>3.3539999999999898E-3</v>
      </c>
      <c r="I20" s="4" t="s">
        <v>98</v>
      </c>
      <c r="J20" t="s">
        <v>19</v>
      </c>
      <c r="K20" t="s">
        <v>118</v>
      </c>
      <c r="L20" s="4" t="s">
        <v>31</v>
      </c>
      <c r="M20" s="3">
        <v>0.99729999999999996</v>
      </c>
      <c r="N20" s="4" t="s">
        <v>31</v>
      </c>
      <c r="R20" t="s">
        <v>225</v>
      </c>
      <c r="S20">
        <v>0.60458452200000001</v>
      </c>
      <c r="T20">
        <v>1.1187968589999999</v>
      </c>
      <c r="U20">
        <v>1.0882740070000001</v>
      </c>
      <c r="V20">
        <v>0.841622274</v>
      </c>
      <c r="W20">
        <v>0.55657970800000001</v>
      </c>
      <c r="X20">
        <v>0.71766864200000002</v>
      </c>
      <c r="Y20">
        <v>0.598982236</v>
      </c>
      <c r="Z20">
        <v>1.120984832</v>
      </c>
      <c r="AA20">
        <v>5.9910586000000002E-2</v>
      </c>
      <c r="AB20">
        <v>7.8945129000000003E-2</v>
      </c>
      <c r="AC20">
        <v>7.9733026999999998E-2</v>
      </c>
      <c r="AD20">
        <v>8.7429872000000006E-2</v>
      </c>
      <c r="AE20">
        <v>0.12663012700000001</v>
      </c>
      <c r="AF20">
        <v>0.13516994199999999</v>
      </c>
      <c r="AG20">
        <v>0.16951340500000001</v>
      </c>
      <c r="AH20">
        <v>0.79910507099999994</v>
      </c>
      <c r="AI20">
        <v>0.97593127300000004</v>
      </c>
      <c r="AJ20">
        <v>0.674615611</v>
      </c>
      <c r="AK20">
        <v>0.47769275700000002</v>
      </c>
      <c r="AL20">
        <v>0.73669712499999995</v>
      </c>
      <c r="AM20">
        <v>1.1191657260000001</v>
      </c>
      <c r="AN20">
        <v>1.3627946500000001</v>
      </c>
      <c r="AO20">
        <v>0.91957354000000002</v>
      </c>
      <c r="AP20">
        <v>1.1647642979999999</v>
      </c>
      <c r="AQ20">
        <v>1.128130689</v>
      </c>
      <c r="AR20">
        <v>1.0680788880000001</v>
      </c>
      <c r="AS20">
        <v>1.3115080379999999</v>
      </c>
      <c r="AT20">
        <v>1.113349457</v>
      </c>
      <c r="AU20">
        <v>2.0007017330000001</v>
      </c>
      <c r="AV20">
        <v>1.323995338</v>
      </c>
      <c r="AW20">
        <v>1.355532564</v>
      </c>
      <c r="AX20">
        <v>0.99780918399999996</v>
      </c>
      <c r="AY20">
        <v>0.95115422800000005</v>
      </c>
      <c r="AZ20">
        <v>0.894408341</v>
      </c>
      <c r="BA20">
        <v>1.017713554</v>
      </c>
      <c r="BB20">
        <v>1.0916548619999999</v>
      </c>
      <c r="BC20">
        <v>1.66893852</v>
      </c>
      <c r="BD20">
        <v>1.701783075</v>
      </c>
      <c r="BE20">
        <v>1.302175834</v>
      </c>
      <c r="BF20">
        <v>1.0630430259999999</v>
      </c>
      <c r="BG20">
        <v>1.0702669680000001</v>
      </c>
      <c r="BH20">
        <v>1.0843491000000001</v>
      </c>
      <c r="BI20">
        <v>1.5742251570000001</v>
      </c>
    </row>
    <row r="21" spans="1:61" x14ac:dyDescent="0.2">
      <c r="A21" s="5" t="s">
        <v>58</v>
      </c>
      <c r="B21" t="s">
        <v>50</v>
      </c>
      <c r="E21" t="s">
        <v>50</v>
      </c>
      <c r="F21">
        <v>15.2</v>
      </c>
      <c r="G21">
        <v>1.5E-3</v>
      </c>
      <c r="H21">
        <v>4.9350000000000002E-3</v>
      </c>
      <c r="I21" s="4" t="s">
        <v>98</v>
      </c>
      <c r="J21" t="s">
        <v>19</v>
      </c>
      <c r="K21" t="s">
        <v>119</v>
      </c>
      <c r="L21" s="4" t="s">
        <v>31</v>
      </c>
      <c r="M21" s="3">
        <v>0.99729999999999996</v>
      </c>
      <c r="N21" s="4" t="s">
        <v>31</v>
      </c>
      <c r="R21" t="s">
        <v>226</v>
      </c>
      <c r="S21">
        <v>0.36820642399999998</v>
      </c>
      <c r="T21">
        <v>0.70089787400000003</v>
      </c>
      <c r="U21">
        <v>0.59370266900000002</v>
      </c>
      <c r="V21">
        <v>0.47130222199999999</v>
      </c>
      <c r="W21">
        <v>0.35255562899999998</v>
      </c>
      <c r="X21">
        <v>0.39763290099999998</v>
      </c>
      <c r="Y21">
        <v>0.30741511300000002</v>
      </c>
      <c r="Z21">
        <v>0.70147986299999998</v>
      </c>
      <c r="AA21">
        <v>4.2958804000000003E-2</v>
      </c>
      <c r="AB21">
        <v>5.3872083000000001E-2</v>
      </c>
      <c r="AC21">
        <v>5.3602557000000002E-2</v>
      </c>
      <c r="AD21">
        <v>5.8213134E-2</v>
      </c>
      <c r="AE21">
        <v>7.9017689000000002E-2</v>
      </c>
      <c r="AF21">
        <v>6.8585082000000006E-2</v>
      </c>
      <c r="AG21">
        <v>0.12512105900000001</v>
      </c>
      <c r="AH21">
        <v>0.54165703499999995</v>
      </c>
      <c r="AI21">
        <v>0.47615830199999998</v>
      </c>
      <c r="AJ21">
        <v>0.40061352099999997</v>
      </c>
      <c r="AK21">
        <v>0.299978366</v>
      </c>
      <c r="AL21">
        <v>0.37537647000000002</v>
      </c>
      <c r="AM21">
        <v>0.53429131600000002</v>
      </c>
      <c r="AN21">
        <v>0.73629951100000002</v>
      </c>
      <c r="AO21">
        <v>0.497461873</v>
      </c>
      <c r="AP21">
        <v>0.56362607799999997</v>
      </c>
      <c r="AQ21">
        <v>0.64066400300000004</v>
      </c>
      <c r="AR21">
        <v>0.68467140900000001</v>
      </c>
      <c r="AS21">
        <v>0.74390675699999997</v>
      </c>
      <c r="AT21">
        <v>0.69077615299999995</v>
      </c>
      <c r="AU21">
        <v>0.98337731799999994</v>
      </c>
      <c r="AV21">
        <v>0.80198810200000004</v>
      </c>
      <c r="AW21">
        <v>0.78390244799999997</v>
      </c>
      <c r="AX21">
        <v>0.793234514</v>
      </c>
      <c r="AY21">
        <v>0.53419625400000004</v>
      </c>
      <c r="AZ21">
        <v>0.50292634400000003</v>
      </c>
      <c r="BA21">
        <v>0.60444848500000004</v>
      </c>
      <c r="BB21">
        <v>0.680799029</v>
      </c>
      <c r="BC21">
        <v>0.89248847799999997</v>
      </c>
      <c r="BD21">
        <v>0.96805273999999997</v>
      </c>
      <c r="BE21">
        <v>0.71175656200000004</v>
      </c>
      <c r="BF21">
        <v>0.68291772299999998</v>
      </c>
      <c r="BG21">
        <v>0.58180477500000005</v>
      </c>
      <c r="BH21">
        <v>0.65498950899999997</v>
      </c>
      <c r="BI21">
        <v>0.93163250600000003</v>
      </c>
    </row>
    <row r="22" spans="1:61" x14ac:dyDescent="0.2">
      <c r="A22" s="5" t="s">
        <v>59</v>
      </c>
      <c r="B22" t="s">
        <v>50</v>
      </c>
      <c r="E22" t="s">
        <v>50</v>
      </c>
      <c r="F22">
        <v>15.2</v>
      </c>
      <c r="G22">
        <v>1.5E-3</v>
      </c>
      <c r="H22">
        <v>4.829E-3</v>
      </c>
      <c r="I22" s="4" t="s">
        <v>12</v>
      </c>
      <c r="J22" t="s">
        <v>19</v>
      </c>
      <c r="K22" t="s">
        <v>120</v>
      </c>
      <c r="L22" s="4" t="s">
        <v>264</v>
      </c>
      <c r="M22" s="3">
        <v>0.99729999999999996</v>
      </c>
      <c r="N22" s="4" t="s">
        <v>153</v>
      </c>
      <c r="R22" t="s">
        <v>227</v>
      </c>
      <c r="S22">
        <v>7.9231230999999999E-2</v>
      </c>
      <c r="T22">
        <v>0.109021802</v>
      </c>
      <c r="U22">
        <v>0.118498248</v>
      </c>
      <c r="V22">
        <v>0.117939038</v>
      </c>
      <c r="W22">
        <v>0.13162824300000001</v>
      </c>
      <c r="X22">
        <v>0.13360234300000001</v>
      </c>
      <c r="Y22">
        <v>7.0755224000000005E-2</v>
      </c>
      <c r="Z22">
        <v>0.113413375</v>
      </c>
      <c r="AA22">
        <v>2.1490838000000002E-2</v>
      </c>
      <c r="AB22">
        <v>2.5707513000000001E-2</v>
      </c>
      <c r="AC22">
        <v>2.1928803E-2</v>
      </c>
      <c r="AD22">
        <v>1.9845787E-2</v>
      </c>
      <c r="AE22">
        <v>2.4642203000000001E-2</v>
      </c>
      <c r="AF22">
        <v>2.2107056E-2</v>
      </c>
      <c r="AG22">
        <v>1.5128511000000001E-2</v>
      </c>
      <c r="AH22">
        <v>7.0500252999999999E-2</v>
      </c>
      <c r="AI22">
        <v>9.769042E-2</v>
      </c>
      <c r="AJ22">
        <v>9.2304274000000006E-2</v>
      </c>
      <c r="AK22">
        <v>7.4042384000000003E-2</v>
      </c>
      <c r="AL22">
        <v>6.5908007000000005E-2</v>
      </c>
      <c r="AM22">
        <v>6.8908924999999996E-2</v>
      </c>
      <c r="AN22">
        <v>5.5473983999999997E-2</v>
      </c>
      <c r="AO22">
        <v>9.2057691999999997E-2</v>
      </c>
      <c r="AP22">
        <v>0.16098414999999999</v>
      </c>
      <c r="AQ22">
        <v>0.106663967</v>
      </c>
      <c r="AR22">
        <v>8.2761135999999999E-2</v>
      </c>
      <c r="AS22">
        <v>9.4236129000000002E-2</v>
      </c>
      <c r="AT22">
        <v>0.105988806</v>
      </c>
      <c r="AU22">
        <v>0.113817144</v>
      </c>
      <c r="AV22">
        <v>0.205285313</v>
      </c>
      <c r="AW22">
        <v>0.20264380400000001</v>
      </c>
      <c r="AX22">
        <v>0.131909572</v>
      </c>
      <c r="AY22">
        <v>0.179579556</v>
      </c>
      <c r="AZ22">
        <v>0.10573313400000001</v>
      </c>
      <c r="BA22">
        <v>0.169851787</v>
      </c>
      <c r="BB22">
        <v>9.1958840999999999E-2</v>
      </c>
      <c r="BC22">
        <v>0.13219615800000001</v>
      </c>
      <c r="BD22">
        <v>0.160128138</v>
      </c>
      <c r="BE22">
        <v>0.172346217</v>
      </c>
      <c r="BF22">
        <v>0.16638979200000001</v>
      </c>
      <c r="BG22">
        <v>0.128403664</v>
      </c>
      <c r="BH22">
        <v>0.14435406100000001</v>
      </c>
      <c r="BI22">
        <v>0.13182998400000001</v>
      </c>
    </row>
    <row r="23" spans="1:61" x14ac:dyDescent="0.2">
      <c r="A23" s="5" t="s">
        <v>79</v>
      </c>
      <c r="B23" t="s">
        <v>50</v>
      </c>
      <c r="E23" t="s">
        <v>50</v>
      </c>
      <c r="F23">
        <v>19.899999999999999</v>
      </c>
      <c r="G23" s="11">
        <v>9.6000000000000002E-5</v>
      </c>
      <c r="H23">
        <v>4.9560000000000003E-3</v>
      </c>
      <c r="I23" s="4" t="s">
        <v>99</v>
      </c>
      <c r="J23" t="s">
        <v>19</v>
      </c>
      <c r="K23" t="s">
        <v>121</v>
      </c>
      <c r="L23" s="4" t="s">
        <v>141</v>
      </c>
      <c r="M23" s="2">
        <v>1</v>
      </c>
      <c r="N23" s="9" t="s">
        <v>141</v>
      </c>
      <c r="R23" t="s">
        <v>228</v>
      </c>
      <c r="S23">
        <v>0.87990830900000006</v>
      </c>
      <c r="T23">
        <v>5.6584282E-2</v>
      </c>
      <c r="U23">
        <v>7.9130915999999996E-2</v>
      </c>
      <c r="V23">
        <v>6.0204893000000002E-2</v>
      </c>
      <c r="W23">
        <v>9.4229871000000007E-2</v>
      </c>
      <c r="X23">
        <v>5.5273047999999998E-2</v>
      </c>
      <c r="Y23">
        <v>6.4638721999999996E-2</v>
      </c>
      <c r="Z23">
        <v>4.1166480999999998E-2</v>
      </c>
      <c r="AA23">
        <v>7.2422441000000004E-2</v>
      </c>
      <c r="AB23">
        <v>2.5903623000000001E-2</v>
      </c>
      <c r="AC23">
        <v>2.0126603999999999E-2</v>
      </c>
      <c r="AD23">
        <v>2.2578019000000001E-2</v>
      </c>
      <c r="AE23">
        <v>2.1156676999999999E-2</v>
      </c>
      <c r="AF23">
        <v>2.4115971E-2</v>
      </c>
      <c r="AG23">
        <v>3.5029830999999997E-2</v>
      </c>
      <c r="AH23">
        <v>4.4282324999999997E-2</v>
      </c>
      <c r="AI23">
        <v>8.8490360000000004E-2</v>
      </c>
      <c r="AJ23">
        <v>8.3935037000000004E-2</v>
      </c>
      <c r="AK23">
        <v>6.7858722999999996E-2</v>
      </c>
      <c r="AL23">
        <v>5.9653899000000003E-2</v>
      </c>
      <c r="AM23">
        <v>3.9602492000000003E-2</v>
      </c>
      <c r="AN23">
        <v>3.7992072000000002E-2</v>
      </c>
      <c r="AO23">
        <v>3.8249057000000003E-2</v>
      </c>
      <c r="AP23">
        <v>6.1691635000000002E-2</v>
      </c>
      <c r="AQ23">
        <v>4.4984917999999999E-2</v>
      </c>
      <c r="AR23">
        <v>3.2531087E-2</v>
      </c>
      <c r="AS23">
        <v>2.0678313E-2</v>
      </c>
      <c r="AT23">
        <v>1.5709884E-2</v>
      </c>
      <c r="AU23">
        <v>0</v>
      </c>
      <c r="AV23">
        <v>3.6099799000000002E-2</v>
      </c>
      <c r="AW23">
        <v>4.8578912000000002E-2</v>
      </c>
      <c r="AX23">
        <v>2.3728272000000002E-2</v>
      </c>
      <c r="AY23">
        <v>2.6177830999999999E-2</v>
      </c>
      <c r="AZ23">
        <v>3.4789957000000003E-2</v>
      </c>
      <c r="BA23">
        <v>9.8894359999999997E-3</v>
      </c>
      <c r="BB23">
        <v>7.1567082000000004E-2</v>
      </c>
      <c r="BC23">
        <v>5.4152987E-2</v>
      </c>
      <c r="BD23">
        <v>3.4017203000000003E-2</v>
      </c>
      <c r="BE23">
        <v>3.9314054000000001E-2</v>
      </c>
      <c r="BF23">
        <v>3.3466689000000001E-2</v>
      </c>
      <c r="BG23">
        <v>2.1641487000000001E-2</v>
      </c>
      <c r="BH23">
        <v>1.2882921E-2</v>
      </c>
      <c r="BI23">
        <v>2.0873925000000002E-2</v>
      </c>
    </row>
    <row r="24" spans="1:61" x14ac:dyDescent="0.2">
      <c r="A24" s="5" t="s">
        <v>60</v>
      </c>
      <c r="B24" t="s">
        <v>50</v>
      </c>
      <c r="D24" t="s">
        <v>258</v>
      </c>
      <c r="E24" s="10"/>
      <c r="F24" s="10"/>
      <c r="G24" s="10"/>
      <c r="H24">
        <v>7.7992999999999896E-2</v>
      </c>
      <c r="I24" s="4" t="s">
        <v>16</v>
      </c>
      <c r="J24" t="s">
        <v>19</v>
      </c>
      <c r="K24" t="s">
        <v>122</v>
      </c>
      <c r="L24" s="4" t="s">
        <v>140</v>
      </c>
      <c r="M24" s="3">
        <v>0.93569999999999998</v>
      </c>
      <c r="N24" s="7" t="s">
        <v>158</v>
      </c>
      <c r="R24" t="s">
        <v>229</v>
      </c>
      <c r="S24">
        <v>2.3686862E-2</v>
      </c>
      <c r="T24">
        <v>2.0638067499999999</v>
      </c>
      <c r="U24">
        <v>1.9401361800000001</v>
      </c>
      <c r="V24">
        <v>1.989167691</v>
      </c>
      <c r="W24">
        <v>1.41642157</v>
      </c>
      <c r="X24">
        <v>0.74132566200000005</v>
      </c>
      <c r="Y24">
        <v>0.50540292200000003</v>
      </c>
      <c r="Z24">
        <v>0.67039971399999998</v>
      </c>
      <c r="AA24">
        <v>3.7792729999999997E-2</v>
      </c>
      <c r="AB24">
        <v>7.4774023999999994E-2</v>
      </c>
      <c r="AC24">
        <v>8.8062896000000002E-2</v>
      </c>
      <c r="AD24">
        <v>3.9465700999999999E-2</v>
      </c>
      <c r="AE24">
        <v>7.5919950999999999E-2</v>
      </c>
      <c r="AF24">
        <v>4.7869327000000003E-2</v>
      </c>
      <c r="AG24">
        <v>3.3509940000000002E-2</v>
      </c>
      <c r="AH24">
        <v>0.225822456</v>
      </c>
      <c r="AI24">
        <v>0.59580464099999997</v>
      </c>
      <c r="AJ24">
        <v>0.44261663699999998</v>
      </c>
      <c r="AK24">
        <v>0.188683551</v>
      </c>
      <c r="AL24">
        <v>0.237588455</v>
      </c>
      <c r="AM24">
        <v>1.157849742</v>
      </c>
      <c r="AN24">
        <v>0.34620147800000001</v>
      </c>
      <c r="AO24">
        <v>1.371012691</v>
      </c>
      <c r="AP24">
        <v>1.8891561459999999</v>
      </c>
      <c r="AQ24">
        <v>1.8304210329999999</v>
      </c>
      <c r="AR24">
        <v>1.93859183</v>
      </c>
      <c r="AS24">
        <v>1.71568422</v>
      </c>
      <c r="AT24">
        <v>1.220744504</v>
      </c>
      <c r="AU24">
        <v>0.90163962099999995</v>
      </c>
      <c r="AV24">
        <v>0.61368694300000004</v>
      </c>
      <c r="AW24">
        <v>1.999310207</v>
      </c>
      <c r="AX24">
        <v>3.247028276</v>
      </c>
      <c r="AY24">
        <v>1.9025381880000001</v>
      </c>
      <c r="AZ24">
        <v>1.416846458</v>
      </c>
      <c r="BA24">
        <v>0.85974781499999997</v>
      </c>
      <c r="BB24">
        <v>0.38267330599999999</v>
      </c>
      <c r="BC24">
        <v>1.2886074219999999</v>
      </c>
      <c r="BD24">
        <v>2.4476246810000002</v>
      </c>
      <c r="BE24">
        <v>1.4881981609999999</v>
      </c>
      <c r="BF24">
        <v>1.306143777</v>
      </c>
      <c r="BG24">
        <v>1.0685272649999999</v>
      </c>
      <c r="BH24">
        <v>0.90947172200000004</v>
      </c>
      <c r="BI24">
        <v>0.89467743600000005</v>
      </c>
    </row>
    <row r="25" spans="1:61" x14ac:dyDescent="0.2">
      <c r="A25" s="5" t="s">
        <v>80</v>
      </c>
      <c r="B25" t="s">
        <v>50</v>
      </c>
      <c r="D25" t="s">
        <v>258</v>
      </c>
      <c r="E25" s="10"/>
      <c r="F25" s="10"/>
      <c r="G25" s="10"/>
      <c r="H25">
        <v>4.8309999999999999E-2</v>
      </c>
      <c r="I25" s="4" t="s">
        <v>97</v>
      </c>
      <c r="J25" t="s">
        <v>19</v>
      </c>
      <c r="K25" t="s">
        <v>126</v>
      </c>
      <c r="L25" s="4" t="s">
        <v>31</v>
      </c>
      <c r="M25" s="3">
        <v>0.93120000000000003</v>
      </c>
      <c r="N25" s="4" t="s">
        <v>157</v>
      </c>
      <c r="R25" t="s">
        <v>230</v>
      </c>
      <c r="S25">
        <v>5.0820759999999996E-3</v>
      </c>
      <c r="T25">
        <v>8.3549896999999998E-2</v>
      </c>
      <c r="U25">
        <v>9.8795578999999994E-2</v>
      </c>
      <c r="V25">
        <v>7.8015106000000001E-2</v>
      </c>
      <c r="W25">
        <v>1.9628831999999999E-2</v>
      </c>
      <c r="X25">
        <v>5.0600877000000002E-2</v>
      </c>
      <c r="Y25">
        <v>3.7202671999999999E-2</v>
      </c>
      <c r="Z25">
        <v>7.5106517999999997E-2</v>
      </c>
      <c r="AA25">
        <v>8.4362689999999997E-3</v>
      </c>
      <c r="AB25">
        <v>7.4395507999999999E-2</v>
      </c>
      <c r="AC25">
        <v>5.0473780000000003E-2</v>
      </c>
      <c r="AD25">
        <v>6.5773976999999997E-2</v>
      </c>
      <c r="AE25">
        <v>5.0845683000000003E-2</v>
      </c>
      <c r="AF25">
        <v>4.9672703999999998E-2</v>
      </c>
      <c r="AG25">
        <v>6.0203000999999999E-2</v>
      </c>
      <c r="AH25">
        <v>2.0529578E-2</v>
      </c>
      <c r="AI25">
        <v>2.1285990000000001E-2</v>
      </c>
      <c r="AJ25">
        <v>6.3530591999999997E-2</v>
      </c>
      <c r="AK25">
        <v>0.129043399</v>
      </c>
      <c r="AL25">
        <v>7.5549371000000004E-2</v>
      </c>
      <c r="AM25">
        <v>0.12500308099999999</v>
      </c>
      <c r="AN25">
        <v>6.1815496999999997E-2</v>
      </c>
      <c r="AO25">
        <v>3.1872876000000001E-2</v>
      </c>
      <c r="AP25">
        <v>8.1573675999999998E-2</v>
      </c>
      <c r="AQ25">
        <v>7.6805667999999994E-2</v>
      </c>
      <c r="AR25">
        <v>5.0491948000000002E-2</v>
      </c>
      <c r="AS25">
        <v>4.9477272000000003E-2</v>
      </c>
      <c r="AT25">
        <v>4.5680428000000002E-2</v>
      </c>
      <c r="AU25">
        <v>2.1053615000000001E-2</v>
      </c>
      <c r="AV25">
        <v>3.7236943000000002E-2</v>
      </c>
      <c r="AW25">
        <v>0.101448459</v>
      </c>
      <c r="AX25">
        <v>6.1524124999999999E-2</v>
      </c>
      <c r="AY25">
        <v>7.5214993999999993E-2</v>
      </c>
      <c r="AZ25">
        <v>6.6805610000000001E-2</v>
      </c>
      <c r="BA25">
        <v>7.0339034999999994E-2</v>
      </c>
      <c r="BB25">
        <v>3.5596871000000002E-2</v>
      </c>
      <c r="BC25">
        <v>9.5854129999999992E-3</v>
      </c>
      <c r="BD25">
        <v>0.123901998</v>
      </c>
      <c r="BE25">
        <v>9.7099664000000002E-2</v>
      </c>
      <c r="BF25">
        <v>5.7853104000000002E-2</v>
      </c>
      <c r="BG25">
        <v>0.12178583699999999</v>
      </c>
      <c r="BH25">
        <v>9.2180050999999999E-2</v>
      </c>
      <c r="BI25">
        <v>5.4455467E-2</v>
      </c>
    </row>
    <row r="26" spans="1:61" x14ac:dyDescent="0.2">
      <c r="A26" s="5" t="s">
        <v>61</v>
      </c>
      <c r="B26" t="s">
        <v>50</v>
      </c>
      <c r="E26" t="s">
        <v>50</v>
      </c>
      <c r="F26">
        <v>23.1</v>
      </c>
      <c r="G26" s="11">
        <v>8.4999999999999999E-6</v>
      </c>
      <c r="H26">
        <v>1.01E-4</v>
      </c>
      <c r="I26" s="4" t="s">
        <v>100</v>
      </c>
      <c r="J26" t="s">
        <v>21</v>
      </c>
      <c r="K26" t="s">
        <v>123</v>
      </c>
      <c r="L26" s="4" t="s">
        <v>154</v>
      </c>
      <c r="M26" s="2">
        <v>1</v>
      </c>
      <c r="N26" s="4" t="s">
        <v>154</v>
      </c>
      <c r="P26" t="s">
        <v>160</v>
      </c>
      <c r="R26" t="s">
        <v>231</v>
      </c>
      <c r="S26">
        <v>0.98027866900000005</v>
      </c>
      <c r="T26">
        <v>4.7339002749999999</v>
      </c>
      <c r="U26">
        <v>2.4283982850000001</v>
      </c>
      <c r="V26">
        <v>2.7332692519999999</v>
      </c>
      <c r="W26">
        <v>2.149521225</v>
      </c>
      <c r="X26">
        <v>1.007228988</v>
      </c>
      <c r="Y26">
        <v>0.95418254199999997</v>
      </c>
      <c r="Z26">
        <v>0.81389429599999996</v>
      </c>
      <c r="AA26">
        <v>1.8991983429999999</v>
      </c>
      <c r="AB26">
        <v>3.0769240340000001</v>
      </c>
      <c r="AC26">
        <v>2.65855196</v>
      </c>
      <c r="AD26">
        <v>1.9292565939999999</v>
      </c>
      <c r="AE26">
        <v>2.0571948249999998</v>
      </c>
      <c r="AF26">
        <v>1.5517799240000001</v>
      </c>
      <c r="AG26">
        <v>1.6818457689999999</v>
      </c>
      <c r="AH26">
        <v>1.638177891</v>
      </c>
      <c r="AI26">
        <v>2.7118461119999999</v>
      </c>
      <c r="AJ26">
        <v>2.223067372</v>
      </c>
      <c r="AK26">
        <v>1.837132121</v>
      </c>
      <c r="AL26">
        <v>3.2056005330000001</v>
      </c>
      <c r="AM26">
        <v>2.2165518099999999</v>
      </c>
      <c r="AN26">
        <v>2.7776384740000002</v>
      </c>
      <c r="AO26">
        <v>4.4427918689999997</v>
      </c>
      <c r="AP26">
        <v>1.7971358129999999</v>
      </c>
      <c r="AQ26">
        <v>2.4829170789999999</v>
      </c>
      <c r="AR26">
        <v>4.464033154</v>
      </c>
      <c r="AS26">
        <v>4.3856593970000004</v>
      </c>
      <c r="AT26">
        <v>3.4053627899999999</v>
      </c>
      <c r="AU26">
        <v>3.3598446970000002</v>
      </c>
      <c r="AV26">
        <v>3.6613525199999999</v>
      </c>
      <c r="AW26">
        <v>1.796951317</v>
      </c>
      <c r="AX26">
        <v>1.5573789650000001</v>
      </c>
      <c r="AY26">
        <v>0.77902112899999998</v>
      </c>
      <c r="AZ26">
        <v>0.99792163199999995</v>
      </c>
      <c r="BA26">
        <v>0.35727039599999999</v>
      </c>
      <c r="BB26">
        <v>0.35189591199999998</v>
      </c>
      <c r="BC26">
        <v>3.38038164</v>
      </c>
      <c r="BD26">
        <v>1.258013096</v>
      </c>
      <c r="BE26">
        <v>1.392966983</v>
      </c>
      <c r="BF26">
        <v>0.68129596699999995</v>
      </c>
      <c r="BG26">
        <v>0.77344482199999998</v>
      </c>
      <c r="BH26">
        <v>0.55765094599999998</v>
      </c>
      <c r="BI26">
        <v>0.48742497099999998</v>
      </c>
    </row>
    <row r="27" spans="1:61" x14ac:dyDescent="0.2">
      <c r="A27" s="5" t="s">
        <v>62</v>
      </c>
      <c r="B27" t="s">
        <v>50</v>
      </c>
      <c r="E27" t="s">
        <v>50</v>
      </c>
      <c r="F27">
        <v>15.2</v>
      </c>
      <c r="G27">
        <v>1.5E-3</v>
      </c>
      <c r="H27">
        <v>1.694E-3</v>
      </c>
      <c r="I27" s="4" t="s">
        <v>12</v>
      </c>
      <c r="J27" t="s">
        <v>19</v>
      </c>
      <c r="K27" t="s">
        <v>124</v>
      </c>
      <c r="L27" s="4" t="s">
        <v>31</v>
      </c>
      <c r="M27" s="3">
        <v>0.99729999999999996</v>
      </c>
      <c r="N27" s="4" t="s">
        <v>31</v>
      </c>
      <c r="R27" t="s">
        <v>232</v>
      </c>
      <c r="S27">
        <v>1.44877744</v>
      </c>
      <c r="T27">
        <v>1.2904622109999999</v>
      </c>
      <c r="U27">
        <v>1.3118931060000001</v>
      </c>
      <c r="V27">
        <v>1.272215984</v>
      </c>
      <c r="W27">
        <v>1.179682095</v>
      </c>
      <c r="X27">
        <v>1.2977849829999999</v>
      </c>
      <c r="Y27">
        <v>1.273606496</v>
      </c>
      <c r="Z27">
        <v>1.3059246390000001</v>
      </c>
      <c r="AA27">
        <v>0.58468410599999998</v>
      </c>
      <c r="AB27">
        <v>0.53790632999999999</v>
      </c>
      <c r="AC27">
        <v>0.45704328</v>
      </c>
      <c r="AD27">
        <v>0.42325997300000001</v>
      </c>
      <c r="AE27">
        <v>0.46657684700000002</v>
      </c>
      <c r="AF27">
        <v>0.54236352600000004</v>
      </c>
      <c r="AG27">
        <v>0.54659981899999999</v>
      </c>
      <c r="AH27">
        <v>1.198975143</v>
      </c>
      <c r="AI27">
        <v>0.92871380100000001</v>
      </c>
      <c r="AJ27">
        <v>0.84266788000000004</v>
      </c>
      <c r="AK27">
        <v>0.65541237799999996</v>
      </c>
      <c r="AL27">
        <v>0.76883562299999997</v>
      </c>
      <c r="AM27">
        <v>1.2271668339999999</v>
      </c>
      <c r="AN27">
        <v>1.1042592529999999</v>
      </c>
      <c r="AO27">
        <v>1.1738961480000001</v>
      </c>
      <c r="AP27">
        <v>1.1447345019999999</v>
      </c>
      <c r="AQ27">
        <v>1.169658576</v>
      </c>
      <c r="AR27">
        <v>1.1283404829999999</v>
      </c>
      <c r="AS27">
        <v>1.360675941</v>
      </c>
      <c r="AT27">
        <v>1.5660117060000001</v>
      </c>
      <c r="AU27">
        <v>1.348602796</v>
      </c>
      <c r="AV27">
        <v>1.4763397199999999</v>
      </c>
      <c r="AW27">
        <v>1.4427130260000001</v>
      </c>
      <c r="AX27">
        <v>1.2678472750000001</v>
      </c>
      <c r="AY27">
        <v>1.256905261</v>
      </c>
      <c r="AZ27">
        <v>1.2140394139999999</v>
      </c>
      <c r="BA27">
        <v>1.3748715540000001</v>
      </c>
      <c r="BB27">
        <v>0.90217102299999996</v>
      </c>
      <c r="BC27">
        <v>1.3217712109999999</v>
      </c>
      <c r="BD27">
        <v>1.436507413</v>
      </c>
      <c r="BE27">
        <v>1.2650363250000001</v>
      </c>
      <c r="BF27">
        <v>1.17294725</v>
      </c>
      <c r="BG27">
        <v>1.0664709459999999</v>
      </c>
      <c r="BH27">
        <v>1.0227060269999999</v>
      </c>
      <c r="BI27">
        <v>1.3043093889999999</v>
      </c>
    </row>
    <row r="28" spans="1:61" x14ac:dyDescent="0.2">
      <c r="A28" s="5" t="s">
        <v>63</v>
      </c>
      <c r="B28" t="s">
        <v>50</v>
      </c>
      <c r="E28" t="s">
        <v>50</v>
      </c>
      <c r="F28">
        <v>25.5</v>
      </c>
      <c r="G28" s="11">
        <v>1.5E-6</v>
      </c>
      <c r="H28">
        <v>2.1214E-2</v>
      </c>
      <c r="I28" s="4" t="s">
        <v>95</v>
      </c>
      <c r="J28" t="s">
        <v>19</v>
      </c>
      <c r="K28" t="s">
        <v>125</v>
      </c>
      <c r="L28" s="4" t="s">
        <v>144</v>
      </c>
      <c r="M28" s="3">
        <v>0.98919999999999997</v>
      </c>
      <c r="N28" s="9" t="s">
        <v>144</v>
      </c>
      <c r="R28" t="s">
        <v>233</v>
      </c>
      <c r="S28">
        <v>8.7284416409999999</v>
      </c>
      <c r="T28">
        <v>1.777778332</v>
      </c>
      <c r="U28">
        <v>0.63966191900000002</v>
      </c>
      <c r="V28">
        <v>0.59283933</v>
      </c>
      <c r="W28">
        <v>0.46233036399999999</v>
      </c>
      <c r="X28">
        <v>0.68454238499999998</v>
      </c>
      <c r="Y28">
        <v>0.58320034499999995</v>
      </c>
      <c r="Z28">
        <v>0.12990412000000001</v>
      </c>
      <c r="AA28">
        <v>1.0770960780000001</v>
      </c>
      <c r="AB28">
        <v>0.122875928</v>
      </c>
      <c r="AC28">
        <v>0.269066482</v>
      </c>
      <c r="AD28">
        <v>0.13017225700000001</v>
      </c>
      <c r="AE28">
        <v>0.25978035700000002</v>
      </c>
      <c r="AF28">
        <v>0.41586385300000001</v>
      </c>
      <c r="AG28">
        <v>0.22109637300000001</v>
      </c>
      <c r="AH28">
        <v>1.9522775569999999</v>
      </c>
      <c r="AI28">
        <v>3.177464681</v>
      </c>
      <c r="AJ28">
        <v>1.749231771</v>
      </c>
      <c r="AK28">
        <v>0.70669790399999999</v>
      </c>
      <c r="AL28">
        <v>0.33926145499999999</v>
      </c>
      <c r="AM28">
        <v>7.6250659999999998E-2</v>
      </c>
      <c r="AN28">
        <v>8.0783031000000005E-2</v>
      </c>
      <c r="AO28">
        <v>0.82339100899999995</v>
      </c>
      <c r="AP28">
        <v>0.36021145500000001</v>
      </c>
      <c r="AQ28">
        <v>0.366240542</v>
      </c>
      <c r="AR28">
        <v>0.26949192399999999</v>
      </c>
      <c r="AS28">
        <v>7.9260353000000006E-2</v>
      </c>
      <c r="AT28">
        <v>2.801591E-3</v>
      </c>
      <c r="AU28">
        <v>0</v>
      </c>
      <c r="AV28">
        <v>1.7274421710000001</v>
      </c>
      <c r="AW28">
        <v>0.98403610799999996</v>
      </c>
      <c r="AX28">
        <v>0.63224301800000005</v>
      </c>
      <c r="AY28">
        <v>0.58617134800000004</v>
      </c>
      <c r="AZ28">
        <v>0.67735650700000005</v>
      </c>
      <c r="BA28">
        <v>0.54996109599999998</v>
      </c>
      <c r="BB28">
        <v>0.84656190399999998</v>
      </c>
      <c r="BC28">
        <v>1.980346189</v>
      </c>
      <c r="BD28">
        <v>0.74339494399999995</v>
      </c>
      <c r="BE28">
        <v>0.80050920000000003</v>
      </c>
      <c r="BF28">
        <v>0.54715855700000005</v>
      </c>
      <c r="BG28">
        <v>0.79384727899999996</v>
      </c>
      <c r="BH28">
        <v>0.38929121</v>
      </c>
      <c r="BI28">
        <v>0.31349241999999999</v>
      </c>
    </row>
    <row r="29" spans="1:61" x14ac:dyDescent="0.2">
      <c r="A29" s="5" t="s">
        <v>81</v>
      </c>
      <c r="B29" t="s">
        <v>50</v>
      </c>
      <c r="D29" t="s">
        <v>258</v>
      </c>
      <c r="E29" s="10"/>
      <c r="F29" s="10"/>
      <c r="G29" s="10"/>
      <c r="H29">
        <v>5.5617999999999897E-2</v>
      </c>
      <c r="I29" t="s">
        <v>94</v>
      </c>
      <c r="J29" t="s">
        <v>21</v>
      </c>
      <c r="K29" t="s">
        <v>127</v>
      </c>
      <c r="L29" s="4" t="s">
        <v>148</v>
      </c>
      <c r="M29" s="3">
        <v>0.91800000000000004</v>
      </c>
      <c r="N29" s="7" t="s">
        <v>159</v>
      </c>
      <c r="R29" t="s">
        <v>234</v>
      </c>
      <c r="S29">
        <v>1.1473446999999999E-2</v>
      </c>
      <c r="T29">
        <v>2.2936666000000001E-2</v>
      </c>
      <c r="U29">
        <v>0.11803285099999999</v>
      </c>
      <c r="V29">
        <v>0.11005851799999999</v>
      </c>
      <c r="W29">
        <v>4.547619E-2</v>
      </c>
      <c r="X29">
        <v>8.1623664999999998E-2</v>
      </c>
      <c r="Y29">
        <v>3.1700631999999999E-2</v>
      </c>
      <c r="Z29">
        <v>6.7275966000000006E-2</v>
      </c>
      <c r="AA29">
        <v>2.4120909999999999E-2</v>
      </c>
      <c r="AB29">
        <v>0.12756167900000001</v>
      </c>
      <c r="AC29">
        <v>7.3009597999999995E-2</v>
      </c>
      <c r="AD29">
        <v>0.10219726899999999</v>
      </c>
      <c r="AE29">
        <v>0.154932288</v>
      </c>
      <c r="AF29">
        <v>7.3517290999999999E-2</v>
      </c>
      <c r="AG29">
        <v>7.2206530000000005E-2</v>
      </c>
      <c r="AH29">
        <v>1.7820210999999999E-2</v>
      </c>
      <c r="AI29">
        <v>2.5958469000000001E-2</v>
      </c>
      <c r="AJ29">
        <v>9.6610466000000006E-2</v>
      </c>
      <c r="AK29">
        <v>0.217814694</v>
      </c>
      <c r="AL29">
        <v>0.133548268</v>
      </c>
      <c r="AM29">
        <v>0.182329876</v>
      </c>
      <c r="AN29">
        <v>0.133219268</v>
      </c>
      <c r="AO29">
        <v>4.7858471999999999E-2</v>
      </c>
      <c r="AP29">
        <v>7.6252592999999994E-2</v>
      </c>
      <c r="AQ29">
        <v>8.6090561999999995E-2</v>
      </c>
      <c r="AR29">
        <v>1.4361626000000001E-2</v>
      </c>
      <c r="AS29">
        <v>3.9757607E-2</v>
      </c>
      <c r="AT29">
        <v>7.5962971000000004E-2</v>
      </c>
      <c r="AU29">
        <v>2.9092264999999999E-2</v>
      </c>
      <c r="AV29">
        <v>1.5545082999999999E-2</v>
      </c>
      <c r="AW29">
        <v>0.117198909</v>
      </c>
      <c r="AX29">
        <v>0.17511964999999999</v>
      </c>
      <c r="AY29">
        <v>0.10259469</v>
      </c>
      <c r="AZ29">
        <v>0.112290958</v>
      </c>
      <c r="BA29">
        <v>9.3770304999999998E-2</v>
      </c>
      <c r="BB29">
        <v>3.0777393E-2</v>
      </c>
      <c r="BC29">
        <v>3.4289430000000003E-2</v>
      </c>
      <c r="BD29">
        <v>0.11708629500000001</v>
      </c>
      <c r="BE29">
        <v>0.13353737099999999</v>
      </c>
      <c r="BF29">
        <v>9.3092571999999998E-2</v>
      </c>
      <c r="BG29">
        <v>0.10567863500000001</v>
      </c>
      <c r="BH29">
        <v>9.0238371999999997E-2</v>
      </c>
      <c r="BI29">
        <v>0.11964520100000001</v>
      </c>
    </row>
    <row r="30" spans="1:61" x14ac:dyDescent="0.2">
      <c r="A30" s="5" t="s">
        <v>64</v>
      </c>
      <c r="B30" t="s">
        <v>50</v>
      </c>
      <c r="E30" t="s">
        <v>50</v>
      </c>
      <c r="F30">
        <v>423.9</v>
      </c>
      <c r="G30" s="11">
        <v>6.3999999999999995E-128</v>
      </c>
      <c r="H30">
        <v>3.2605000000000002E-2</v>
      </c>
      <c r="I30" s="4" t="s">
        <v>99</v>
      </c>
      <c r="J30" t="s">
        <v>19</v>
      </c>
      <c r="K30" t="s">
        <v>128</v>
      </c>
      <c r="L30" s="4" t="s">
        <v>151</v>
      </c>
      <c r="M30" s="3">
        <v>0.9919</v>
      </c>
      <c r="N30" s="4" t="s">
        <v>151</v>
      </c>
      <c r="R30" t="s">
        <v>235</v>
      </c>
      <c r="S30">
        <v>0.82428176900000005</v>
      </c>
      <c r="T30">
        <v>0.105999222</v>
      </c>
      <c r="U30">
        <v>0.123259756</v>
      </c>
      <c r="V30">
        <v>7.5883833999999997E-2</v>
      </c>
      <c r="W30">
        <v>7.6157885999999994E-2</v>
      </c>
      <c r="X30">
        <v>0.121527753</v>
      </c>
      <c r="Y30">
        <v>6.5231235999999998E-2</v>
      </c>
      <c r="Z30">
        <v>8.6773839000000005E-2</v>
      </c>
      <c r="AA30">
        <v>0.350770943</v>
      </c>
      <c r="AB30">
        <v>0.39102286600000002</v>
      </c>
      <c r="AC30">
        <v>0.55205450300000003</v>
      </c>
      <c r="AD30">
        <v>0.33907447499999999</v>
      </c>
      <c r="AE30">
        <v>0.245182129</v>
      </c>
      <c r="AF30">
        <v>0.22652715200000001</v>
      </c>
      <c r="AG30">
        <v>0.173885136</v>
      </c>
      <c r="AH30">
        <v>0.14761276500000001</v>
      </c>
      <c r="AI30">
        <v>0.15771485800000001</v>
      </c>
      <c r="AJ30">
        <v>0.167387598</v>
      </c>
      <c r="AK30">
        <v>0.118778221</v>
      </c>
      <c r="AL30">
        <v>8.7027543999999998E-2</v>
      </c>
      <c r="AM30">
        <v>7.5592288999999993E-2</v>
      </c>
      <c r="AN30">
        <v>0.107900721</v>
      </c>
      <c r="AO30">
        <v>7.5088036999999996E-2</v>
      </c>
      <c r="AP30">
        <v>7.2678429000000003E-2</v>
      </c>
      <c r="AQ30">
        <v>6.7948788999999996E-2</v>
      </c>
      <c r="AR30">
        <v>3.5925828999999999E-2</v>
      </c>
      <c r="AS30">
        <v>4.1588231000000003E-2</v>
      </c>
      <c r="AT30">
        <v>4.0940030000000002E-2</v>
      </c>
      <c r="AU30">
        <v>2.6191676000000001E-2</v>
      </c>
      <c r="AV30">
        <v>0.115024056</v>
      </c>
      <c r="AW30">
        <v>0.114111781</v>
      </c>
      <c r="AX30">
        <v>0.105822599</v>
      </c>
      <c r="AY30">
        <v>3.4541057999999999E-2</v>
      </c>
      <c r="AZ30">
        <v>4.4775810999999999E-2</v>
      </c>
      <c r="BA30">
        <v>3.2756898E-2</v>
      </c>
      <c r="BB30">
        <v>3.2631751000000001E-2</v>
      </c>
      <c r="BC30">
        <v>0.106480727</v>
      </c>
      <c r="BD30">
        <v>8.6366099000000002E-2</v>
      </c>
      <c r="BE30">
        <v>6.0075038999999997E-2</v>
      </c>
      <c r="BF30">
        <v>5.292782E-2</v>
      </c>
      <c r="BG30">
        <v>6.7298215999999994E-2</v>
      </c>
      <c r="BH30">
        <v>5.2879431999999997E-2</v>
      </c>
      <c r="BI30">
        <v>2.8951280999999999E-2</v>
      </c>
    </row>
    <row r="31" spans="1:61" x14ac:dyDescent="0.2">
      <c r="A31" s="5" t="s">
        <v>1</v>
      </c>
      <c r="B31" t="s">
        <v>50</v>
      </c>
      <c r="C31" t="s">
        <v>50</v>
      </c>
      <c r="E31" t="s">
        <v>50</v>
      </c>
      <c r="F31">
        <v>15.2</v>
      </c>
      <c r="G31">
        <v>1.5E-3</v>
      </c>
      <c r="H31">
        <v>1.6999999999999999E-3</v>
      </c>
      <c r="I31" s="4" t="s">
        <v>12</v>
      </c>
      <c r="J31" t="s">
        <v>19</v>
      </c>
      <c r="K31" t="s">
        <v>23</v>
      </c>
      <c r="L31" s="4" t="s">
        <v>31</v>
      </c>
      <c r="M31" s="2">
        <v>1</v>
      </c>
      <c r="N31" s="4" t="s">
        <v>31</v>
      </c>
      <c r="O31" s="2" t="s">
        <v>40</v>
      </c>
      <c r="P31" t="s">
        <v>47</v>
      </c>
      <c r="R31" t="s">
        <v>236</v>
      </c>
      <c r="S31">
        <v>22.787774670000001</v>
      </c>
      <c r="T31">
        <v>34.602712650000001</v>
      </c>
      <c r="U31">
        <v>35.097039270000003</v>
      </c>
      <c r="V31">
        <v>34.635505100000003</v>
      </c>
      <c r="W31">
        <v>31.411841089999999</v>
      </c>
      <c r="X31">
        <v>30.734774250000001</v>
      </c>
      <c r="Y31">
        <v>31.001739149999999</v>
      </c>
      <c r="Z31">
        <v>37.298329199999998</v>
      </c>
      <c r="AA31">
        <v>43.6504045</v>
      </c>
      <c r="AB31">
        <v>35.231907960000001</v>
      </c>
      <c r="AC31">
        <v>40.691546989999999</v>
      </c>
      <c r="AD31">
        <v>42.629011970000001</v>
      </c>
      <c r="AE31">
        <v>38.525964520000002</v>
      </c>
      <c r="AF31">
        <v>38.942535579999998</v>
      </c>
      <c r="AG31">
        <v>39.569157990000001</v>
      </c>
      <c r="AH31">
        <v>25.956767719999998</v>
      </c>
      <c r="AI31">
        <v>26.360433759999999</v>
      </c>
      <c r="AJ31">
        <v>26.20608236</v>
      </c>
      <c r="AK31">
        <v>19.710320849999999</v>
      </c>
      <c r="AL31">
        <v>22.543376469999998</v>
      </c>
      <c r="AM31">
        <v>28.851284580000002</v>
      </c>
      <c r="AN31">
        <v>27.198901379999999</v>
      </c>
      <c r="AO31">
        <v>30.63840415</v>
      </c>
      <c r="AP31">
        <v>35.107422460000002</v>
      </c>
      <c r="AQ31">
        <v>34.81331986</v>
      </c>
      <c r="AR31">
        <v>35.66902296</v>
      </c>
      <c r="AS31">
        <v>39.406431949999998</v>
      </c>
      <c r="AT31">
        <v>38.590211719999999</v>
      </c>
      <c r="AU31">
        <v>42.177885949999997</v>
      </c>
      <c r="AV31">
        <v>39.023607849999998</v>
      </c>
      <c r="AW31">
        <v>39.97246303</v>
      </c>
      <c r="AX31">
        <v>36.669212469999998</v>
      </c>
      <c r="AY31">
        <v>34.966402000000002</v>
      </c>
      <c r="AZ31">
        <v>34.345065890000001</v>
      </c>
      <c r="BA31">
        <v>35.903860190000003</v>
      </c>
      <c r="BB31">
        <v>29.765395730000002</v>
      </c>
      <c r="BC31">
        <v>41.87770476</v>
      </c>
      <c r="BD31">
        <v>44.04251378</v>
      </c>
      <c r="BE31">
        <v>36.899889680000001</v>
      </c>
      <c r="BF31">
        <v>38.513916600000002</v>
      </c>
      <c r="BG31">
        <v>34.071881560000001</v>
      </c>
      <c r="BH31">
        <v>36.372644809999997</v>
      </c>
      <c r="BI31">
        <v>37.860143839999999</v>
      </c>
    </row>
    <row r="32" spans="1:61" x14ac:dyDescent="0.2">
      <c r="A32" s="6" t="s">
        <v>65</v>
      </c>
      <c r="B32" t="s">
        <v>50</v>
      </c>
      <c r="D32" t="s">
        <v>258</v>
      </c>
      <c r="E32" s="10"/>
      <c r="F32" s="10"/>
      <c r="G32" s="10"/>
      <c r="H32">
        <v>6.0090999999999999E-2</v>
      </c>
      <c r="I32" s="4" t="s">
        <v>14</v>
      </c>
      <c r="J32" t="s">
        <v>19</v>
      </c>
      <c r="K32" t="s">
        <v>138</v>
      </c>
      <c r="L32" s="4" t="s">
        <v>33</v>
      </c>
      <c r="M32" s="3">
        <v>0.94640000000000002</v>
      </c>
      <c r="N32" s="7" t="s">
        <v>14</v>
      </c>
      <c r="R32" t="s">
        <v>237</v>
      </c>
      <c r="S32">
        <v>0.36954213200000002</v>
      </c>
      <c r="T32">
        <v>0.35041193399999998</v>
      </c>
      <c r="U32">
        <v>0.52978874799999998</v>
      </c>
      <c r="V32">
        <v>0.78810648800000005</v>
      </c>
      <c r="W32">
        <v>0.61749165699999997</v>
      </c>
      <c r="X32">
        <v>0.67672291299999998</v>
      </c>
      <c r="Y32">
        <v>0.58483428000000004</v>
      </c>
      <c r="Z32">
        <v>0.70118840999999998</v>
      </c>
      <c r="AA32">
        <v>2.2620257179999999</v>
      </c>
      <c r="AB32">
        <v>1.958480835</v>
      </c>
      <c r="AC32">
        <v>1.7882422680000001</v>
      </c>
      <c r="AD32">
        <v>1.2764570019999999</v>
      </c>
      <c r="AE32">
        <v>1.1305066210000001</v>
      </c>
      <c r="AF32">
        <v>0.77228620599999998</v>
      </c>
      <c r="AG32">
        <v>0.868682921</v>
      </c>
      <c r="AH32">
        <v>0.25309532299999998</v>
      </c>
      <c r="AI32">
        <v>0.49632148599999998</v>
      </c>
      <c r="AJ32">
        <v>1.094567458</v>
      </c>
      <c r="AK32">
        <v>1.374157386</v>
      </c>
      <c r="AL32">
        <v>0.58975420199999995</v>
      </c>
      <c r="AM32">
        <v>0.68090065499999997</v>
      </c>
      <c r="AN32">
        <v>1.471078916</v>
      </c>
      <c r="AO32">
        <v>0.404521615</v>
      </c>
      <c r="AP32">
        <v>0.61587371300000004</v>
      </c>
      <c r="AQ32">
        <v>0.73541231699999998</v>
      </c>
      <c r="AR32">
        <v>1.3462594510000001</v>
      </c>
      <c r="AS32">
        <v>1.0536005820000001</v>
      </c>
      <c r="AT32">
        <v>1.2644009030000001</v>
      </c>
      <c r="AU32">
        <v>1.4510125469999999</v>
      </c>
      <c r="AV32">
        <v>0.38654835100000001</v>
      </c>
      <c r="AW32">
        <v>1.347053853</v>
      </c>
      <c r="AX32">
        <v>1.5731821189999999</v>
      </c>
      <c r="AY32">
        <v>1.727385033</v>
      </c>
      <c r="AZ32">
        <v>1.8515741889999999</v>
      </c>
      <c r="BA32">
        <v>1.565666416</v>
      </c>
      <c r="BB32">
        <v>2.352759716</v>
      </c>
      <c r="BC32">
        <v>0.77210231200000001</v>
      </c>
      <c r="BD32">
        <v>1.0659996979999999</v>
      </c>
      <c r="BE32">
        <v>1.279607304</v>
      </c>
      <c r="BF32">
        <v>1.389869426</v>
      </c>
      <c r="BG32">
        <v>1.2185340309999999</v>
      </c>
      <c r="BH32">
        <v>1.3646334250000001</v>
      </c>
      <c r="BI32">
        <v>1.3953752420000001</v>
      </c>
    </row>
    <row r="33" spans="1:61" x14ac:dyDescent="0.2">
      <c r="A33" s="6" t="s">
        <v>66</v>
      </c>
      <c r="B33" t="s">
        <v>50</v>
      </c>
      <c r="E33" t="s">
        <v>50</v>
      </c>
      <c r="F33">
        <v>15.2</v>
      </c>
      <c r="G33">
        <v>1.5E-3</v>
      </c>
      <c r="H33">
        <v>2.0211E-2</v>
      </c>
      <c r="I33" s="4" t="s">
        <v>101</v>
      </c>
      <c r="J33" t="s">
        <v>19</v>
      </c>
      <c r="K33" t="s">
        <v>129</v>
      </c>
      <c r="L33" s="4" t="s">
        <v>152</v>
      </c>
      <c r="M33" s="3">
        <v>0.99729999999999996</v>
      </c>
      <c r="N33" s="4" t="s">
        <v>152</v>
      </c>
      <c r="R33" t="s">
        <v>238</v>
      </c>
      <c r="S33">
        <v>0.100977412</v>
      </c>
      <c r="T33">
        <v>0.102663537</v>
      </c>
      <c r="U33">
        <v>3.3308706E-2</v>
      </c>
      <c r="V33">
        <v>6.3118537000000002E-2</v>
      </c>
      <c r="W33">
        <v>3.1102982000000001E-2</v>
      </c>
      <c r="X33">
        <v>2.4176416999999999E-2</v>
      </c>
      <c r="Y33">
        <v>2.7272300999999999E-2</v>
      </c>
      <c r="Z33">
        <v>3.5153614E-2</v>
      </c>
      <c r="AA33">
        <v>0.51563063799999997</v>
      </c>
      <c r="AB33">
        <v>0.48144627400000001</v>
      </c>
      <c r="AC33">
        <v>0.43946228300000001</v>
      </c>
      <c r="AD33">
        <v>0.31148373499999998</v>
      </c>
      <c r="AE33">
        <v>0.40550740600000001</v>
      </c>
      <c r="AF33">
        <v>0.53848770000000001</v>
      </c>
      <c r="AG33">
        <v>0.46846184600000002</v>
      </c>
      <c r="AH33">
        <v>4.8582967999999997E-2</v>
      </c>
      <c r="AI33">
        <v>7.2017724000000005E-2</v>
      </c>
      <c r="AJ33">
        <v>4.9121867E-2</v>
      </c>
      <c r="AK33">
        <v>8.0711569999999996E-2</v>
      </c>
      <c r="AL33">
        <v>0.12820128</v>
      </c>
      <c r="AM33">
        <v>0.219020047</v>
      </c>
      <c r="AN33">
        <v>9.5151190999999996E-2</v>
      </c>
      <c r="AO33">
        <v>6.4882888999999999E-2</v>
      </c>
      <c r="AP33">
        <v>5.9048943999999999E-2</v>
      </c>
      <c r="AQ33">
        <v>7.6650159999999995E-2</v>
      </c>
      <c r="AR33">
        <v>4.4566587999999997E-2</v>
      </c>
      <c r="AS33">
        <v>3.949859E-2</v>
      </c>
      <c r="AT33">
        <v>4.0653768999999999E-2</v>
      </c>
      <c r="AU33">
        <v>1.8062578999999999E-2</v>
      </c>
      <c r="AV33">
        <v>9.7539216999999998E-2</v>
      </c>
      <c r="AW33">
        <v>8.3481314000000001E-2</v>
      </c>
      <c r="AX33">
        <v>7.6812360999999996E-2</v>
      </c>
      <c r="AY33">
        <v>4.9021180999999997E-2</v>
      </c>
      <c r="AZ33">
        <v>7.5907226999999994E-2</v>
      </c>
      <c r="BA33">
        <v>3.5300873000000003E-2</v>
      </c>
      <c r="BB33">
        <v>3.2631751000000001E-2</v>
      </c>
      <c r="BC33">
        <v>0.12426817800000001</v>
      </c>
      <c r="BD33">
        <v>7.2330463999999997E-2</v>
      </c>
      <c r="BE33">
        <v>8.5825395999999998E-2</v>
      </c>
      <c r="BF33">
        <v>8.4366768999999994E-2</v>
      </c>
      <c r="BG33">
        <v>9.2192204999999999E-2</v>
      </c>
      <c r="BH33">
        <v>7.1905577999999998E-2</v>
      </c>
      <c r="BI33">
        <v>2.4311341E-2</v>
      </c>
    </row>
    <row r="34" spans="1:61" x14ac:dyDescent="0.2">
      <c r="A34" s="6" t="s">
        <v>67</v>
      </c>
      <c r="B34" t="s">
        <v>50</v>
      </c>
      <c r="E34" t="s">
        <v>50</v>
      </c>
      <c r="F34">
        <v>14.1</v>
      </c>
      <c r="G34">
        <v>3.0000000000000001E-3</v>
      </c>
      <c r="H34">
        <v>1.7995000000000001E-2</v>
      </c>
      <c r="I34" s="4" t="s">
        <v>12</v>
      </c>
      <c r="J34" t="s">
        <v>19</v>
      </c>
      <c r="K34" t="s">
        <v>139</v>
      </c>
      <c r="L34" s="4" t="s">
        <v>146</v>
      </c>
      <c r="M34" s="2">
        <v>1</v>
      </c>
      <c r="N34" s="8" t="s">
        <v>146</v>
      </c>
      <c r="R34" t="s">
        <v>239</v>
      </c>
      <c r="S34">
        <v>5.4786581659999998</v>
      </c>
      <c r="T34">
        <v>4.468276758</v>
      </c>
      <c r="U34">
        <v>4.4293288960000003</v>
      </c>
      <c r="V34">
        <v>4.3369695650000004</v>
      </c>
      <c r="W34">
        <v>3.796822776</v>
      </c>
      <c r="X34">
        <v>3.9469587279999998</v>
      </c>
      <c r="Y34">
        <v>4.4512914920000002</v>
      </c>
      <c r="Z34">
        <v>4.9186493359999996</v>
      </c>
      <c r="AA34">
        <v>5.8577622900000001</v>
      </c>
      <c r="AB34">
        <v>10.554847049999999</v>
      </c>
      <c r="AC34">
        <v>8.1973391679999992</v>
      </c>
      <c r="AD34">
        <v>7.1965729410000003</v>
      </c>
      <c r="AE34">
        <v>7.0861556370000001</v>
      </c>
      <c r="AF34">
        <v>7.7464943819999998</v>
      </c>
      <c r="AG34">
        <v>7.2688354740000003</v>
      </c>
      <c r="AH34">
        <v>5.2149603430000004</v>
      </c>
      <c r="AI34">
        <v>3.9921494239999999</v>
      </c>
      <c r="AJ34">
        <v>4.3654877619999999</v>
      </c>
      <c r="AK34">
        <v>2.4896970469999999</v>
      </c>
      <c r="AL34">
        <v>2.4332269520000001</v>
      </c>
      <c r="AM34">
        <v>3.1377569649999999</v>
      </c>
      <c r="AN34">
        <v>2.7829289319999999</v>
      </c>
      <c r="AO34">
        <v>4.770387618</v>
      </c>
      <c r="AP34">
        <v>4.8748552030000001</v>
      </c>
      <c r="AQ34">
        <v>4.4278922119999997</v>
      </c>
      <c r="AR34">
        <v>4.0164412589999996</v>
      </c>
      <c r="AS34">
        <v>4.0589662390000001</v>
      </c>
      <c r="AT34">
        <v>4.4803716539999998</v>
      </c>
      <c r="AU34">
        <v>4.6204322879999999</v>
      </c>
      <c r="AV34">
        <v>6.5335760970000001</v>
      </c>
      <c r="AW34">
        <v>6.5499745770000004</v>
      </c>
      <c r="AX34">
        <v>5.392684086</v>
      </c>
      <c r="AY34">
        <v>4.6184789210000003</v>
      </c>
      <c r="AZ34">
        <v>4.8802228879999996</v>
      </c>
      <c r="BA34">
        <v>5.3157376310000002</v>
      </c>
      <c r="BB34">
        <v>4.4678439030000003</v>
      </c>
      <c r="BC34">
        <v>7.475550728</v>
      </c>
      <c r="BD34">
        <v>7.4654789179999996</v>
      </c>
      <c r="BE34">
        <v>6.23608998</v>
      </c>
      <c r="BF34">
        <v>5.7390163090000001</v>
      </c>
      <c r="BG34">
        <v>5.4960648440000002</v>
      </c>
      <c r="BH34">
        <v>5.5632890899999996</v>
      </c>
      <c r="BI34">
        <v>6.5500960780000002</v>
      </c>
    </row>
    <row r="35" spans="1:61" x14ac:dyDescent="0.2">
      <c r="A35" s="6" t="s">
        <v>82</v>
      </c>
      <c r="B35" t="s">
        <v>50</v>
      </c>
      <c r="E35" t="s">
        <v>50</v>
      </c>
      <c r="F35">
        <v>15.2</v>
      </c>
      <c r="G35">
        <v>1.5E-3</v>
      </c>
      <c r="H35">
        <v>3.3570000000000002E-3</v>
      </c>
      <c r="I35" t="s">
        <v>102</v>
      </c>
      <c r="J35" t="s">
        <v>19</v>
      </c>
      <c r="K35" t="s">
        <v>130</v>
      </c>
      <c r="L35" s="4" t="s">
        <v>31</v>
      </c>
      <c r="M35" s="3">
        <v>0.99729999999999996</v>
      </c>
      <c r="N35" s="4" t="s">
        <v>31</v>
      </c>
      <c r="R35" t="s">
        <v>240</v>
      </c>
      <c r="S35">
        <v>1.7404073999999999E-2</v>
      </c>
      <c r="T35">
        <v>2.2773061000000001E-2</v>
      </c>
      <c r="U35">
        <v>6.2810753999999996E-2</v>
      </c>
      <c r="V35">
        <v>4.2754726E-2</v>
      </c>
      <c r="W35">
        <v>5.6728611999999998E-2</v>
      </c>
      <c r="X35">
        <v>3.9095303999999997E-2</v>
      </c>
      <c r="Y35">
        <v>5.3788336999999999E-2</v>
      </c>
      <c r="Z35">
        <v>3.9393089999999999E-2</v>
      </c>
      <c r="AA35">
        <v>0.200563041</v>
      </c>
      <c r="AB35">
        <v>0.55811172600000003</v>
      </c>
      <c r="AC35">
        <v>0.46382553100000001</v>
      </c>
      <c r="AD35">
        <v>0.41554127800000001</v>
      </c>
      <c r="AE35">
        <v>0.40521887499999998</v>
      </c>
      <c r="AF35">
        <v>0.42013268599999998</v>
      </c>
      <c r="AG35">
        <v>0.34493581299999998</v>
      </c>
      <c r="AH35">
        <v>3.2563398E-2</v>
      </c>
      <c r="AI35">
        <v>4.8039954000000003E-2</v>
      </c>
      <c r="AJ35">
        <v>4.0189106000000002E-2</v>
      </c>
      <c r="AK35">
        <v>2.0853011000000001E-2</v>
      </c>
      <c r="AL35">
        <v>1.5411772000000001E-2</v>
      </c>
      <c r="AM35">
        <v>2.9045266E-2</v>
      </c>
      <c r="AN35">
        <v>4.2790959000000003E-2</v>
      </c>
      <c r="AO35">
        <v>3.0772997999999999E-2</v>
      </c>
      <c r="AP35">
        <v>3.8172695E-2</v>
      </c>
      <c r="AQ35">
        <v>2.9653953E-2</v>
      </c>
      <c r="AR35">
        <v>4.4841051999999999E-2</v>
      </c>
      <c r="AS35">
        <v>6.4483896999999998E-2</v>
      </c>
      <c r="AT35">
        <v>3.2507609999999999E-2</v>
      </c>
      <c r="AU35">
        <v>2.9751838999999999E-2</v>
      </c>
      <c r="AV35">
        <v>2.7171022999999999E-2</v>
      </c>
      <c r="AW35">
        <v>3.5393164999999997E-2</v>
      </c>
      <c r="AX35">
        <v>4.9946728000000003E-2</v>
      </c>
      <c r="AY35">
        <v>3.0869691000000001E-2</v>
      </c>
      <c r="AZ35">
        <v>3.7476912000000001E-2</v>
      </c>
      <c r="BA35">
        <v>4.3040399999999999E-2</v>
      </c>
      <c r="BB35">
        <v>1.4461518E-2</v>
      </c>
      <c r="BC35">
        <v>7.9942811000000003E-2</v>
      </c>
      <c r="BD35">
        <v>3.3212655000000001E-2</v>
      </c>
      <c r="BE35">
        <v>3.0227468E-2</v>
      </c>
      <c r="BF35">
        <v>2.8860058000000001E-2</v>
      </c>
      <c r="BG35">
        <v>3.0227242000000001E-2</v>
      </c>
      <c r="BH35">
        <v>3.0598453000000001E-2</v>
      </c>
      <c r="BI35">
        <v>2.267106E-2</v>
      </c>
    </row>
    <row r="36" spans="1:61" x14ac:dyDescent="0.2">
      <c r="A36" s="6" t="s">
        <v>5</v>
      </c>
      <c r="B36" t="s">
        <v>50</v>
      </c>
      <c r="C36" t="s">
        <v>50</v>
      </c>
      <c r="E36" s="10" t="s">
        <v>50</v>
      </c>
      <c r="F36" s="10"/>
      <c r="G36" s="10"/>
      <c r="H36">
        <v>5.4279999999999997E-3</v>
      </c>
      <c r="I36" s="4" t="s">
        <v>16</v>
      </c>
      <c r="J36" t="s">
        <v>21</v>
      </c>
      <c r="K36" t="s">
        <v>29</v>
      </c>
      <c r="L36" s="4" t="s">
        <v>35</v>
      </c>
      <c r="M36" s="3">
        <v>0.98370000000000002</v>
      </c>
      <c r="N36" s="4" t="s">
        <v>35</v>
      </c>
      <c r="O36" s="3" t="s">
        <v>44</v>
      </c>
      <c r="P36" t="s">
        <v>49</v>
      </c>
      <c r="R36" t="s">
        <v>241</v>
      </c>
      <c r="S36">
        <v>0.237910859</v>
      </c>
      <c r="T36">
        <v>0.12874059600000001</v>
      </c>
      <c r="U36">
        <v>0.124442251</v>
      </c>
      <c r="V36">
        <v>9.2032551000000004E-2</v>
      </c>
      <c r="W36">
        <v>7.0520589999999994E-2</v>
      </c>
      <c r="X36">
        <v>3.4455263E-2</v>
      </c>
      <c r="Y36">
        <v>2.8306996000000001E-2</v>
      </c>
      <c r="Z36">
        <v>1.1648893E-2</v>
      </c>
      <c r="AA36">
        <v>0.48324130700000001</v>
      </c>
      <c r="AB36">
        <v>8.6768838729999995</v>
      </c>
      <c r="AC36">
        <v>8.6185193330000001</v>
      </c>
      <c r="AD36">
        <v>5.9521741669999999</v>
      </c>
      <c r="AE36">
        <v>4.8184132850000001</v>
      </c>
      <c r="AF36">
        <v>4.2635170540000003</v>
      </c>
      <c r="AG36">
        <v>2.9892100610000001</v>
      </c>
      <c r="AH36">
        <v>0.10306654899999999</v>
      </c>
      <c r="AI36">
        <v>0.20045431999999999</v>
      </c>
      <c r="AJ36">
        <v>0.117488068</v>
      </c>
      <c r="AK36">
        <v>0.103058899</v>
      </c>
      <c r="AL36">
        <v>0.19737927199999999</v>
      </c>
      <c r="AM36">
        <v>0.24866596399999999</v>
      </c>
      <c r="AN36">
        <v>6.0158863999999999E-2</v>
      </c>
      <c r="AO36">
        <v>0.13337026900000001</v>
      </c>
      <c r="AP36">
        <v>0.148421471</v>
      </c>
      <c r="AQ36">
        <v>0.12754085100000001</v>
      </c>
      <c r="AR36">
        <v>7.2707325000000003E-2</v>
      </c>
      <c r="AS36">
        <v>7.4306736999999998E-2</v>
      </c>
      <c r="AT36">
        <v>5.5793039000000003E-2</v>
      </c>
      <c r="AU36">
        <v>1.0770935000000001E-2</v>
      </c>
      <c r="AV36">
        <v>0.326323274</v>
      </c>
      <c r="AW36">
        <v>0.30909901099999998</v>
      </c>
      <c r="AX36">
        <v>0.339498352</v>
      </c>
      <c r="AY36">
        <v>0.10354941300000001</v>
      </c>
      <c r="AZ36">
        <v>0.132203562</v>
      </c>
      <c r="BA36">
        <v>0.10901040200000001</v>
      </c>
      <c r="BB36">
        <v>1.4461518E-2</v>
      </c>
      <c r="BC36">
        <v>0.30003329400000001</v>
      </c>
      <c r="BD36">
        <v>0.23083835699999999</v>
      </c>
      <c r="BE36">
        <v>0.24099900799999999</v>
      </c>
      <c r="BF36">
        <v>0.108490163</v>
      </c>
      <c r="BG36">
        <v>7.8860822999999997E-2</v>
      </c>
      <c r="BH36">
        <v>3.8450786000000001E-2</v>
      </c>
      <c r="BI36">
        <v>5.7635212999999998E-2</v>
      </c>
    </row>
    <row r="37" spans="1:61" x14ac:dyDescent="0.2">
      <c r="A37" s="6" t="s">
        <v>83</v>
      </c>
      <c r="B37" t="s">
        <v>50</v>
      </c>
      <c r="E37" s="12" t="s">
        <v>50</v>
      </c>
      <c r="F37">
        <v>15.2</v>
      </c>
      <c r="G37">
        <v>1.5E-3</v>
      </c>
      <c r="H37">
        <v>2.1971999999999998E-2</v>
      </c>
      <c r="I37" s="4" t="s">
        <v>12</v>
      </c>
      <c r="J37" t="s">
        <v>19</v>
      </c>
      <c r="K37" t="s">
        <v>131</v>
      </c>
      <c r="L37" s="4" t="s">
        <v>31</v>
      </c>
      <c r="M37" s="2">
        <v>1</v>
      </c>
      <c r="N37" s="4" t="s">
        <v>31</v>
      </c>
      <c r="R37" t="s">
        <v>242</v>
      </c>
      <c r="S37">
        <v>8.2941951999999999E-2</v>
      </c>
      <c r="T37">
        <v>3.6492485999999998E-2</v>
      </c>
      <c r="U37">
        <v>4.3352314000000003E-2</v>
      </c>
      <c r="V37">
        <v>4.6486052E-2</v>
      </c>
      <c r="W37">
        <v>5.4972207000000002E-2</v>
      </c>
      <c r="X37">
        <v>2.7240019000000001E-2</v>
      </c>
      <c r="Y37">
        <v>2.0874780999999999E-2</v>
      </c>
      <c r="Z37">
        <v>1.9767700999999999E-2</v>
      </c>
      <c r="AA37">
        <v>0.35174114899999998</v>
      </c>
      <c r="AB37">
        <v>0.30735991899999998</v>
      </c>
      <c r="AC37">
        <v>0.24862152900000001</v>
      </c>
      <c r="AD37">
        <v>0.21814710400000001</v>
      </c>
      <c r="AE37">
        <v>0.220287644</v>
      </c>
      <c r="AF37">
        <v>0.29449731699999998</v>
      </c>
      <c r="AG37">
        <v>0.27416397599999998</v>
      </c>
      <c r="AH37">
        <v>9.2386310000000006E-3</v>
      </c>
      <c r="AI37">
        <v>2.6725061000000001E-2</v>
      </c>
      <c r="AJ37">
        <v>1.2299193E-2</v>
      </c>
      <c r="AK37">
        <v>1.6140621000000001E-2</v>
      </c>
      <c r="AL37">
        <v>1.2028743999999999E-2</v>
      </c>
      <c r="AM37">
        <v>2.1460175000000001E-2</v>
      </c>
      <c r="AN37">
        <v>9.4932679999999992E-3</v>
      </c>
      <c r="AO37">
        <v>4.3263191999999999E-2</v>
      </c>
      <c r="AP37">
        <v>3.0956464999999999E-2</v>
      </c>
      <c r="AQ37">
        <v>3.8155643000000003E-2</v>
      </c>
      <c r="AR37">
        <v>4.4566587999999997E-2</v>
      </c>
      <c r="AS37">
        <v>3.2100172000000003E-2</v>
      </c>
      <c r="AT37">
        <v>2.1883679999999999E-2</v>
      </c>
      <c r="AU37">
        <v>2.2379321000000001E-2</v>
      </c>
      <c r="AV37">
        <v>6.2166283000000003E-2</v>
      </c>
      <c r="AW37">
        <v>6.1184738000000002E-2</v>
      </c>
      <c r="AX37">
        <v>6.2568540000000006E-2</v>
      </c>
      <c r="AY37">
        <v>4.9639017000000001E-2</v>
      </c>
      <c r="AZ37">
        <v>4.3843884E-2</v>
      </c>
      <c r="BA37">
        <v>3.5169517999999997E-2</v>
      </c>
      <c r="BB37">
        <v>2.4844067000000001E-2</v>
      </c>
      <c r="BC37">
        <v>7.6957364E-2</v>
      </c>
      <c r="BD37">
        <v>0.102348205</v>
      </c>
      <c r="BE37">
        <v>5.0927511000000002E-2</v>
      </c>
      <c r="BF37">
        <v>4.1404288999999997E-2</v>
      </c>
      <c r="BG37">
        <v>6.2347795999999997E-2</v>
      </c>
      <c r="BH37">
        <v>4.5941758999999999E-2</v>
      </c>
      <c r="BI37">
        <v>3.1431977999999999E-2</v>
      </c>
    </row>
    <row r="38" spans="1:61" x14ac:dyDescent="0.2">
      <c r="A38" s="6" t="s">
        <v>6</v>
      </c>
      <c r="B38" t="s">
        <v>50</v>
      </c>
      <c r="C38" t="s">
        <v>50</v>
      </c>
      <c r="E38" s="10" t="s">
        <v>50</v>
      </c>
      <c r="F38" s="10"/>
      <c r="G38" s="10"/>
      <c r="H38">
        <v>5.0109999999999998E-3</v>
      </c>
      <c r="I38" s="4" t="s">
        <v>17</v>
      </c>
      <c r="J38" t="s">
        <v>22</v>
      </c>
      <c r="K38" t="s">
        <v>28</v>
      </c>
      <c r="L38" s="4" t="s">
        <v>36</v>
      </c>
      <c r="M38" s="3">
        <v>0.99180000000000001</v>
      </c>
      <c r="N38" s="4" t="s">
        <v>36</v>
      </c>
      <c r="O38" s="3" t="s">
        <v>45</v>
      </c>
      <c r="R38" t="s">
        <v>243</v>
      </c>
      <c r="S38">
        <v>0</v>
      </c>
      <c r="T38">
        <v>8.3710030000000001E-3</v>
      </c>
      <c r="U38">
        <v>4.9859149999999996E-3</v>
      </c>
      <c r="V38">
        <v>0.54875913899999995</v>
      </c>
      <c r="W38">
        <v>3.1512093120000002</v>
      </c>
      <c r="X38">
        <v>5.4071495430000001</v>
      </c>
      <c r="Y38">
        <v>5.4383642229999998</v>
      </c>
      <c r="Z38">
        <v>5.5228964249999999</v>
      </c>
      <c r="AA38">
        <v>1.361211E-3</v>
      </c>
      <c r="AB38">
        <v>1.082005E-3</v>
      </c>
      <c r="AC38">
        <v>0.44232975600000002</v>
      </c>
      <c r="AD38">
        <v>7.5399288689999997</v>
      </c>
      <c r="AE38">
        <v>6.5721783780000003</v>
      </c>
      <c r="AF38">
        <v>5.4429865839999998</v>
      </c>
      <c r="AG38">
        <v>5.4553560919999997</v>
      </c>
      <c r="AH38">
        <v>0</v>
      </c>
      <c r="AI38">
        <v>0</v>
      </c>
      <c r="AJ38">
        <v>0.21261091300000001</v>
      </c>
      <c r="AK38">
        <v>1.234846243</v>
      </c>
      <c r="AL38">
        <v>0.57614439799999995</v>
      </c>
      <c r="AM38">
        <v>0.31175275000000002</v>
      </c>
      <c r="AN38">
        <v>0.20623216899999999</v>
      </c>
      <c r="AO38">
        <v>4.3640750000000002E-3</v>
      </c>
      <c r="AP38">
        <v>0</v>
      </c>
      <c r="AQ38">
        <v>4.3799346000000003E-2</v>
      </c>
      <c r="AR38">
        <v>1.0719812399999999</v>
      </c>
      <c r="AS38">
        <v>1.3714388550000001</v>
      </c>
      <c r="AT38">
        <v>1.257508729</v>
      </c>
      <c r="AU38">
        <v>0.97797958900000004</v>
      </c>
      <c r="AV38">
        <v>0</v>
      </c>
      <c r="AW38">
        <v>4.3548299999999996E-3</v>
      </c>
      <c r="AX38">
        <v>8.0133821940000001</v>
      </c>
      <c r="AY38">
        <v>9.8646790299999996</v>
      </c>
      <c r="AZ38">
        <v>8.973075133</v>
      </c>
      <c r="BA38">
        <v>7.6337286019999997</v>
      </c>
      <c r="BB38">
        <v>8.043967211</v>
      </c>
      <c r="BC38">
        <v>0</v>
      </c>
      <c r="BD38">
        <v>6.2686039999999997E-3</v>
      </c>
      <c r="BE38">
        <v>11.87609574</v>
      </c>
      <c r="BF38">
        <v>9.0171150670000006</v>
      </c>
      <c r="BG38">
        <v>11.983281809999999</v>
      </c>
      <c r="BH38">
        <v>8.6506123089999996</v>
      </c>
      <c r="BI38">
        <v>7.3538639510000001</v>
      </c>
    </row>
    <row r="39" spans="1:61" x14ac:dyDescent="0.2">
      <c r="A39" s="6" t="s">
        <v>84</v>
      </c>
      <c r="B39" t="s">
        <v>50</v>
      </c>
      <c r="D39" t="s">
        <v>258</v>
      </c>
      <c r="E39" s="10"/>
      <c r="F39" s="10"/>
      <c r="G39" s="10"/>
      <c r="H39">
        <v>0.18163299999999999</v>
      </c>
      <c r="I39" s="4" t="s">
        <v>99</v>
      </c>
      <c r="J39" t="s">
        <v>19</v>
      </c>
      <c r="K39" t="s">
        <v>132</v>
      </c>
      <c r="L39" s="4" t="s">
        <v>155</v>
      </c>
      <c r="M39" s="3">
        <v>0.94099999999999995</v>
      </c>
      <c r="N39" s="7" t="s">
        <v>99</v>
      </c>
      <c r="R39" t="s">
        <v>244</v>
      </c>
      <c r="S39">
        <v>0.30829353599999998</v>
      </c>
      <c r="T39">
        <v>8.2529422000000005E-2</v>
      </c>
      <c r="U39">
        <v>6.4275482999999994E-2</v>
      </c>
      <c r="V39">
        <v>7.1479867000000002E-2</v>
      </c>
      <c r="W39">
        <v>6.3705755000000003E-2</v>
      </c>
      <c r="X39">
        <v>5.3641928999999998E-2</v>
      </c>
      <c r="Y39">
        <v>3.4059572000000003E-2</v>
      </c>
      <c r="Z39">
        <v>3.3502204000000001E-2</v>
      </c>
      <c r="AA39">
        <v>0.27634630700000001</v>
      </c>
      <c r="AB39">
        <v>0.43759074999999997</v>
      </c>
      <c r="AC39">
        <v>0.43859118899999999</v>
      </c>
      <c r="AD39">
        <v>0.342166525</v>
      </c>
      <c r="AE39">
        <v>0.194390849</v>
      </c>
      <c r="AF39">
        <v>0.14906587800000001</v>
      </c>
      <c r="AG39">
        <v>0.113215435</v>
      </c>
      <c r="AH39">
        <v>4.0830085000000002E-2</v>
      </c>
      <c r="AI39">
        <v>1.1346709E-2</v>
      </c>
      <c r="AJ39">
        <v>1.951605E-2</v>
      </c>
      <c r="AK39">
        <v>1.3584461000000001E-2</v>
      </c>
      <c r="AL39">
        <v>1.2967871000000001E-2</v>
      </c>
      <c r="AM39">
        <v>1.0411950999999999E-2</v>
      </c>
      <c r="AN39">
        <v>1.1111898E-2</v>
      </c>
      <c r="AO39">
        <v>6.0889638000000003E-2</v>
      </c>
      <c r="AP39">
        <v>2.7695923000000001E-2</v>
      </c>
      <c r="AQ39">
        <v>2.3506538E-2</v>
      </c>
      <c r="AR39">
        <v>2.3526182999999999E-2</v>
      </c>
      <c r="AS39">
        <v>1.2865755E-2</v>
      </c>
      <c r="AT39">
        <v>2.1593416000000001E-2</v>
      </c>
      <c r="AU39">
        <v>2.9509219999999999E-2</v>
      </c>
      <c r="AV39">
        <v>5.3508890000000003E-2</v>
      </c>
      <c r="AW39">
        <v>4.5739597999999999E-2</v>
      </c>
      <c r="AX39">
        <v>4.5758050000000002E-2</v>
      </c>
      <c r="AY39">
        <v>2.6827631000000001E-2</v>
      </c>
      <c r="AZ39">
        <v>3.0173274999999999E-2</v>
      </c>
      <c r="BA39">
        <v>2.2322847E-2</v>
      </c>
      <c r="BB39">
        <v>1.0382549E-2</v>
      </c>
      <c r="BC39">
        <v>7.2794751000000005E-2</v>
      </c>
      <c r="BD39">
        <v>7.9273521E-2</v>
      </c>
      <c r="BE39">
        <v>6.1004477000000001E-2</v>
      </c>
      <c r="BF39">
        <v>2.9054831999999999E-2</v>
      </c>
      <c r="BG39">
        <v>3.9871666E-2</v>
      </c>
      <c r="BH39">
        <v>2.8622181E-2</v>
      </c>
      <c r="BI39">
        <v>3.1263508000000002E-2</v>
      </c>
    </row>
    <row r="40" spans="1:61" x14ac:dyDescent="0.2">
      <c r="A40" s="6" t="s">
        <v>85</v>
      </c>
      <c r="B40" t="s">
        <v>50</v>
      </c>
      <c r="E40" t="s">
        <v>50</v>
      </c>
      <c r="F40">
        <v>15.2</v>
      </c>
      <c r="G40">
        <v>1.5E-3</v>
      </c>
      <c r="H40">
        <v>1.8522E-2</v>
      </c>
      <c r="I40" s="4" t="s">
        <v>12</v>
      </c>
      <c r="J40" t="s">
        <v>19</v>
      </c>
      <c r="K40" t="s">
        <v>133</v>
      </c>
      <c r="L40" s="4" t="s">
        <v>152</v>
      </c>
      <c r="M40" s="3">
        <v>0.99460000000000004</v>
      </c>
      <c r="N40" s="4" t="s">
        <v>152</v>
      </c>
      <c r="R40" t="s">
        <v>245</v>
      </c>
      <c r="S40">
        <v>0.14786398000000001</v>
      </c>
      <c r="T40">
        <v>1.7246926999999999E-2</v>
      </c>
      <c r="U40">
        <v>3.3571119000000003E-2</v>
      </c>
      <c r="V40">
        <v>4.6083278999999998E-2</v>
      </c>
      <c r="W40">
        <v>3.3161832000000002E-2</v>
      </c>
      <c r="X40">
        <v>1.7057566E-2</v>
      </c>
      <c r="Y40">
        <v>1.6298702000000002E-2</v>
      </c>
      <c r="Z40">
        <v>1.9893315000000002E-2</v>
      </c>
      <c r="AA40">
        <v>0.33107214699999998</v>
      </c>
      <c r="AB40">
        <v>0.47637766999999998</v>
      </c>
      <c r="AC40">
        <v>0.29452582100000002</v>
      </c>
      <c r="AD40">
        <v>0.26569001399999997</v>
      </c>
      <c r="AE40">
        <v>0.25597345900000001</v>
      </c>
      <c r="AF40">
        <v>0.35455143500000003</v>
      </c>
      <c r="AG40">
        <v>0.38456805599999999</v>
      </c>
      <c r="AH40">
        <v>6.5594260000000001E-3</v>
      </c>
      <c r="AI40">
        <v>4.3327280000000001E-3</v>
      </c>
      <c r="AJ40">
        <v>1.4739673999999999E-2</v>
      </c>
      <c r="AK40">
        <v>2.5644404999999999E-2</v>
      </c>
      <c r="AL40">
        <v>2.1286266000000002E-2</v>
      </c>
      <c r="AM40">
        <v>2.2305683E-2</v>
      </c>
      <c r="AN40">
        <v>1.1092896999999999E-2</v>
      </c>
      <c r="AO40">
        <v>6.1910956000000003E-2</v>
      </c>
      <c r="AP40">
        <v>8.5122945000000005E-2</v>
      </c>
      <c r="AQ40">
        <v>6.2344041000000003E-2</v>
      </c>
      <c r="AR40">
        <v>1.4840582999999999E-2</v>
      </c>
      <c r="AS40">
        <v>4.0015187000000001E-2</v>
      </c>
      <c r="AT40">
        <v>3.3925183999999997E-2</v>
      </c>
      <c r="AU40">
        <v>2.7019554000000001E-2</v>
      </c>
      <c r="AV40">
        <v>7.2264808999999999E-2</v>
      </c>
      <c r="AW40">
        <v>6.1191437000000001E-2</v>
      </c>
      <c r="AX40">
        <v>8.1416199999999994E-2</v>
      </c>
      <c r="AY40">
        <v>5.0856865000000001E-2</v>
      </c>
      <c r="AZ40">
        <v>6.3932540999999996E-2</v>
      </c>
      <c r="BA40">
        <v>7.5274156999999994E-2</v>
      </c>
      <c r="BB40">
        <v>3.1147648E-2</v>
      </c>
      <c r="BC40">
        <v>8.1749029000000001E-2</v>
      </c>
      <c r="BD40">
        <v>8.5352641000000007E-2</v>
      </c>
      <c r="BE40">
        <v>9.6180511999999996E-2</v>
      </c>
      <c r="BF40">
        <v>7.2449136999999997E-2</v>
      </c>
      <c r="BG40">
        <v>6.6687598000000001E-2</v>
      </c>
      <c r="BH40">
        <v>4.5743783000000003E-2</v>
      </c>
      <c r="BI40">
        <v>3.6246197000000001E-2</v>
      </c>
    </row>
    <row r="41" spans="1:61" x14ac:dyDescent="0.2">
      <c r="A41" s="6" t="s">
        <v>68</v>
      </c>
      <c r="B41" t="s">
        <v>50</v>
      </c>
      <c r="D41" t="s">
        <v>258</v>
      </c>
      <c r="E41" s="10"/>
      <c r="F41" s="10"/>
      <c r="G41" s="10"/>
      <c r="H41">
        <v>7.9532000000000005E-2</v>
      </c>
      <c r="I41" s="4" t="s">
        <v>16</v>
      </c>
      <c r="J41" t="s">
        <v>21</v>
      </c>
      <c r="K41" t="s">
        <v>137</v>
      </c>
      <c r="L41" s="4" t="s">
        <v>35</v>
      </c>
      <c r="M41" s="3">
        <v>0.92490000000000006</v>
      </c>
      <c r="N41" s="7" t="s">
        <v>158</v>
      </c>
      <c r="R41" t="s">
        <v>246</v>
      </c>
      <c r="S41">
        <v>0.12535141799999999</v>
      </c>
      <c r="T41">
        <v>0.1054943</v>
      </c>
      <c r="U41">
        <v>8.8782504999999998E-2</v>
      </c>
      <c r="V41">
        <v>0.149657716</v>
      </c>
      <c r="W41">
        <v>5.2089102999999998E-2</v>
      </c>
      <c r="X41">
        <v>2.8055579000000001E-2</v>
      </c>
      <c r="Y41">
        <v>1.1924092000000001E-2</v>
      </c>
      <c r="Z41">
        <v>1.8180913999999999E-2</v>
      </c>
      <c r="AA41">
        <v>0.48617044100000001</v>
      </c>
      <c r="AB41">
        <v>6.0724467349999998</v>
      </c>
      <c r="AC41">
        <v>4.6878435420000004</v>
      </c>
      <c r="AD41">
        <v>4.1072787269999997</v>
      </c>
      <c r="AE41">
        <v>3.3201755720000001</v>
      </c>
      <c r="AF41">
        <v>2.6904906670000002</v>
      </c>
      <c r="AG41">
        <v>2.4515318580000001</v>
      </c>
      <c r="AH41">
        <v>2.3148460999999999E-2</v>
      </c>
      <c r="AI41">
        <v>5.7444630000000003E-2</v>
      </c>
      <c r="AJ41">
        <v>3.8682306999999999E-2</v>
      </c>
      <c r="AK41">
        <v>2.1641892999999999E-2</v>
      </c>
      <c r="AL41">
        <v>2.9531654000000001E-2</v>
      </c>
      <c r="AM41">
        <v>5.4429737999999998E-2</v>
      </c>
      <c r="AN41">
        <v>1.1092896999999999E-2</v>
      </c>
      <c r="AO41">
        <v>0.107301208</v>
      </c>
      <c r="AP41">
        <v>0.13302486599999999</v>
      </c>
      <c r="AQ41">
        <v>0.14362881999999999</v>
      </c>
      <c r="AR41">
        <v>8.7113791999999995E-2</v>
      </c>
      <c r="AS41">
        <v>6.3657774E-2</v>
      </c>
      <c r="AT41">
        <v>2.9443401000000001E-2</v>
      </c>
      <c r="AU41">
        <v>1.5168549E-2</v>
      </c>
      <c r="AV41">
        <v>0.23738922300000001</v>
      </c>
      <c r="AW41">
        <v>0.28883367700000001</v>
      </c>
      <c r="AX41">
        <v>0.35888575299999997</v>
      </c>
      <c r="AY41">
        <v>0.13765400699999999</v>
      </c>
      <c r="AZ41">
        <v>9.2362203000000004E-2</v>
      </c>
      <c r="BA41">
        <v>4.5058953999999998E-2</v>
      </c>
      <c r="BB41">
        <v>8.157938E-3</v>
      </c>
      <c r="BC41">
        <v>0.27355074000000001</v>
      </c>
      <c r="BD41">
        <v>0.35420795799999999</v>
      </c>
      <c r="BE41">
        <v>0.15974571000000001</v>
      </c>
      <c r="BF41">
        <v>0.133480715</v>
      </c>
      <c r="BG41">
        <v>8.7264779000000001E-2</v>
      </c>
      <c r="BH41">
        <v>3.5529619999999998E-2</v>
      </c>
      <c r="BI41">
        <v>4.1399292999999997E-2</v>
      </c>
    </row>
    <row r="42" spans="1:61" x14ac:dyDescent="0.2">
      <c r="A42" s="6" t="s">
        <v>69</v>
      </c>
      <c r="B42" t="s">
        <v>50</v>
      </c>
      <c r="D42" t="s">
        <v>258</v>
      </c>
      <c r="E42" s="10"/>
      <c r="F42" s="10"/>
      <c r="G42" s="10"/>
      <c r="H42">
        <v>8.3501000000000006E-2</v>
      </c>
      <c r="I42" t="s">
        <v>103</v>
      </c>
      <c r="J42" t="s">
        <v>19</v>
      </c>
      <c r="K42" t="s">
        <v>135</v>
      </c>
      <c r="L42" s="4" t="s">
        <v>150</v>
      </c>
      <c r="M42" s="3">
        <v>0.94120000000000004</v>
      </c>
      <c r="N42" s="7" t="s">
        <v>95</v>
      </c>
      <c r="R42" t="s">
        <v>247</v>
      </c>
      <c r="S42">
        <v>2.5492822159999999</v>
      </c>
      <c r="T42">
        <v>0.74197349700000004</v>
      </c>
      <c r="U42">
        <v>0.328107019</v>
      </c>
      <c r="V42">
        <v>0.33607465600000003</v>
      </c>
      <c r="W42">
        <v>0.22057795499999999</v>
      </c>
      <c r="X42">
        <v>0.27496677200000003</v>
      </c>
      <c r="Y42">
        <v>0.24525928999999999</v>
      </c>
      <c r="Z42">
        <v>8.4023302999999994E-2</v>
      </c>
      <c r="AA42">
        <v>0.60634664000000005</v>
      </c>
      <c r="AB42">
        <v>0.17051919700000001</v>
      </c>
      <c r="AC42">
        <v>0.20033176899999999</v>
      </c>
      <c r="AD42">
        <v>7.1715921000000002E-2</v>
      </c>
      <c r="AE42">
        <v>0.18380201900000001</v>
      </c>
      <c r="AF42">
        <v>0.25054419999999999</v>
      </c>
      <c r="AG42">
        <v>0.17268376499999999</v>
      </c>
      <c r="AH42">
        <v>0.193249739</v>
      </c>
      <c r="AI42">
        <v>0.27921231200000002</v>
      </c>
      <c r="AJ42">
        <v>0.22015527900000001</v>
      </c>
      <c r="AK42">
        <v>6.1470961999999997E-2</v>
      </c>
      <c r="AL42">
        <v>1.9671283000000001E-2</v>
      </c>
      <c r="AM42">
        <v>3.0702160000000002E-3</v>
      </c>
      <c r="AN42">
        <v>0</v>
      </c>
      <c r="AO42">
        <v>0.319861854</v>
      </c>
      <c r="AP42">
        <v>0.18007260999999999</v>
      </c>
      <c r="AQ42">
        <v>0.19707291399999999</v>
      </c>
      <c r="AR42">
        <v>0.119416567</v>
      </c>
      <c r="AS42">
        <v>3.0708223E-2</v>
      </c>
      <c r="AT42">
        <v>0</v>
      </c>
      <c r="AU42">
        <v>0</v>
      </c>
      <c r="AV42">
        <v>0.73449827400000001</v>
      </c>
      <c r="AW42">
        <v>0.53310616099999997</v>
      </c>
      <c r="AX42">
        <v>0.28780013999999998</v>
      </c>
      <c r="AY42">
        <v>0.24778259399999999</v>
      </c>
      <c r="AZ42">
        <v>0.32111128300000003</v>
      </c>
      <c r="BA42">
        <v>0.20165081100000001</v>
      </c>
      <c r="BB42">
        <v>0.113467533</v>
      </c>
      <c r="BC42">
        <v>0.95837291800000002</v>
      </c>
      <c r="BD42">
        <v>0.427227578</v>
      </c>
      <c r="BE42">
        <v>0.33139640399999998</v>
      </c>
      <c r="BF42">
        <v>0.27546163000000001</v>
      </c>
      <c r="BG42">
        <v>0.27066513599999997</v>
      </c>
      <c r="BH42">
        <v>0.184192359</v>
      </c>
      <c r="BI42">
        <v>0.165238934</v>
      </c>
    </row>
    <row r="43" spans="1:61" x14ac:dyDescent="0.2">
      <c r="A43" s="6" t="s">
        <v>86</v>
      </c>
      <c r="B43" t="s">
        <v>50</v>
      </c>
      <c r="D43" t="s">
        <v>258</v>
      </c>
      <c r="E43" s="10"/>
      <c r="F43" s="10"/>
      <c r="G43" s="10"/>
      <c r="H43">
        <v>0.175895</v>
      </c>
      <c r="I43" s="4" t="s">
        <v>97</v>
      </c>
      <c r="J43" t="s">
        <v>19</v>
      </c>
      <c r="K43" t="s">
        <v>134</v>
      </c>
      <c r="L43" s="4" t="s">
        <v>31</v>
      </c>
      <c r="M43" s="3">
        <v>0.94910000000000005</v>
      </c>
      <c r="N43" s="7" t="s">
        <v>12</v>
      </c>
      <c r="R43" t="s">
        <v>248</v>
      </c>
      <c r="S43">
        <v>0.394494699</v>
      </c>
      <c r="T43">
        <v>7.9371448999999997E-2</v>
      </c>
      <c r="U43">
        <v>8.7409375999999997E-2</v>
      </c>
      <c r="V43">
        <v>7.5333063000000006E-2</v>
      </c>
      <c r="W43">
        <v>7.070034E-2</v>
      </c>
      <c r="X43">
        <v>6.7250663000000002E-2</v>
      </c>
      <c r="Y43">
        <v>3.4814543000000003E-2</v>
      </c>
      <c r="Z43">
        <v>5.8468096999999997E-2</v>
      </c>
      <c r="AA43">
        <v>0.195912102</v>
      </c>
      <c r="AB43">
        <v>0.33183787799999998</v>
      </c>
      <c r="AC43">
        <v>0.31188068299999999</v>
      </c>
      <c r="AD43">
        <v>0.37368818199999998</v>
      </c>
      <c r="AE43">
        <v>0.12645837200000001</v>
      </c>
      <c r="AF43">
        <v>0.109340825</v>
      </c>
      <c r="AG43">
        <v>0.15128246400000001</v>
      </c>
      <c r="AH43">
        <v>1.3572333000000001E-2</v>
      </c>
      <c r="AI43">
        <v>9.8112289999999994E-3</v>
      </c>
      <c r="AJ43">
        <v>1.9719009999999999E-2</v>
      </c>
      <c r="AK43">
        <v>7.6538980000000001E-3</v>
      </c>
      <c r="AL43">
        <v>1.245733E-3</v>
      </c>
      <c r="AM43">
        <v>1.9269589E-2</v>
      </c>
      <c r="AN43">
        <v>1.5901279999999999E-3</v>
      </c>
      <c r="AO43">
        <v>6.006943E-2</v>
      </c>
      <c r="AP43">
        <v>4.3029792999999997E-2</v>
      </c>
      <c r="AQ43">
        <v>4.0543654999999998E-2</v>
      </c>
      <c r="AR43">
        <v>4.8235793999999999E-2</v>
      </c>
      <c r="AS43">
        <v>1.4567949E-2</v>
      </c>
      <c r="AT43">
        <v>2.0462102999999999E-2</v>
      </c>
      <c r="AU43">
        <v>3.2490681E-2</v>
      </c>
      <c r="AV43">
        <v>2.8937214999999999E-2</v>
      </c>
      <c r="AW43">
        <v>9.7240283999999996E-2</v>
      </c>
      <c r="AX43">
        <v>9.7313758E-2</v>
      </c>
      <c r="AY43">
        <v>3.8904023000000003E-2</v>
      </c>
      <c r="AZ43">
        <v>5.4988793000000001E-2</v>
      </c>
      <c r="BA43">
        <v>5.3667946000000001E-2</v>
      </c>
      <c r="BB43">
        <v>1.0382549E-2</v>
      </c>
      <c r="BC43">
        <v>6.4688221000000004E-2</v>
      </c>
      <c r="BD43">
        <v>0.103732872</v>
      </c>
      <c r="BE43">
        <v>6.2676664000000007E-2</v>
      </c>
      <c r="BF43">
        <v>3.2877813999999998E-2</v>
      </c>
      <c r="BG43">
        <v>4.8030481999999999E-2</v>
      </c>
      <c r="BH43">
        <v>2.7404087000000001E-2</v>
      </c>
      <c r="BI43">
        <v>5.3768033E-2</v>
      </c>
    </row>
    <row r="44" spans="1:61" x14ac:dyDescent="0.2">
      <c r="A44" s="6" t="s">
        <v>87</v>
      </c>
      <c r="B44" t="s">
        <v>50</v>
      </c>
      <c r="D44" t="s">
        <v>258</v>
      </c>
      <c r="E44" s="10"/>
      <c r="F44" s="10"/>
      <c r="G44" s="10"/>
      <c r="H44">
        <v>4.8576000000000001E-2</v>
      </c>
      <c r="I44" s="4" t="s">
        <v>97</v>
      </c>
      <c r="J44" t="s">
        <v>19</v>
      </c>
      <c r="K44" t="s">
        <v>136</v>
      </c>
      <c r="L44" s="4" t="s">
        <v>31</v>
      </c>
      <c r="M44" s="3">
        <v>0.9355</v>
      </c>
      <c r="N44" s="4" t="s">
        <v>157</v>
      </c>
      <c r="R44" t="s">
        <v>249</v>
      </c>
      <c r="S44">
        <v>6.5952098000000001E-2</v>
      </c>
      <c r="T44">
        <v>6.7977864999999998E-2</v>
      </c>
      <c r="U44">
        <v>3.8012386000000002E-2</v>
      </c>
      <c r="V44">
        <v>6.5615415999999996E-2</v>
      </c>
      <c r="W44">
        <v>3.5659410000000002E-2</v>
      </c>
      <c r="X44">
        <v>1.2725525E-2</v>
      </c>
      <c r="Y44">
        <v>3.984858E-3</v>
      </c>
      <c r="Z44">
        <v>1.878675E-3</v>
      </c>
      <c r="AA44">
        <v>0.173256998</v>
      </c>
      <c r="AB44">
        <v>2.0969789489999999</v>
      </c>
      <c r="AC44">
        <v>1.8820312480000001</v>
      </c>
      <c r="AD44">
        <v>1.9824611860000001</v>
      </c>
      <c r="AE44">
        <v>1.311439735</v>
      </c>
      <c r="AF44">
        <v>1.179312414</v>
      </c>
      <c r="AG44">
        <v>1.0377342460000001</v>
      </c>
      <c r="AH44">
        <v>3.4220790000000002E-3</v>
      </c>
      <c r="AI44">
        <v>2.5618717999999999E-2</v>
      </c>
      <c r="AJ44">
        <v>2.2460824000000001E-2</v>
      </c>
      <c r="AK44">
        <v>9.2800460000000001E-3</v>
      </c>
      <c r="AL44">
        <v>1.2335351E-2</v>
      </c>
      <c r="AM44">
        <v>2.0594069999999999E-2</v>
      </c>
      <c r="AN44">
        <v>3.1612559999999999E-3</v>
      </c>
      <c r="AO44">
        <v>4.6435801999999998E-2</v>
      </c>
      <c r="AP44">
        <v>4.5883444000000002E-2</v>
      </c>
      <c r="AQ44">
        <v>6.2885601999999999E-2</v>
      </c>
      <c r="AR44">
        <v>0.104427586</v>
      </c>
      <c r="AS44">
        <v>3.0527127000000001E-2</v>
      </c>
      <c r="AT44">
        <v>2.0175841999999999E-2</v>
      </c>
      <c r="AU44">
        <v>1.5168549E-2</v>
      </c>
      <c r="AV44">
        <v>0.11757675099999999</v>
      </c>
      <c r="AW44">
        <v>0.16646560099999999</v>
      </c>
      <c r="AX44">
        <v>0.12755155500000001</v>
      </c>
      <c r="AY44">
        <v>9.2527320999999996E-2</v>
      </c>
      <c r="AZ44">
        <v>5.3544859E-2</v>
      </c>
      <c r="BA44">
        <v>6.8795881000000003E-2</v>
      </c>
      <c r="BB44">
        <v>2.0765098999999999E-2</v>
      </c>
      <c r="BC44">
        <v>0.118645712</v>
      </c>
      <c r="BD44">
        <v>0.18549301900000001</v>
      </c>
      <c r="BE44">
        <v>0.117114471</v>
      </c>
      <c r="BF44">
        <v>9.4208229000000004E-2</v>
      </c>
      <c r="BG44">
        <v>5.6386572000000003E-2</v>
      </c>
      <c r="BH44">
        <v>2.1732037999999999E-2</v>
      </c>
      <c r="BI44">
        <v>2.0186491000000001E-2</v>
      </c>
    </row>
    <row r="45" spans="1:61" x14ac:dyDescent="0.2">
      <c r="S45">
        <f>SUM(S2:S44)</f>
        <v>55.116648434999995</v>
      </c>
      <c r="T45">
        <f t="shared" ref="T45:BI45" si="0">SUM(T2:T44)</f>
        <v>84.238503276999992</v>
      </c>
      <c r="U45">
        <f t="shared" si="0"/>
        <v>84.841610530000025</v>
      </c>
      <c r="V45">
        <f t="shared" si="0"/>
        <v>81.013218088999977</v>
      </c>
      <c r="W45">
        <f t="shared" si="0"/>
        <v>78.057645801000007</v>
      </c>
      <c r="X45">
        <f t="shared" si="0"/>
        <v>76.600858211000002</v>
      </c>
      <c r="Y45">
        <f t="shared" si="0"/>
        <v>78.446271362999994</v>
      </c>
      <c r="Z45">
        <f t="shared" si="0"/>
        <v>78.894468754000016</v>
      </c>
      <c r="AA45">
        <f t="shared" si="0"/>
        <v>63.495485251999987</v>
      </c>
      <c r="AB45">
        <f t="shared" si="0"/>
        <v>78.04805278000002</v>
      </c>
      <c r="AC45">
        <f t="shared" si="0"/>
        <v>78.068714164999989</v>
      </c>
      <c r="AD45">
        <f t="shared" si="0"/>
        <v>78.156423425999989</v>
      </c>
      <c r="AE45">
        <f t="shared" si="0"/>
        <v>71.436715934999995</v>
      </c>
      <c r="AF45">
        <f t="shared" si="0"/>
        <v>70.227453788000005</v>
      </c>
      <c r="AG45">
        <f t="shared" si="0"/>
        <v>68.333874805000008</v>
      </c>
      <c r="AH45">
        <f t="shared" si="0"/>
        <v>75.616251626999997</v>
      </c>
      <c r="AI45">
        <f t="shared" si="0"/>
        <v>81.001204438000016</v>
      </c>
      <c r="AJ45">
        <f t="shared" si="0"/>
        <v>83.146252492000002</v>
      </c>
      <c r="AK45">
        <f t="shared" si="0"/>
        <v>74.409699707999991</v>
      </c>
      <c r="AL45">
        <f t="shared" si="0"/>
        <v>71.855614569999986</v>
      </c>
      <c r="AM45">
        <f t="shared" si="0"/>
        <v>81.074415949999988</v>
      </c>
      <c r="AN45">
        <f t="shared" si="0"/>
        <v>76.253221816999996</v>
      </c>
      <c r="AO45">
        <f t="shared" si="0"/>
        <v>92.063787577999989</v>
      </c>
      <c r="AP45">
        <f t="shared" si="0"/>
        <v>92.459184249999979</v>
      </c>
      <c r="AQ45">
        <f t="shared" si="0"/>
        <v>90.926700896000014</v>
      </c>
      <c r="AR45">
        <f t="shared" si="0"/>
        <v>88.787860022000004</v>
      </c>
      <c r="AS45">
        <f t="shared" si="0"/>
        <v>89.717689987999989</v>
      </c>
      <c r="AT45">
        <f t="shared" si="0"/>
        <v>89.324102824999983</v>
      </c>
      <c r="AU45">
        <f t="shared" si="0"/>
        <v>88.122690966999997</v>
      </c>
      <c r="AV45">
        <f t="shared" si="0"/>
        <v>92.45572481100001</v>
      </c>
      <c r="AW45">
        <f t="shared" si="0"/>
        <v>92.522613023999995</v>
      </c>
      <c r="AX45">
        <f t="shared" si="0"/>
        <v>87.681383143999994</v>
      </c>
      <c r="AY45">
        <f t="shared" si="0"/>
        <v>87.311400604000013</v>
      </c>
      <c r="AZ45">
        <f t="shared" si="0"/>
        <v>85.745780913999994</v>
      </c>
      <c r="BA45">
        <f t="shared" si="0"/>
        <v>80.154101597999983</v>
      </c>
      <c r="BB45">
        <f t="shared" si="0"/>
        <v>80.825054449000007</v>
      </c>
      <c r="BC45">
        <f t="shared" si="0"/>
        <v>90.860021692999979</v>
      </c>
      <c r="BD45">
        <f t="shared" si="0"/>
        <v>90.92594259400002</v>
      </c>
      <c r="BE45">
        <f t="shared" si="0"/>
        <v>87.095401558999995</v>
      </c>
      <c r="BF45">
        <f t="shared" si="0"/>
        <v>81.927624992000034</v>
      </c>
      <c r="BG45">
        <f t="shared" si="0"/>
        <v>80.985351870999978</v>
      </c>
      <c r="BH45">
        <f t="shared" si="0"/>
        <v>76.448065585999984</v>
      </c>
      <c r="BI45">
        <f t="shared" si="0"/>
        <v>76.029568880999975</v>
      </c>
    </row>
    <row r="46" spans="1:61" x14ac:dyDescent="0.2">
      <c r="T46">
        <f>AVERAGE(T45,AA45,AH45,AO45,AV45,BC45)</f>
        <v>83.121629039666658</v>
      </c>
      <c r="U46">
        <f t="shared" ref="U46:Z46" si="1">AVERAGE(U45,AB45,AI45,AP45,AW45,BD45)</f>
        <v>86.633101269333338</v>
      </c>
      <c r="V46">
        <f t="shared" si="1"/>
        <v>84.655278390833331</v>
      </c>
      <c r="W46">
        <f t="shared" si="1"/>
        <v>81.441775758833344</v>
      </c>
      <c r="X46">
        <f t="shared" si="1"/>
        <v>79.390335248166664</v>
      </c>
      <c r="Y46">
        <f t="shared" si="1"/>
        <v>79.279068518333318</v>
      </c>
      <c r="Z46">
        <f t="shared" si="1"/>
        <v>78.076479945499997</v>
      </c>
    </row>
  </sheetData>
  <sortState ref="A2:P45">
    <sortCondition sortBy="cellColor" ref="A29:A45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Robyn</dc:creator>
  <cp:lastModifiedBy>Wright, Robyn</cp:lastModifiedBy>
  <dcterms:created xsi:type="dcterms:W3CDTF">2019-04-23T18:47:04Z</dcterms:created>
  <dcterms:modified xsi:type="dcterms:W3CDTF">2019-06-10T12:45:20Z</dcterms:modified>
</cp:coreProperties>
</file>