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327"/>
  <workbookPr dateCompatibility="0" filterPrivacy="1" codeName="ThisWorkbook"/>
  <xr:revisionPtr revIDLastSave="0" documentId="13_ncr:9_{B2FA2E58-5629-4E53-A409-86D252145D4A}" xr6:coauthVersionLast="47" xr6:coauthVersionMax="47" xr10:uidLastSave="{00000000-0000-0000-0000-000000000000}"/>
  <bookViews>
    <workbookView xWindow="-120" yWindow="-120" windowWidth="29040" windowHeight="15720" xr2:uid="{00000000-000D-0000-FFFF-FFFF00000000}"/>
  </bookViews>
  <sheets>
    <sheet name="PlanningProjet" sheetId="11" r:id="rId1"/>
  </sheets>
  <definedNames>
    <definedName name="avancement_tâche" localSheetId="0">PlanningProjet!#REF!</definedName>
    <definedName name="ce_jour" localSheetId="0">TODAY()</definedName>
    <definedName name="Début_Projet">PlanningProjet!$C$3</definedName>
    <definedName name="début_tâche" localSheetId="0">PlanningProjet!$C1</definedName>
    <definedName name="fin_tâche" localSheetId="0">PlanningProjet!$D1</definedName>
    <definedName name="_xlnm.Print_Titles" localSheetId="0">PlanningProjet!$5:$7</definedName>
    <definedName name="Semaine_Affichage">PlanningProjet!$C$5</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G6" i="11" l="1"/>
  <c r="G7" i="11" s="1"/>
  <c r="F8" i="11"/>
  <c r="F28" i="11" l="1"/>
  <c r="F43" i="11"/>
  <c r="F42" i="11"/>
  <c r="F41" i="11"/>
  <c r="F40" i="11"/>
  <c r="F38" i="11"/>
  <c r="F26" i="11"/>
  <c r="F18" i="11"/>
  <c r="F9" i="11"/>
  <c r="F27" i="11" l="1"/>
  <c r="F10" i="11"/>
  <c r="F32" i="11" l="1"/>
  <c r="F39" i="11"/>
  <c r="F11" i="11"/>
  <c r="F30" i="11"/>
  <c r="F19" i="11"/>
  <c r="F14" i="11"/>
  <c r="H6" i="11"/>
  <c r="H7" i="11" s="1"/>
  <c r="I6" i="11" l="1"/>
  <c r="I7" i="11" s="1"/>
  <c r="J6" i="11" l="1"/>
  <c r="J7" i="11" s="1"/>
  <c r="K6" i="11" l="1"/>
  <c r="K7" i="11" s="1"/>
  <c r="L6" i="11" l="1"/>
  <c r="L7" i="11" s="1"/>
  <c r="M6" i="11" l="1"/>
  <c r="M7" i="11" s="1"/>
  <c r="N6" i="11" l="1"/>
  <c r="N7" i="11" s="1"/>
  <c r="G5" i="11"/>
  <c r="F31" i="11" l="1"/>
  <c r="F21" i="11"/>
  <c r="F12" i="11"/>
  <c r="F13" i="11"/>
  <c r="N5" i="11"/>
  <c r="O6" i="11"/>
  <c r="O7" i="11" s="1"/>
  <c r="P6" i="11" l="1"/>
  <c r="P7" i="11" s="1"/>
  <c r="Q6" i="11" l="1"/>
  <c r="Q7" i="11" s="1"/>
  <c r="R6" i="11" l="1"/>
  <c r="R7" i="11" s="1"/>
  <c r="S6" i="11" l="1"/>
  <c r="S7" i="11" s="1"/>
  <c r="T6" i="11" l="1"/>
  <c r="T7" i="11" s="1"/>
  <c r="U6" i="11" l="1"/>
  <c r="U7" i="11" s="1"/>
  <c r="F23" i="11"/>
  <c r="U5" i="11" l="1"/>
  <c r="V6" i="11"/>
  <c r="W6" i="11" l="1"/>
  <c r="W7" i="11" s="1"/>
  <c r="V7" i="11"/>
  <c r="X6" i="11" l="1"/>
  <c r="X7" i="11" s="1"/>
  <c r="Y6" i="11" l="1"/>
  <c r="Y7" i="11" s="1"/>
  <c r="Z6" i="11" l="1"/>
  <c r="Z7" i="11" s="1"/>
  <c r="AA6" i="11" l="1"/>
  <c r="AA7" i="11" s="1"/>
  <c r="AB6" i="11" l="1"/>
  <c r="AB7" i="11" s="1"/>
  <c r="AC6" i="11" l="1"/>
  <c r="AC7" i="11" s="1"/>
  <c r="AD6" i="11" l="1"/>
  <c r="AD7" i="11" s="1"/>
  <c r="AE6" i="11" l="1"/>
  <c r="AE7" i="11" s="1"/>
  <c r="AF6" i="11" l="1"/>
  <c r="AF7" i="11" s="1"/>
  <c r="AB5" i="11"/>
  <c r="AG6" i="11" l="1"/>
  <c r="AG7" i="11" s="1"/>
  <c r="AH6" i="11" l="1"/>
  <c r="AH7" i="11" s="1"/>
  <c r="AI6" i="11" l="1"/>
  <c r="AI7" i="11" s="1"/>
  <c r="AJ6" i="11" l="1"/>
  <c r="AJ7" i="11" s="1"/>
  <c r="AK6" i="11" l="1"/>
  <c r="AK7" i="11" s="1"/>
  <c r="AL6" i="11" l="1"/>
  <c r="AL7" i="11" s="1"/>
  <c r="AM6" i="11" l="1"/>
  <c r="AM7" i="11" s="1"/>
  <c r="AN6" i="11" l="1"/>
  <c r="AN7" i="11" s="1"/>
  <c r="AI5" i="11"/>
  <c r="AO6" i="11" l="1"/>
  <c r="AO7" i="11" s="1"/>
</calcChain>
</file>

<file path=xl/sharedStrings.xml><?xml version="1.0" encoding="utf-8"?>
<sst xmlns="http://purl.oclc.org/ooxml/spreadsheetml/main" count="69" uniqueCount="68">
  <si>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</si>
  <si>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</si>
  <si>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</si>
  <si>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</si>
  <si>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</si>
  <si>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</si>
  <si>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</si>
  <si>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</si>
  <si>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</si>
  <si>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</si>
  <si>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</si>
  <si>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</si>
  <si>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TÂCHE</t>
  </si>
  <si>
    <t>DÉBUT</t>
  </si>
  <si>
    <t>FIN</t>
  </si>
  <si>
    <t>JOURS</t>
  </si>
  <si>
    <t>DIAGRAMME DE GANTT SIMPLE par Vertex42.com</t>
  </si>
  <si>
    <t>https://www.vertex42.com/ExcelTemplates/simple-gantt-chart.html</t>
  </si>
  <si>
    <t>Candidat: Benjamin FONTANA</t>
  </si>
  <si>
    <t>Chef de projet: Cindy HARDEGGER</t>
  </si>
  <si>
    <t>Analyse</t>
  </si>
  <si>
    <t>Planification initiale</t>
  </si>
  <si>
    <t>Adaptation du MCD pour répondre aux demandes du projet TPI</t>
  </si>
  <si>
    <t>Adaptation des wireframes pour répondre aux besoins de projet TPI</t>
  </si>
  <si>
    <t>Adaptation des maquettes en suivant les changements des wireframes</t>
  </si>
  <si>
    <t>Adaptation du MLD en suivant les changements du MCD</t>
  </si>
  <si>
    <t>Redéfinition des stratégies de tests</t>
  </si>
  <si>
    <t>Écriture des users stories et répartition dans les sprints</t>
  </si>
  <si>
    <t>2ème sprint de développement</t>
  </si>
  <si>
    <t>1er sprint de développement</t>
  </si>
  <si>
    <t>Initialisation l'outil de gestion de projet</t>
  </si>
  <si>
    <t>Tests</t>
  </si>
  <si>
    <t>Application des changements de la base de données</t>
  </si>
  <si>
    <t>Écriture des tests</t>
  </si>
  <si>
    <t>Test de la gestion des modèles réduits</t>
  </si>
  <si>
    <t>Test de la gestion des accumulateurs</t>
  </si>
  <si>
    <t>Test de la gestion des moteurs</t>
  </si>
  <si>
    <t>Implémentation de la création de QR-Codes</t>
  </si>
  <si>
    <t>Implémentation de l'authentification temporaire lors de l'accès via un QR-Code</t>
  </si>
  <si>
    <t>Implémentation de l'impression de QR-Code</t>
  </si>
  <si>
    <t>Implémentation de la suppression d'un compte utilisateur</t>
  </si>
  <si>
    <t>Implémentation de l'édition du mot de passe de l'utilisateur</t>
  </si>
  <si>
    <t>Finalisation du responsive de toutes les pages</t>
  </si>
  <si>
    <t>Test de l'implémentation des QR-codes</t>
  </si>
  <si>
    <t xml:space="preserve"> du compte</t>
  </si>
  <si>
    <t>Test de la gestion du compte utilisateur (édition du mot de passe et suppression du compte)</t>
  </si>
  <si>
    <t>Test du responsive de l'application</t>
  </si>
  <si>
    <t>Date de début du projet</t>
  </si>
  <si>
    <t>Date de fin du projet</t>
  </si>
  <si>
    <t>Documentation</t>
  </si>
  <si>
    <t>Complétion et mise en page de la documentation</t>
  </si>
  <si>
    <t>Ajout d'éléments à la documentation</t>
  </si>
  <si>
    <t>Éxécution des tests finaux</t>
  </si>
  <si>
    <t>Implémentation de la suppression d'un modèle réduit</t>
  </si>
  <si>
    <t>Implémentation de l'édition d'un modèle réduit</t>
  </si>
  <si>
    <t>Implémentation de la création d'un accumulateur</t>
  </si>
  <si>
    <t>Implémentation de la liaison d'un accumulateur avec son modèle réduit</t>
  </si>
  <si>
    <t>Implémentation de la création d'un moteur</t>
  </si>
  <si>
    <t>Implémentation de la liaison d'un moteur avec un modèle réduit</t>
  </si>
  <si>
    <t>Implémentation de la vue invité des modèles</t>
  </si>
  <si>
    <t>Implémentation de la suppression d'une batterie</t>
  </si>
  <si>
    <t>Implémentation de la modification d'une batterie</t>
  </si>
  <si>
    <t>Implémentation de la suppression d'un moteur</t>
  </si>
  <si>
    <t>Implémentation de la modification d'un moteur</t>
  </si>
  <si>
    <t>Test de la gestion des erreurs de saisie utilisateur</t>
  </si>
  <si>
    <t>Mise en production de l'application</t>
  </si>
  <si>
    <t>Test de l'application sur la production</t>
  </si>
  <si>
    <t>Planification finale TPI</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</si>
</sst>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d"/>
    <numFmt numFmtId="172" formatCode="[$-F800]dddd\,\ mmmm\ dd\,\ yyyy"/>
    <numFmt numFmtId="173" formatCode="d/m/yyyy;"/>
  </numFmts>
  <fonts count="2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9" tint="0.79998168889431442"/>
        <bgColor indexed="64"/>
      </patternFill>
    </fill>
    <fill>
      <patternFill patternType="solid">
        <fgColor theme="9" tint="0.59999389629810485"/>
        <bgColor indexed="64"/>
      </patternFill>
    </fill>
  </fills>
  <borders count="30">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theme="0" tint="-0.34998626667073579"/>
      </top>
      <bottom style="thin">
        <color theme="0" tint="-0.34998626667073579"/>
      </bottom>
      <diagonal/>
    </border>
    <border>
      <start style="thin">
        <color theme="0" tint="-0.34998626667073579"/>
      </start>
      <end style="thin">
        <color theme="0" tint="-0.34998626667073579"/>
      </end>
      <top/>
      <bottom style="thin">
        <color theme="0" tint="-0.34998626667073579"/>
      </bottom>
      <diagonal/>
    </border>
    <border>
      <start style="thin">
        <color theme="5" tint="0.39994506668294322"/>
      </start>
      <end/>
      <top style="thin">
        <color theme="5" tint="0.39994506668294322"/>
      </top>
      <bottom style="thin">
        <color theme="5" tint="0.39994506668294322"/>
      </bottom>
      <diagonal/>
    </border>
    <border>
      <start/>
      <end style="thin">
        <color theme="5" tint="0.39994506668294322"/>
      </end>
      <top style="thin">
        <color theme="5" tint="0.39994506668294322"/>
      </top>
      <bottom style="thin">
        <color theme="5" tint="0.39994506668294322"/>
      </bottom>
      <diagonal/>
    </border>
    <border>
      <start style="thin">
        <color theme="0" tint="-0.34998626667073579"/>
      </start>
      <end/>
      <top/>
      <bottom style="thin">
        <color theme="0" tint="-0.34998626667073579"/>
      </bottom>
      <diagonal/>
    </border>
    <border>
      <start/>
      <end style="thin">
        <color theme="0" tint="-0.34998626667073579"/>
      </end>
      <top/>
      <bottom style="thin">
        <color theme="0" tint="-0.34998626667073579"/>
      </bottom>
      <diagonal/>
    </border>
    <border>
      <start style="thin">
        <color theme="6" tint="0.39994506668294322"/>
      </start>
      <end/>
      <top style="thin">
        <color theme="6" tint="0.39994506668294322"/>
      </top>
      <bottom style="thin">
        <color theme="6" tint="0.39994506668294322"/>
      </bottom>
      <diagonal/>
    </border>
    <border>
      <start/>
      <end/>
      <top style="thin">
        <color theme="6" tint="0.39994506668294322"/>
      </top>
      <bottom style="thin">
        <color theme="6" tint="0.39994506668294322"/>
      </bottom>
      <diagonal/>
    </border>
    <border>
      <start/>
      <end style="thin">
        <color theme="6" tint="0.39994506668294322"/>
      </end>
      <top style="thin">
        <color theme="6" tint="0.39994506668294322"/>
      </top>
      <bottom style="thin">
        <color theme="6" tint="0.39994506668294322"/>
      </bottom>
      <diagonal/>
    </border>
    <border>
      <start style="thin">
        <color theme="0" tint="-0.14993743705557422"/>
      </start>
      <end/>
      <top style="medium">
        <color theme="0" tint="-0.14996795556505021"/>
      </top>
      <bottom style="medium">
        <color theme="0" tint="-0.14996795556505021"/>
      </bottom>
      <diagonal/>
    </border>
    <border>
      <start/>
      <end style="thin">
        <color theme="0" tint="-0.14993743705557422"/>
      </end>
      <top style="medium">
        <color theme="0" tint="-0.14996795556505021"/>
      </top>
      <bottom style="medium">
        <color theme="0" tint="-0.14996795556505021"/>
      </bottom>
      <diagonal/>
    </border>
    <border>
      <start style="medium">
        <color theme="6" tint="0.39994506668294322"/>
      </start>
      <end style="medium">
        <color theme="6" tint="0.39994506668294322"/>
      </end>
      <top style="medium">
        <color theme="6" tint="0.39994506668294322"/>
      </top>
      <bottom/>
      <diagonal/>
    </border>
    <border>
      <start style="medium">
        <color theme="6" tint="0.39994506668294322"/>
      </start>
      <end style="medium">
        <color theme="6" tint="0.39994506668294322"/>
      </end>
      <top style="medium">
        <color theme="0" tint="-0.14996795556505021"/>
      </top>
      <bottom style="medium">
        <color theme="0" tint="-0.14996795556505021"/>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1" fillId="0" borderId="0"/>
    <xf numFmtId="167"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9"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4"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5" fillId="0" borderId="0" applyNumberFormat="0" applyFill="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9" fillId="16" borderId="11" applyNumberFormat="0" applyAlignment="0" applyProtection="0"/>
    <xf numFmtId="0" fontId="20" fillId="17" borderId="12" applyNumberFormat="0" applyAlignment="0" applyProtection="0"/>
    <xf numFmtId="0" fontId="21" fillId="17" borderId="11" applyNumberFormat="0" applyAlignment="0" applyProtection="0"/>
    <xf numFmtId="0" fontId="22" fillId="0" borderId="13" applyNumberFormat="0" applyFill="0" applyAlignment="0" applyProtection="0"/>
    <xf numFmtId="0" fontId="23" fillId="18" borderId="14" applyNumberFormat="0" applyAlignment="0" applyProtection="0"/>
    <xf numFmtId="0" fontId="24" fillId="0" borderId="0" applyNumberFormat="0" applyFill="0" applyBorder="0" applyAlignment="0" applyProtection="0"/>
    <xf numFmtId="0" fontId="6" fillId="19" borderId="15" applyNumberFormat="0" applyFont="0" applyAlignment="0" applyProtection="0"/>
    <xf numFmtId="0" fontId="25" fillId="0" borderId="0" applyNumberFormat="0" applyFill="0" applyBorder="0" applyAlignment="0" applyProtection="0"/>
    <xf numFmtId="0" fontId="4" fillId="0" borderId="16" applyNumberFormat="0" applyFill="0" applyAlignment="0" applyProtection="0"/>
    <xf numFmtId="0" fontId="11"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1"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1"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1"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1"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11" fillId="40"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cellStyleXfs>
  <cellXfs count="76">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5" fillId="12" borderId="1" xfId="0" applyFont="1" applyFill="1" applyBorder="1" applyAlignment="1">
      <alignment horizontal="left" vertical="center" indent="1"/>
    </xf>
    <xf numFmtId="0" fontId="5" fillId="12" borderId="1" xfId="0" applyFont="1" applyFill="1" applyBorder="1" applyAlignment="1">
      <alignment horizontal="center" vertical="center" wrapText="1"/>
    </xf>
    <xf numFmtId="0" fontId="9" fillId="11" borderId="8" xfId="0" applyFont="1" applyFill="1" applyBorder="1" applyAlignment="1">
      <alignment horizontal="center" vertical="center" shrinkToFit="1"/>
    </xf>
    <xf numFmtId="0" fontId="3" fillId="0" borderId="2" xfId="0" applyFont="1" applyBorder="1" applyAlignment="1">
      <alignment horizontal="center" vertical="center"/>
    </xf>
    <xf numFmtId="0" fontId="4" fillId="7" borderId="2" xfId="0" applyFont="1" applyFill="1" applyBorder="1" applyAlignment="1">
      <alignment horizontal="left" vertical="center" indent="1"/>
    </xf>
    <xf numFmtId="0" fontId="4" fillId="8" borderId="2" xfId="0" applyFont="1" applyFill="1" applyBorder="1" applyAlignment="1">
      <alignment horizontal="left" vertical="center" indent="1"/>
    </xf>
    <xf numFmtId="0" fontId="4" fillId="5" borderId="2" xfId="0" applyFont="1" applyFill="1" applyBorder="1" applyAlignment="1">
      <alignment horizontal="left" vertical="center" indent="1"/>
    </xf>
    <xf numFmtId="0" fontId="4" fillId="4" borderId="2" xfId="0" applyFont="1" applyFill="1" applyBorder="1" applyAlignment="1">
      <alignment horizontal="left" vertical="center" indent="1"/>
    </xf>
    <xf numFmtId="0" fontId="0" fillId="0" borderId="9" xfId="0" applyBorder="1" applyAlignment="1">
      <alignment vertical="center"/>
    </xf>
    <xf numFmtId="0" fontId="1" fillId="0" borderId="0" xfId="0" applyFont="1" applyAlignment="1">
      <alignment horizontal="center" vertical="center"/>
    </xf>
    <xf numFmtId="0" fontId="11" fillId="0" borderId="0" xfId="3"/>
    <xf numFmtId="0" fontId="11" fillId="0" borderId="0" xfId="3" applyAlignment="1">
      <alignment wrapText="1"/>
    </xf>
    <xf numFmtId="0" fontId="11" fillId="0" borderId="0" xfId="0" applyFont="1" applyAlignment="1">
      <alignment horizontal="center"/>
    </xf>
    <xf numFmtId="0" fontId="10" fillId="0" borderId="0" xfId="5" applyAlignment="1">
      <alignment horizontal="left"/>
    </xf>
    <xf numFmtId="0" fontId="6" fillId="2" borderId="2" xfId="12" applyFill="1">
      <alignment horizontal="left" vertical="center" indent="2"/>
    </xf>
    <xf numFmtId="0" fontId="6" fillId="3" borderId="2" xfId="12" applyFill="1">
      <alignment horizontal="left" vertical="center" indent="2"/>
    </xf>
    <xf numFmtId="0" fontId="6" fillId="10" borderId="2" xfId="12" applyFill="1">
      <alignment horizontal="left" vertical="center" indent="2"/>
    </xf>
    <xf numFmtId="0" fontId="6" fillId="9" borderId="2" xfId="12" applyFill="1">
      <alignment horizontal="left" vertical="center" indent="2"/>
    </xf>
    <xf numFmtId="0" fontId="0" fillId="0" borderId="10" xfId="0" applyBorder="1"/>
    <xf numFmtId="0" fontId="12" fillId="0" borderId="0" xfId="0" applyFont="1"/>
    <xf numFmtId="0" fontId="13" fillId="0" borderId="0" xfId="1" applyFont="1" applyProtection="1">
      <alignment vertical="top"/>
    </xf>
    <xf numFmtId="171" fontId="8" fillId="6" borderId="6" xfId="0" applyNumberFormat="1" applyFont="1" applyFill="1" applyBorder="1" applyAlignment="1">
      <alignment horizontal="center" vertical="center"/>
    </xf>
    <xf numFmtId="171" fontId="8" fillId="6" borderId="0" xfId="0" applyNumberFormat="1" applyFont="1" applyFill="1" applyAlignment="1">
      <alignment horizontal="center" vertical="center"/>
    </xf>
    <xf numFmtId="171" fontId="8" fillId="6" borderId="7" xfId="0" applyNumberFormat="1" applyFont="1" applyFill="1" applyBorder="1" applyAlignment="1">
      <alignment horizontal="center" vertical="center"/>
    </xf>
    <xf numFmtId="0" fontId="0" fillId="44" borderId="9" xfId="0" applyFill="1" applyBorder="1" applyAlignment="1">
      <alignment vertical="center"/>
    </xf>
    <xf numFmtId="0" fontId="0" fillId="44" borderId="9" xfId="0" applyFill="1" applyBorder="1" applyAlignment="1">
      <alignment horizontal="right" vertical="center"/>
    </xf>
    <xf numFmtId="0" fontId="6" fillId="45" borderId="2" xfId="12" applyFill="1">
      <alignment horizontal="left" vertical="center" indent="2"/>
    </xf>
    <xf numFmtId="0" fontId="4" fillId="46" borderId="2" xfId="0" applyFont="1" applyFill="1" applyBorder="1" applyAlignment="1">
      <alignment horizontal="left" vertical="center" indent="1"/>
    </xf>
    <xf numFmtId="0" fontId="0" fillId="0" borderId="26" xfId="0" applyBorder="1" applyAlignment="1">
      <alignment vertical="center"/>
    </xf>
    <xf numFmtId="0" fontId="0" fillId="0" borderId="27" xfId="0" applyBorder="1" applyAlignment="1">
      <alignment vertical="center"/>
    </xf>
    <xf numFmtId="171" fontId="8" fillId="6" borderId="28" xfId="0" applyNumberFormat="1" applyFont="1" applyFill="1" applyBorder="1" applyAlignment="1">
      <alignment horizontal="center" vertical="center"/>
    </xf>
    <xf numFmtId="0" fontId="0" fillId="0" borderId="29" xfId="0" applyBorder="1" applyAlignment="1">
      <alignment vertical="center"/>
    </xf>
    <xf numFmtId="173" fontId="0" fillId="7" borderId="2" xfId="0" applyNumberFormat="1" applyFill="1" applyBorder="1" applyAlignment="1">
      <alignment horizontal="center" vertical="center"/>
    </xf>
    <xf numFmtId="173" fontId="3" fillId="7" borderId="2" xfId="0" applyNumberFormat="1" applyFont="1" applyFill="1" applyBorder="1" applyAlignment="1">
      <alignment horizontal="center" vertical="center"/>
    </xf>
    <xf numFmtId="173" fontId="6" fillId="2" borderId="2" xfId="10" applyNumberFormat="1" applyFill="1">
      <alignment horizontal="center" vertical="center"/>
    </xf>
    <xf numFmtId="173" fontId="0" fillId="8" borderId="2" xfId="0" applyNumberFormat="1" applyFill="1" applyBorder="1" applyAlignment="1">
      <alignment horizontal="center" vertical="center"/>
    </xf>
    <xf numFmtId="173" fontId="3" fillId="8" borderId="2" xfId="0" applyNumberFormat="1" applyFont="1" applyFill="1" applyBorder="1" applyAlignment="1">
      <alignment horizontal="center" vertical="center"/>
    </xf>
    <xf numFmtId="173" fontId="6" fillId="3" borderId="2" xfId="10" applyNumberFormat="1" applyFill="1">
      <alignment horizontal="center" vertical="center"/>
    </xf>
    <xf numFmtId="173" fontId="0" fillId="5" borderId="2" xfId="0" applyNumberFormat="1" applyFill="1" applyBorder="1" applyAlignment="1">
      <alignment horizontal="center" vertical="center"/>
    </xf>
    <xf numFmtId="173" fontId="3" fillId="5" borderId="2" xfId="0" applyNumberFormat="1" applyFont="1" applyFill="1" applyBorder="1" applyAlignment="1">
      <alignment horizontal="center" vertical="center"/>
    </xf>
    <xf numFmtId="173" fontId="6" fillId="10" borderId="2" xfId="10" applyNumberFormat="1" applyFill="1">
      <alignment horizontal="center" vertical="center"/>
    </xf>
    <xf numFmtId="173" fontId="0" fillId="4" borderId="2" xfId="0" applyNumberFormat="1" applyFill="1" applyBorder="1" applyAlignment="1">
      <alignment horizontal="center" vertical="center"/>
    </xf>
    <xf numFmtId="173" fontId="3" fillId="4" borderId="2" xfId="0" applyNumberFormat="1" applyFont="1" applyFill="1" applyBorder="1" applyAlignment="1">
      <alignment horizontal="center" vertical="center"/>
    </xf>
    <xf numFmtId="173" fontId="6" fillId="9" borderId="2" xfId="10" applyNumberFormat="1" applyFill="1">
      <alignment horizontal="center" vertical="center"/>
    </xf>
    <xf numFmtId="173" fontId="6" fillId="46" borderId="2" xfId="10" applyNumberFormat="1" applyFill="1">
      <alignment horizontal="center" vertical="center"/>
    </xf>
    <xf numFmtId="173" fontId="6" fillId="45" borderId="2" xfId="10" applyNumberFormat="1" applyFill="1">
      <alignment horizontal="center" vertical="center"/>
    </xf>
    <xf numFmtId="0" fontId="0" fillId="44" borderId="27" xfId="0" applyFill="1" applyBorder="1" applyAlignment="1">
      <alignment vertical="center"/>
    </xf>
    <xf numFmtId="0" fontId="7" fillId="0" borderId="0" xfId="7" applyAlignment="1">
      <alignment horizontal="left" vertical="center"/>
    </xf>
    <xf numFmtId="172" fontId="6" fillId="0" borderId="0" xfId="9" applyNumberFormat="1" applyBorder="1">
      <alignment horizontal="center" vertical="center"/>
    </xf>
    <xf numFmtId="172" fontId="0" fillId="0" borderId="0" xfId="0" applyNumberFormat="1" applyAlignment="1">
      <alignment horizontal="center" vertical="center"/>
    </xf>
    <xf numFmtId="172" fontId="0" fillId="0" borderId="17" xfId="0" applyNumberFormat="1" applyBorder="1" applyAlignment="1">
      <alignment horizontal="center" vertical="center"/>
    </xf>
    <xf numFmtId="0" fontId="11" fillId="0" borderId="0" xfId="0" applyFont="1" applyAlignment="1">
      <alignment horizontal="center" vertical="center"/>
    </xf>
    <xf numFmtId="0" fontId="7" fillId="0" borderId="0" xfId="6" applyAlignment="1">
      <alignment horizontal="left"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9" borderId="2" xfId="12" applyFont="1" applyFill="1">
      <alignment horizontal="left" vertical="center" indent="2"/>
    </xf>
    <xf numFmtId="0" fontId="0" fillId="45" borderId="2" xfId="12" applyFont="1" applyFill="1">
      <alignment horizontal="left" vertical="center" indent="2"/>
    </xf>
    <xf numFmtId="0" fontId="0" fillId="0" borderId="19" xfId="0" applyBorder="1" applyAlignment="1">
      <alignment horizontal="center" wrapText="1"/>
    </xf>
    <xf numFmtId="0" fontId="0" fillId="0" borderId="20" xfId="0" applyBorder="1" applyAlignment="1">
      <alignment horizontal="center" wrapText="1"/>
    </xf>
    <xf numFmtId="172" fontId="0" fillId="0" borderId="21" xfId="0" applyNumberFormat="1" applyBorder="1" applyAlignment="1">
      <alignment horizontal="center" vertical="center"/>
    </xf>
    <xf numFmtId="172" fontId="0" fillId="0" borderId="10" xfId="0" applyNumberFormat="1" applyBorder="1" applyAlignment="1">
      <alignment horizontal="center" vertical="center"/>
    </xf>
    <xf numFmtId="172" fontId="0" fillId="0" borderId="22" xfId="0" applyNumberFormat="1"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170" fontId="0" fillId="6" borderId="4" xfId="0" applyNumberFormat="1" applyFill="1" applyBorder="1" applyAlignment="1">
      <alignment horizontal="left" vertical="center" wrapText="1" indent="1"/>
    </xf>
    <xf numFmtId="170" fontId="0" fillId="6" borderId="1" xfId="0" applyNumberFormat="1" applyFill="1" applyBorder="1" applyAlignment="1">
      <alignment horizontal="left" vertical="center" wrapText="1" indent="1"/>
    </xf>
    <xf numFmtId="170" fontId="0" fillId="6" borderId="5" xfId="0" applyNumberFormat="1" applyFill="1" applyBorder="1" applyAlignment="1">
      <alignment horizontal="left" vertical="center" wrapText="1" indent="1"/>
    </xf>
    <xf numFmtId="172" fontId="6" fillId="0" borderId="18" xfId="9" applyNumberFormat="1" applyBorder="1">
      <alignment horizontal="center" vertical="center"/>
    </xf>
    <xf numFmtId="173" fontId="3" fillId="10" borderId="2" xfId="0" applyNumberFormat="1" applyFont="1" applyFill="1" applyBorder="1"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Début du projet" xfId="9" xr:uid="{8EB8A09A-C31C-40A3-B2C1-9449520178B8}"/>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eutral" xfId="20" builtinId="28" customBuiltin="1"/>
    <cellStyle name="Nom" xfId="11" xr:uid="{B2D3C1EE-6B41-4801-AAFC-C2274E49E503}"/>
    <cellStyle name="Normal" xfId="0" builtinId="0" customBuiltin="1"/>
    <cellStyle name="Note" xfId="27" builtinId="10" customBuiltin="1"/>
    <cellStyle name="Output" xfId="22" builtinId="21" customBuiltin="1"/>
    <cellStyle name="Percent" xfId="2" builtinId="5" customBuiltin="1"/>
    <cellStyle name="Tâche" xfId="12" xr:uid="{6391D789-272B-4DD2-9BF3-2CDCF610FA41}"/>
    <cellStyle name="Title" xfId="5" builtinId="15" customBuiltin="1"/>
    <cellStyle name="Total" xfId="29" builtinId="25" customBuiltin="1"/>
    <cellStyle name="Warning Text" xfId="26" builtinId="11" customBuiltin="1"/>
    <cellStyle name="zTexteMasqué" xfId="3" xr:uid="{26E66EE6-E33F-4D77-BAE4-0FB4F5BBF673}"/>
  </cellStyles>
  <dxfs count="13">
    <dxf>
      <fill>
        <patternFill>
          <bgColor theme="7"/>
        </patternFill>
      </fill>
      <border>
        <start/>
        <end/>
      </border>
    </dxf>
    <dxf>
      <fill>
        <patternFill>
          <bgColor theme="0" tint="-0.34998626667073579"/>
        </patternFill>
      </fill>
    </dxf>
    <dxf>
      <fill>
        <patternFill>
          <bgColor theme="7"/>
        </patternFill>
      </fill>
      <border>
        <start/>
        <end/>
      </border>
    </dxf>
    <dxf>
      <fill>
        <patternFill>
          <bgColor theme="0" tint="-0.34998626667073579"/>
        </patternFill>
      </fill>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styles" Target="styles.xml"/><Relationship Id="rId7" Type="http://purl.oclc.org/ooxml/officeDocument/relationships/customXml" Target="../customXml/item2.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printerSettings" Target="../printerSettings/printerSettings1.bin"/><Relationship Id="rId2" Type="http://purl.oclc.org/ooxml/officeDocument/relationships/hyperlink" Target="https://www.vertex42.com/ExcelTemplates/simple-gantt-chart.html?utm_source=ms&amp;utm_medium=file&amp;utm_campaign=office&amp;utm_content=text" TargetMode="External"/><Relationship Id="rId1" Type="http://purl.oclc.org/ooxml/officeDocument/relationships/hyperlink" Target="https://www.vertex42.com/ExcelTemplates/simple-gantt-chart.html?utm_source=ms&amp;utm_medium=file&amp;utm_campaign=office&amp;utm_content=url"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O54"/>
  <sheetViews>
    <sheetView showGridLines="0" tabSelected="1" showRuler="0" zoomScaleNormal="100" zoomScalePageLayoutView="70" workbookViewId="0">
      <pane ySplit="7" topLeftCell="A27" activePane="bottomLeft" state="frozen"/>
      <selection pane="bottomLeft" activeCell="J33" sqref="J33"/>
    </sheetView>
  </sheetViews>
  <sheetFormatPr defaultColWidth="9.140625" defaultRowHeight="30" customHeight="1" x14ac:dyDescent="0.25"/>
  <cols>
    <col min="1" max="1" width="2.7109375" style="16" customWidth="1"/>
    <col min="2" max="2" width="87.42578125" bestFit="1" customWidth="1"/>
    <col min="3" max="3" width="10" style="4" customWidth="1"/>
    <col min="4" max="4" width="10.42578125" customWidth="1"/>
    <col min="5" max="5" width="2.7109375" customWidth="1"/>
    <col min="6" max="6" width="9.5703125" hidden="1" customWidth="1"/>
    <col min="7" max="41" width="3.7109375" customWidth="1"/>
    <col min="46" max="47" width="10.28515625"/>
  </cols>
  <sheetData>
    <row r="1" spans="1:41" ht="30" customHeight="1" x14ac:dyDescent="0.45">
      <c r="A1" s="17" t="s">
        <v>0</v>
      </c>
      <c r="B1" s="19" t="s">
        <v>67</v>
      </c>
      <c r="C1" s="3"/>
      <c r="D1" s="15"/>
      <c r="F1" s="1"/>
      <c r="Z1" s="25" t="s">
        <v>16</v>
      </c>
    </row>
    <row r="2" spans="1:41" ht="30" customHeight="1" x14ac:dyDescent="0.25">
      <c r="A2" s="16" t="s">
        <v>1</v>
      </c>
      <c r="B2" s="58" t="s">
        <v>18</v>
      </c>
      <c r="C2" s="63" t="s">
        <v>47</v>
      </c>
      <c r="D2" s="64"/>
      <c r="G2" s="68" t="s">
        <v>48</v>
      </c>
      <c r="H2" s="69"/>
      <c r="I2" s="69"/>
      <c r="J2" s="69"/>
      <c r="K2" s="69"/>
      <c r="L2" s="69"/>
      <c r="M2" s="69"/>
      <c r="N2" s="69"/>
      <c r="O2" s="69"/>
      <c r="P2" s="70"/>
      <c r="Z2" s="26" t="s">
        <v>17</v>
      </c>
    </row>
    <row r="3" spans="1:41" ht="30" customHeight="1" x14ac:dyDescent="0.25">
      <c r="A3" s="16" t="s">
        <v>2</v>
      </c>
      <c r="B3" s="53" t="s">
        <v>19</v>
      </c>
      <c r="C3" s="74" t="d">
        <v>2023-05-02</v>
      </c>
      <c r="D3" s="74"/>
      <c r="G3" s="65" t="d">
        <v>2023-06-02</v>
      </c>
      <c r="H3" s="66"/>
      <c r="I3" s="66"/>
      <c r="J3" s="66"/>
      <c r="K3" s="66"/>
      <c r="L3" s="66"/>
      <c r="M3" s="66"/>
      <c r="N3" s="66"/>
      <c r="O3" s="66"/>
      <c r="P3" s="67"/>
    </row>
    <row r="4" spans="1:41" ht="13.5" customHeight="1" x14ac:dyDescent="0.25">
      <c r="B4" s="53"/>
      <c r="C4" s="54"/>
      <c r="D4" s="54"/>
      <c r="G4" s="56"/>
      <c r="H4" s="55"/>
      <c r="I4" s="55"/>
      <c r="J4" s="55"/>
      <c r="K4" s="55"/>
      <c r="L4" s="55"/>
      <c r="M4" s="55"/>
      <c r="N4" s="55"/>
      <c r="O4" s="55"/>
      <c r="P4" s="55"/>
    </row>
    <row r="5" spans="1:41" ht="30" customHeight="1" thickBot="1" x14ac:dyDescent="0.3">
      <c r="A5" s="17" t="s">
        <v>3</v>
      </c>
      <c r="B5" s="53"/>
      <c r="C5" s="57">
        <v>1</v>
      </c>
      <c r="G5" s="71" t="d">
        <f>G6</f>
        <v>2023-05-01</v>
      </c>
      <c r="H5" s="72"/>
      <c r="I5" s="72"/>
      <c r="J5" s="72"/>
      <c r="K5" s="72"/>
      <c r="L5" s="72"/>
      <c r="M5" s="73"/>
      <c r="N5" s="71" t="d">
        <f>N6</f>
        <v>2023-05-08</v>
      </c>
      <c r="O5" s="72"/>
      <c r="P5" s="72"/>
      <c r="Q5" s="72"/>
      <c r="R5" s="72"/>
      <c r="S5" s="72"/>
      <c r="T5" s="73"/>
      <c r="U5" s="71" t="d">
        <f>U6</f>
        <v>2023-05-15</v>
      </c>
      <c r="V5" s="72"/>
      <c r="W5" s="72"/>
      <c r="X5" s="72"/>
      <c r="Y5" s="72"/>
      <c r="Z5" s="72"/>
      <c r="AA5" s="73"/>
      <c r="AB5" s="71" t="d">
        <f>AB6</f>
        <v>2023-05-22</v>
      </c>
      <c r="AC5" s="72"/>
      <c r="AD5" s="72"/>
      <c r="AE5" s="72"/>
      <c r="AF5" s="72"/>
      <c r="AG5" s="72"/>
      <c r="AH5" s="73"/>
      <c r="AI5" s="71" t="d">
        <f>AI6</f>
        <v>2023-05-29</v>
      </c>
      <c r="AJ5" s="72"/>
      <c r="AK5" s="72"/>
      <c r="AL5" s="72"/>
      <c r="AM5" s="72"/>
      <c r="AN5" s="72"/>
      <c r="AO5" s="73"/>
    </row>
    <row r="6" spans="1:41" ht="15" customHeight="1" x14ac:dyDescent="0.25">
      <c r="A6" s="17" t="s">
        <v>4</v>
      </c>
      <c r="B6" s="24"/>
      <c r="C6" s="24"/>
      <c r="D6" s="24"/>
      <c r="E6" s="24"/>
      <c r="G6" s="27" t="d">
        <f>Début_Projet-WEEKDAY(Début_Projet,1)+2+7*(Semaine_Affichage-1)</f>
        <v>2023-05-01</v>
      </c>
      <c r="H6" s="28" t="d">
        <f>G6+1</f>
        <v>2023-05-02</v>
      </c>
      <c r="I6" s="28" t="d">
        <f t="shared" ref="I6:AO6" si="0">H6+1</f>
        <v>2023-05-03</v>
      </c>
      <c r="J6" s="28" t="d">
        <f t="shared" si="0"/>
        <v>2023-05-04</v>
      </c>
      <c r="K6" s="28" t="d">
        <f t="shared" si="0"/>
        <v>2023-05-05</v>
      </c>
      <c r="L6" s="28" t="d">
        <f t="shared" si="0"/>
        <v>2023-05-06</v>
      </c>
      <c r="M6" s="29" t="d">
        <f t="shared" si="0"/>
        <v>2023-05-07</v>
      </c>
      <c r="N6" s="27" t="d">
        <f>M6+1</f>
        <v>2023-05-08</v>
      </c>
      <c r="O6" s="28" t="d">
        <f>N6+1</f>
        <v>2023-05-09</v>
      </c>
      <c r="P6" s="28" t="d">
        <f t="shared" si="0"/>
        <v>2023-05-10</v>
      </c>
      <c r="Q6" s="28" t="d">
        <f t="shared" si="0"/>
        <v>2023-05-11</v>
      </c>
      <c r="R6" s="28" t="d">
        <f t="shared" si="0"/>
        <v>2023-05-12</v>
      </c>
      <c r="S6" s="28" t="d">
        <f t="shared" si="0"/>
        <v>2023-05-13</v>
      </c>
      <c r="T6" s="29" t="d">
        <f t="shared" si="0"/>
        <v>2023-05-14</v>
      </c>
      <c r="U6" s="27" t="d">
        <f>T6+1</f>
        <v>2023-05-15</v>
      </c>
      <c r="V6" s="28" t="d">
        <f>U6+1</f>
        <v>2023-05-16</v>
      </c>
      <c r="W6" s="28" t="d">
        <f t="shared" si="0"/>
        <v>2023-05-17</v>
      </c>
      <c r="X6" s="28" t="d">
        <f t="shared" si="0"/>
        <v>2023-05-18</v>
      </c>
      <c r="Y6" s="28" t="d">
        <f t="shared" si="0"/>
        <v>2023-05-19</v>
      </c>
      <c r="Z6" s="28" t="d">
        <f t="shared" si="0"/>
        <v>2023-05-20</v>
      </c>
      <c r="AA6" s="29" t="d">
        <f t="shared" si="0"/>
        <v>2023-05-21</v>
      </c>
      <c r="AB6" s="27" t="d">
        <f>AA6+1</f>
        <v>2023-05-22</v>
      </c>
      <c r="AC6" s="28" t="d">
        <f>AB6+1</f>
        <v>2023-05-23</v>
      </c>
      <c r="AD6" s="28" t="d">
        <f t="shared" si="0"/>
        <v>2023-05-24</v>
      </c>
      <c r="AE6" s="28" t="d">
        <f t="shared" si="0"/>
        <v>2023-05-25</v>
      </c>
      <c r="AF6" s="28" t="d">
        <f t="shared" si="0"/>
        <v>2023-05-26</v>
      </c>
      <c r="AG6" s="28" t="d">
        <f t="shared" si="0"/>
        <v>2023-05-27</v>
      </c>
      <c r="AH6" s="29" t="d">
        <f t="shared" si="0"/>
        <v>2023-05-28</v>
      </c>
      <c r="AI6" s="27" t="d">
        <f>AH6+1</f>
        <v>2023-05-29</v>
      </c>
      <c r="AJ6" s="28" t="d">
        <f>AI6+1</f>
        <v>2023-05-30</v>
      </c>
      <c r="AK6" s="28" t="d">
        <f t="shared" si="0"/>
        <v>2023-05-31</v>
      </c>
      <c r="AL6" s="28" t="d">
        <f t="shared" si="0"/>
        <v>2023-06-01</v>
      </c>
      <c r="AM6" s="36" t="d">
        <f t="shared" si="0"/>
        <v>2023-06-02</v>
      </c>
      <c r="AN6" s="28" t="d">
        <f t="shared" si="0"/>
        <v>2023-06-03</v>
      </c>
      <c r="AO6" s="29" t="d">
        <f t="shared" si="0"/>
        <v>2023-06-04</v>
      </c>
    </row>
    <row r="7" spans="1:41" ht="30" customHeight="1" thickBot="1" x14ac:dyDescent="0.3">
      <c r="A7" s="17" t="s">
        <v>5</v>
      </c>
      <c r="B7" s="6" t="s">
        <v>12</v>
      </c>
      <c r="C7" s="7" t="s">
        <v>13</v>
      </c>
      <c r="D7" s="7" t="s">
        <v>14</v>
      </c>
      <c r="E7" s="7"/>
      <c r="F7" s="7" t="s">
        <v>15</v>
      </c>
      <c r="G7" s="8" t="str">
        <f>LEFT(TEXT(G6,"jjj"),2)</f>
        <v>lu</v>
      </c>
      <c r="H7" s="8" t="str">
        <f>LEFT(TEXT(H6,"jjj"),2)</f>
        <v>ma</v>
      </c>
      <c r="I7" s="8" t="str">
        <f t="shared" ref="I7:AO7" si="1">LEFT(TEXT(I6,"jjj"),2)</f>
        <v>me</v>
      </c>
      <c r="J7" s="8" t="str">
        <f t="shared" si="1"/>
        <v>je</v>
      </c>
      <c r="K7" s="8" t="str">
        <f t="shared" si="1"/>
        <v>ve</v>
      </c>
      <c r="L7" s="8" t="str">
        <f t="shared" si="1"/>
        <v>sa</v>
      </c>
      <c r="M7" s="8" t="str">
        <f t="shared" si="1"/>
        <v>di</v>
      </c>
      <c r="N7" s="8" t="str">
        <f t="shared" si="1"/>
        <v>lu</v>
      </c>
      <c r="O7" s="8" t="str">
        <f t="shared" si="1"/>
        <v>ma</v>
      </c>
      <c r="P7" s="8" t="str">
        <f t="shared" si="1"/>
        <v>me</v>
      </c>
      <c r="Q7" s="8" t="str">
        <f t="shared" si="1"/>
        <v>je</v>
      </c>
      <c r="R7" s="8" t="str">
        <f t="shared" si="1"/>
        <v>ve</v>
      </c>
      <c r="S7" s="8" t="str">
        <f t="shared" si="1"/>
        <v>sa</v>
      </c>
      <c r="T7" s="8" t="str">
        <f t="shared" si="1"/>
        <v>di</v>
      </c>
      <c r="U7" s="8" t="str">
        <f t="shared" si="1"/>
        <v>lu</v>
      </c>
      <c r="V7" s="8" t="str">
        <f t="shared" si="1"/>
        <v>ma</v>
      </c>
      <c r="W7" s="8" t="str">
        <f t="shared" si="1"/>
        <v>me</v>
      </c>
      <c r="X7" s="8" t="str">
        <f t="shared" si="1"/>
        <v>je</v>
      </c>
      <c r="Y7" s="8" t="str">
        <f t="shared" si="1"/>
        <v>ve</v>
      </c>
      <c r="Z7" s="8" t="str">
        <f t="shared" si="1"/>
        <v>sa</v>
      </c>
      <c r="AA7" s="8" t="str">
        <f t="shared" si="1"/>
        <v>di</v>
      </c>
      <c r="AB7" s="8" t="str">
        <f t="shared" si="1"/>
        <v>lu</v>
      </c>
      <c r="AC7" s="8" t="str">
        <f t="shared" si="1"/>
        <v>ma</v>
      </c>
      <c r="AD7" s="8" t="str">
        <f t="shared" si="1"/>
        <v>me</v>
      </c>
      <c r="AE7" s="8" t="str">
        <f t="shared" si="1"/>
        <v>je</v>
      </c>
      <c r="AF7" s="8" t="str">
        <f t="shared" si="1"/>
        <v>ve</v>
      </c>
      <c r="AG7" s="8" t="str">
        <f t="shared" si="1"/>
        <v>sa</v>
      </c>
      <c r="AH7" s="8" t="str">
        <f t="shared" si="1"/>
        <v>di</v>
      </c>
      <c r="AI7" s="8" t="str">
        <f t="shared" si="1"/>
        <v>lu</v>
      </c>
      <c r="AJ7" s="8" t="str">
        <f t="shared" si="1"/>
        <v>ma</v>
      </c>
      <c r="AK7" s="8" t="str">
        <f t="shared" si="1"/>
        <v>me</v>
      </c>
      <c r="AL7" s="8" t="str">
        <f t="shared" si="1"/>
        <v>je</v>
      </c>
      <c r="AM7" s="8" t="str">
        <f t="shared" si="1"/>
        <v>ve</v>
      </c>
      <c r="AN7" s="8" t="str">
        <f t="shared" si="1"/>
        <v>sa</v>
      </c>
      <c r="AO7" s="8" t="str">
        <f t="shared" si="1"/>
        <v>di</v>
      </c>
    </row>
    <row r="8" spans="1:41" ht="15.75" hidden="1" thickBot="1" x14ac:dyDescent="0.3">
      <c r="A8" s="16" t="s">
        <v>6</v>
      </c>
      <c r="C8"/>
      <c r="F8" t="str">
        <f>IF(OR(ISBLANK(début_tâche),ISBLANK(fin_tâche)),"",fin_tâche-début_tâche+1)</f>
        <v/>
      </c>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34"/>
      <c r="AM8" s="37"/>
      <c r="AN8" s="35"/>
      <c r="AO8" s="14"/>
    </row>
    <row r="9" spans="1:41" s="2" customFormat="1" ht="30" customHeight="1" thickBot="1" x14ac:dyDescent="0.3">
      <c r="A9" s="17" t="s">
        <v>7</v>
      </c>
      <c r="B9" s="10" t="s">
        <v>20</v>
      </c>
      <c r="C9" s="38" t="d">
        <v>2023-05-02</v>
      </c>
      <c r="D9" s="39" t="d">
        <v>2023-05-04</v>
      </c>
      <c r="E9" s="9"/>
      <c r="F9" s="9">
        <f t="shared" ref="F9:F43" si="2">IF(OR(ISBLANK(début_tâche),ISBLANK(fin_tâche)),"",fin_tâche-début_tâche+1)</f>
        <v>3</v>
      </c>
      <c r="G9" s="14"/>
      <c r="H9" s="14"/>
      <c r="I9" s="30"/>
      <c r="J9" s="14"/>
      <c r="K9" s="14"/>
      <c r="L9" s="30"/>
      <c r="M9" s="30"/>
      <c r="N9" s="14"/>
      <c r="O9" s="14"/>
      <c r="P9" s="30"/>
      <c r="Q9" s="14"/>
      <c r="R9" s="14"/>
      <c r="S9" s="30"/>
      <c r="T9" s="30"/>
      <c r="U9" s="14"/>
      <c r="V9" s="14"/>
      <c r="W9" s="30"/>
      <c r="X9" s="30"/>
      <c r="Y9" s="30"/>
      <c r="Z9" s="30"/>
      <c r="AA9" s="30"/>
      <c r="AB9" s="14"/>
      <c r="AC9" s="14"/>
      <c r="AD9" s="30"/>
      <c r="AE9" s="14"/>
      <c r="AF9" s="14"/>
      <c r="AG9" s="30"/>
      <c r="AH9" s="30"/>
      <c r="AI9" s="30"/>
      <c r="AJ9" s="14"/>
      <c r="AK9" s="30"/>
      <c r="AL9" s="34"/>
      <c r="AM9" s="37"/>
      <c r="AN9" s="52"/>
      <c r="AO9" s="30"/>
    </row>
    <row r="10" spans="1:41" s="2" customFormat="1" ht="30" customHeight="1" thickBot="1" x14ac:dyDescent="0.3">
      <c r="A10" s="17" t="s">
        <v>8</v>
      </c>
      <c r="B10" s="59" t="s">
        <v>21</v>
      </c>
      <c r="C10" s="40" t="d">
        <v>2023-05-02</v>
      </c>
      <c r="D10" s="40" t="d">
        <v>2023-05-02</v>
      </c>
      <c r="E10" s="9"/>
      <c r="F10" s="9">
        <f t="shared" si="2"/>
        <v>1</v>
      </c>
      <c r="G10" s="14"/>
      <c r="H10" s="14"/>
      <c r="I10" s="30"/>
      <c r="J10" s="14"/>
      <c r="K10" s="14"/>
      <c r="L10" s="30"/>
      <c r="M10" s="30"/>
      <c r="N10" s="14"/>
      <c r="O10" s="14"/>
      <c r="P10" s="30"/>
      <c r="Q10" s="14"/>
      <c r="R10" s="14"/>
      <c r="S10" s="30"/>
      <c r="T10" s="30"/>
      <c r="U10" s="14"/>
      <c r="V10" s="14"/>
      <c r="W10" s="30"/>
      <c r="X10" s="30"/>
      <c r="Y10" s="30"/>
      <c r="Z10" s="30"/>
      <c r="AA10" s="30"/>
      <c r="AB10" s="14"/>
      <c r="AC10" s="14"/>
      <c r="AD10" s="30"/>
      <c r="AE10" s="14"/>
      <c r="AF10" s="14"/>
      <c r="AG10" s="30"/>
      <c r="AH10" s="30"/>
      <c r="AI10" s="30"/>
      <c r="AJ10" s="14"/>
      <c r="AK10" s="30"/>
      <c r="AL10" s="34"/>
      <c r="AM10" s="37"/>
      <c r="AN10" s="52"/>
      <c r="AO10" s="30"/>
    </row>
    <row r="11" spans="1:41" s="2" customFormat="1" ht="30" customHeight="1" thickBot="1" x14ac:dyDescent="0.3">
      <c r="A11" s="17" t="s">
        <v>9</v>
      </c>
      <c r="B11" s="20" t="s">
        <v>22</v>
      </c>
      <c r="C11" s="40" t="d">
        <v>2023-05-02</v>
      </c>
      <c r="D11" s="40" t="d">
        <v>2023-05-02</v>
      </c>
      <c r="E11" s="9"/>
      <c r="F11" s="9">
        <f t="shared" si="2"/>
        <v>1</v>
      </c>
      <c r="G11" s="14"/>
      <c r="H11" s="14"/>
      <c r="I11" s="30"/>
      <c r="J11" s="14"/>
      <c r="K11" s="14"/>
      <c r="L11" s="30"/>
      <c r="M11" s="30"/>
      <c r="N11" s="14"/>
      <c r="O11" s="14"/>
      <c r="P11" s="30"/>
      <c r="Q11" s="14"/>
      <c r="R11" s="14"/>
      <c r="S11" s="31"/>
      <c r="T11" s="31"/>
      <c r="U11" s="14"/>
      <c r="V11" s="14"/>
      <c r="W11" s="30"/>
      <c r="X11" s="30"/>
      <c r="Y11" s="30"/>
      <c r="Z11" s="30"/>
      <c r="AA11" s="30"/>
      <c r="AB11" s="14"/>
      <c r="AC11" s="14"/>
      <c r="AD11" s="30"/>
      <c r="AE11" s="14"/>
      <c r="AF11" s="14"/>
      <c r="AG11" s="30"/>
      <c r="AH11" s="30"/>
      <c r="AI11" s="30"/>
      <c r="AJ11" s="14"/>
      <c r="AK11" s="30"/>
      <c r="AL11" s="34"/>
      <c r="AM11" s="37"/>
      <c r="AN11" s="52"/>
      <c r="AO11" s="30"/>
    </row>
    <row r="12" spans="1:41" s="2" customFormat="1" ht="30" customHeight="1" thickBot="1" x14ac:dyDescent="0.3">
      <c r="A12" s="16"/>
      <c r="B12" s="20" t="s">
        <v>25</v>
      </c>
      <c r="C12" s="40" t="d">
        <v>2023-05-02</v>
      </c>
      <c r="D12" s="40" t="d">
        <v>2023-05-04</v>
      </c>
      <c r="E12" s="9"/>
      <c r="F12" s="9">
        <f t="shared" si="2"/>
        <v>3</v>
      </c>
      <c r="G12" s="14"/>
      <c r="H12" s="14"/>
      <c r="I12" s="30"/>
      <c r="J12" s="14"/>
      <c r="K12" s="14"/>
      <c r="L12" s="30"/>
      <c r="M12" s="30"/>
      <c r="N12" s="14"/>
      <c r="O12" s="14"/>
      <c r="P12" s="30"/>
      <c r="Q12" s="14"/>
      <c r="R12" s="14"/>
      <c r="S12" s="30"/>
      <c r="T12" s="30"/>
      <c r="U12" s="14"/>
      <c r="V12" s="14"/>
      <c r="W12" s="30"/>
      <c r="X12" s="30"/>
      <c r="Y12" s="30"/>
      <c r="Z12" s="30"/>
      <c r="AA12" s="30"/>
      <c r="AB12" s="14"/>
      <c r="AC12" s="14"/>
      <c r="AD12" s="30"/>
      <c r="AE12" s="14"/>
      <c r="AF12" s="14"/>
      <c r="AG12" s="30"/>
      <c r="AH12" s="30"/>
      <c r="AI12" s="30"/>
      <c r="AJ12" s="14"/>
      <c r="AK12" s="30"/>
      <c r="AL12" s="34"/>
      <c r="AM12" s="37"/>
      <c r="AN12" s="52"/>
      <c r="AO12" s="30"/>
    </row>
    <row r="13" spans="1:41" s="2" customFormat="1" ht="30" customHeight="1" thickBot="1" x14ac:dyDescent="0.3">
      <c r="A13" s="16"/>
      <c r="B13" s="20" t="s">
        <v>23</v>
      </c>
      <c r="C13" s="40" t="d">
        <v>2023-05-04</v>
      </c>
      <c r="D13" s="40" t="d">
        <v>2023-05-04</v>
      </c>
      <c r="E13" s="9"/>
      <c r="F13" s="9">
        <f t="shared" si="2"/>
        <v>1</v>
      </c>
      <c r="G13" s="14"/>
      <c r="H13" s="14"/>
      <c r="I13" s="30"/>
      <c r="J13" s="14"/>
      <c r="K13" s="14"/>
      <c r="L13" s="30"/>
      <c r="M13" s="30"/>
      <c r="N13" s="14"/>
      <c r="O13" s="14"/>
      <c r="P13" s="30"/>
      <c r="Q13" s="14"/>
      <c r="R13" s="14"/>
      <c r="S13" s="30"/>
      <c r="T13" s="30"/>
      <c r="U13" s="14"/>
      <c r="V13" s="14"/>
      <c r="W13" s="31"/>
      <c r="X13" s="30"/>
      <c r="Y13" s="30"/>
      <c r="Z13" s="30"/>
      <c r="AA13" s="30"/>
      <c r="AB13" s="14"/>
      <c r="AC13" s="14"/>
      <c r="AD13" s="30"/>
      <c r="AE13" s="14"/>
      <c r="AF13" s="14"/>
      <c r="AG13" s="30"/>
      <c r="AH13" s="30"/>
      <c r="AI13" s="30"/>
      <c r="AJ13" s="14"/>
      <c r="AK13" s="30"/>
      <c r="AL13" s="34"/>
      <c r="AM13" s="37"/>
      <c r="AN13" s="52"/>
      <c r="AO13" s="30"/>
    </row>
    <row r="14" spans="1:41" s="2" customFormat="1" ht="30" customHeight="1" thickBot="1" x14ac:dyDescent="0.3">
      <c r="A14" s="16"/>
      <c r="B14" s="20" t="s">
        <v>24</v>
      </c>
      <c r="C14" s="40" t="d">
        <v>2023-05-04</v>
      </c>
      <c r="D14" s="40" t="d">
        <v>2023-05-04</v>
      </c>
      <c r="E14" s="9"/>
      <c r="F14" s="9">
        <f t="shared" si="2"/>
        <v>1</v>
      </c>
      <c r="G14" s="14"/>
      <c r="H14" s="14"/>
      <c r="I14" s="30"/>
      <c r="J14" s="14"/>
      <c r="K14" s="14"/>
      <c r="L14" s="30"/>
      <c r="M14" s="30"/>
      <c r="N14" s="14"/>
      <c r="O14" s="14"/>
      <c r="P14" s="30"/>
      <c r="Q14" s="14"/>
      <c r="R14" s="14"/>
      <c r="S14" s="30"/>
      <c r="T14" s="30"/>
      <c r="U14" s="14"/>
      <c r="V14" s="14"/>
      <c r="W14" s="30"/>
      <c r="X14" s="30"/>
      <c r="Y14" s="30"/>
      <c r="Z14" s="30"/>
      <c r="AA14" s="30"/>
      <c r="AB14" s="14"/>
      <c r="AC14" s="14"/>
      <c r="AD14" s="30"/>
      <c r="AE14" s="14"/>
      <c r="AF14" s="14"/>
      <c r="AG14" s="30"/>
      <c r="AH14" s="30"/>
      <c r="AI14" s="30"/>
      <c r="AJ14" s="14"/>
      <c r="AK14" s="30"/>
      <c r="AL14" s="34"/>
      <c r="AM14" s="37"/>
      <c r="AN14" s="52"/>
      <c r="AO14" s="30"/>
    </row>
    <row r="15" spans="1:41" s="2" customFormat="1" ht="30" customHeight="1" thickBot="1" x14ac:dyDescent="0.3">
      <c r="A15" s="16"/>
      <c r="B15" s="20" t="s">
        <v>26</v>
      </c>
      <c r="C15" s="40" t="d">
        <v>2023-05-04</v>
      </c>
      <c r="D15" s="40" t="d">
        <v>2023-05-04</v>
      </c>
      <c r="E15" s="9"/>
      <c r="F15" s="9"/>
      <c r="G15" s="14"/>
      <c r="H15" s="14"/>
      <c r="I15" s="30"/>
      <c r="J15" s="14"/>
      <c r="K15" s="14"/>
      <c r="L15" s="30"/>
      <c r="M15" s="30"/>
      <c r="N15" s="14"/>
      <c r="O15" s="14"/>
      <c r="P15" s="30"/>
      <c r="Q15" s="14"/>
      <c r="R15" s="14"/>
      <c r="S15" s="30"/>
      <c r="T15" s="30"/>
      <c r="U15" s="14"/>
      <c r="V15" s="14"/>
      <c r="W15" s="30"/>
      <c r="X15" s="30"/>
      <c r="Y15" s="30"/>
      <c r="Z15" s="30"/>
      <c r="AA15" s="30"/>
      <c r="AB15" s="14"/>
      <c r="AC15" s="14"/>
      <c r="AD15" s="30"/>
      <c r="AE15" s="14"/>
      <c r="AF15" s="14"/>
      <c r="AG15" s="30"/>
      <c r="AH15" s="30"/>
      <c r="AI15" s="30"/>
      <c r="AJ15" s="14"/>
      <c r="AK15" s="30"/>
      <c r="AL15" s="34"/>
      <c r="AM15" s="37"/>
      <c r="AN15" s="52"/>
      <c r="AO15" s="30"/>
    </row>
    <row r="16" spans="1:41" s="2" customFormat="1" ht="30" customHeight="1" thickBot="1" x14ac:dyDescent="0.3">
      <c r="A16" s="16"/>
      <c r="B16" s="20" t="s">
        <v>30</v>
      </c>
      <c r="C16" s="40" t="d">
        <v>2023-05-04</v>
      </c>
      <c r="D16" s="40" t="d">
        <v>2023-05-04</v>
      </c>
      <c r="E16" s="9"/>
      <c r="F16" s="9"/>
      <c r="G16" s="14"/>
      <c r="H16" s="14"/>
      <c r="I16" s="30"/>
      <c r="J16" s="14"/>
      <c r="K16" s="14"/>
      <c r="L16" s="30"/>
      <c r="M16" s="30"/>
      <c r="N16" s="14"/>
      <c r="O16" s="14"/>
      <c r="P16" s="30"/>
      <c r="Q16" s="14"/>
      <c r="R16" s="14"/>
      <c r="S16" s="30"/>
      <c r="T16" s="30"/>
      <c r="U16" s="14"/>
      <c r="V16" s="14"/>
      <c r="W16" s="30"/>
      <c r="X16" s="30"/>
      <c r="Y16" s="30"/>
      <c r="Z16" s="30"/>
      <c r="AA16" s="30"/>
      <c r="AB16" s="14"/>
      <c r="AC16" s="14"/>
      <c r="AD16" s="30"/>
      <c r="AE16" s="14"/>
      <c r="AF16" s="14"/>
      <c r="AG16" s="30"/>
      <c r="AH16" s="30"/>
      <c r="AI16" s="30"/>
      <c r="AJ16" s="14"/>
      <c r="AK16" s="30"/>
      <c r="AL16" s="34"/>
      <c r="AM16" s="37"/>
      <c r="AN16" s="52"/>
      <c r="AO16" s="30"/>
    </row>
    <row r="17" spans="1:41" s="2" customFormat="1" ht="30" customHeight="1" thickBot="1" x14ac:dyDescent="0.3">
      <c r="A17" s="16"/>
      <c r="B17" s="20" t="s">
        <v>27</v>
      </c>
      <c r="C17" s="40" t="d">
        <v>2023-05-04</v>
      </c>
      <c r="D17" s="40" t="d">
        <v>2023-05-04</v>
      </c>
      <c r="E17" s="9"/>
      <c r="F17" s="9"/>
      <c r="G17" s="14"/>
      <c r="H17" s="14"/>
      <c r="I17" s="30"/>
      <c r="J17" s="14"/>
      <c r="K17" s="14"/>
      <c r="L17" s="30"/>
      <c r="M17" s="30"/>
      <c r="N17" s="14"/>
      <c r="O17" s="14"/>
      <c r="P17" s="30"/>
      <c r="Q17" s="14"/>
      <c r="R17" s="14"/>
      <c r="S17" s="30"/>
      <c r="T17" s="30"/>
      <c r="U17" s="14"/>
      <c r="V17" s="14"/>
      <c r="W17" s="30"/>
      <c r="X17" s="30"/>
      <c r="Y17" s="30"/>
      <c r="Z17" s="30"/>
      <c r="AA17" s="30"/>
      <c r="AB17" s="14"/>
      <c r="AC17" s="14"/>
      <c r="AD17" s="30"/>
      <c r="AE17" s="14"/>
      <c r="AF17" s="14"/>
      <c r="AG17" s="30"/>
      <c r="AH17" s="30"/>
      <c r="AI17" s="30"/>
      <c r="AJ17" s="14"/>
      <c r="AK17" s="30"/>
      <c r="AL17" s="34"/>
      <c r="AM17" s="37"/>
      <c r="AN17" s="52"/>
      <c r="AO17" s="30"/>
    </row>
    <row r="18" spans="1:41" s="2" customFormat="1" ht="30" customHeight="1" thickBot="1" x14ac:dyDescent="0.3">
      <c r="A18" s="17" t="s">
        <v>10</v>
      </c>
      <c r="B18" s="11" t="s">
        <v>29</v>
      </c>
      <c r="C18" s="41" t="d">
        <v>2023-05-04</v>
      </c>
      <c r="D18" s="42" t="d">
        <v>2023-05-11</v>
      </c>
      <c r="E18" s="9"/>
      <c r="F18" s="9">
        <f t="shared" si="2"/>
        <v>8</v>
      </c>
      <c r="G18" s="14"/>
      <c r="H18" s="14"/>
      <c r="I18" s="30"/>
      <c r="J18" s="14"/>
      <c r="K18" s="14"/>
      <c r="L18" s="30"/>
      <c r="M18" s="30"/>
      <c r="N18" s="14"/>
      <c r="O18" s="14"/>
      <c r="P18" s="30"/>
      <c r="Q18" s="14"/>
      <c r="R18" s="14"/>
      <c r="S18" s="30"/>
      <c r="T18" s="30"/>
      <c r="U18" s="14"/>
      <c r="V18" s="14"/>
      <c r="W18" s="30"/>
      <c r="X18" s="30"/>
      <c r="Y18" s="30"/>
      <c r="Z18" s="30"/>
      <c r="AA18" s="30"/>
      <c r="AB18" s="14"/>
      <c r="AC18" s="14"/>
      <c r="AD18" s="30"/>
      <c r="AE18" s="14"/>
      <c r="AF18" s="14"/>
      <c r="AG18" s="30"/>
      <c r="AH18" s="30"/>
      <c r="AI18" s="30"/>
      <c r="AJ18" s="14"/>
      <c r="AK18" s="30"/>
      <c r="AL18" s="34"/>
      <c r="AM18" s="37"/>
      <c r="AN18" s="52"/>
      <c r="AO18" s="30"/>
    </row>
    <row r="19" spans="1:41" s="2" customFormat="1" ht="30" customHeight="1" thickBot="1" x14ac:dyDescent="0.3">
      <c r="A19" s="17"/>
      <c r="B19" s="21" t="s">
        <v>32</v>
      </c>
      <c r="C19" s="43" t="d">
        <v>2023-05-04</v>
      </c>
      <c r="D19" s="43" t="d">
        <v>2023-05-04</v>
      </c>
      <c r="E19" s="9"/>
      <c r="F19" s="9">
        <f t="shared" si="2"/>
        <v>1</v>
      </c>
      <c r="G19" s="14"/>
      <c r="H19" s="14"/>
      <c r="I19" s="30"/>
      <c r="J19" s="14"/>
      <c r="K19" s="14"/>
      <c r="L19" s="30"/>
      <c r="M19" s="30"/>
      <c r="N19" s="14"/>
      <c r="O19" s="14"/>
      <c r="P19" s="30"/>
      <c r="Q19" s="14"/>
      <c r="R19" s="14"/>
      <c r="S19" s="30"/>
      <c r="T19" s="30"/>
      <c r="U19" s="14"/>
      <c r="V19" s="14"/>
      <c r="W19" s="30"/>
      <c r="X19" s="30"/>
      <c r="Y19" s="30"/>
      <c r="Z19" s="30"/>
      <c r="AA19" s="30"/>
      <c r="AB19" s="14"/>
      <c r="AC19" s="14"/>
      <c r="AD19" s="30"/>
      <c r="AE19" s="14"/>
      <c r="AF19" s="14"/>
      <c r="AG19" s="30"/>
      <c r="AH19" s="30"/>
      <c r="AI19" s="30"/>
      <c r="AJ19" s="14"/>
      <c r="AK19" s="30"/>
      <c r="AL19" s="34"/>
      <c r="AM19" s="37"/>
      <c r="AN19" s="52"/>
      <c r="AO19" s="30"/>
    </row>
    <row r="20" spans="1:41" s="2" customFormat="1" ht="30" customHeight="1" thickBot="1" x14ac:dyDescent="0.3">
      <c r="A20" s="17"/>
      <c r="B20" s="60" t="s">
        <v>53</v>
      </c>
      <c r="C20" s="43" t="d">
        <v>2023-05-05</v>
      </c>
      <c r="D20" s="43" t="d">
        <v>2023-05-05</v>
      </c>
      <c r="E20" s="9"/>
      <c r="F20" s="9"/>
      <c r="G20" s="14"/>
      <c r="H20" s="14"/>
      <c r="I20" s="30"/>
      <c r="J20" s="14"/>
      <c r="K20" s="14"/>
      <c r="L20" s="30"/>
      <c r="M20" s="30"/>
      <c r="N20" s="14"/>
      <c r="O20" s="14"/>
      <c r="P20" s="30"/>
      <c r="Q20" s="14"/>
      <c r="R20" s="14"/>
      <c r="S20" s="30"/>
      <c r="T20" s="30"/>
      <c r="U20" s="14"/>
      <c r="V20" s="14"/>
      <c r="W20" s="30"/>
      <c r="X20" s="30"/>
      <c r="Y20" s="30"/>
      <c r="Z20" s="30"/>
      <c r="AA20" s="30"/>
      <c r="AB20" s="14"/>
      <c r="AC20" s="14"/>
      <c r="AD20" s="30"/>
      <c r="AE20" s="14"/>
      <c r="AF20" s="14"/>
      <c r="AG20" s="30"/>
      <c r="AH20" s="30"/>
      <c r="AI20" s="30"/>
      <c r="AJ20" s="14"/>
      <c r="AK20" s="30"/>
      <c r="AL20" s="34"/>
      <c r="AM20" s="37"/>
      <c r="AN20" s="52"/>
      <c r="AO20" s="30"/>
    </row>
    <row r="21" spans="1:41" s="2" customFormat="1" ht="30" customHeight="1" thickBot="1" x14ac:dyDescent="0.3">
      <c r="A21" s="16"/>
      <c r="B21" s="60" t="s">
        <v>54</v>
      </c>
      <c r="C21" s="43" t="d">
        <v>2023-05-05</v>
      </c>
      <c r="D21" s="43" t="d">
        <v>2023-05-08</v>
      </c>
      <c r="E21" s="9"/>
      <c r="F21" s="9">
        <f t="shared" si="2"/>
        <v>4</v>
      </c>
      <c r="G21" s="14"/>
      <c r="H21" s="14"/>
      <c r="I21" s="30"/>
      <c r="J21" s="14"/>
      <c r="K21" s="14"/>
      <c r="L21" s="30"/>
      <c r="M21" s="30"/>
      <c r="N21" s="14"/>
      <c r="O21" s="14"/>
      <c r="P21" s="30"/>
      <c r="Q21" s="14"/>
      <c r="R21" s="14"/>
      <c r="S21" s="31"/>
      <c r="T21" s="31"/>
      <c r="U21" s="14"/>
      <c r="V21" s="14"/>
      <c r="W21" s="30"/>
      <c r="X21" s="30"/>
      <c r="Y21" s="30"/>
      <c r="Z21" s="30"/>
      <c r="AA21" s="30"/>
      <c r="AB21" s="14"/>
      <c r="AC21" s="14"/>
      <c r="AD21" s="30"/>
      <c r="AE21" s="14"/>
      <c r="AF21" s="14"/>
      <c r="AG21" s="30"/>
      <c r="AH21" s="30"/>
      <c r="AI21" s="30"/>
      <c r="AJ21" s="14"/>
      <c r="AK21" s="30"/>
      <c r="AL21" s="34"/>
      <c r="AM21" s="37"/>
      <c r="AN21" s="52"/>
      <c r="AO21" s="30"/>
    </row>
    <row r="22" spans="1:41" s="2" customFormat="1" ht="30" customHeight="1" thickBot="1" x14ac:dyDescent="0.3">
      <c r="A22" s="16"/>
      <c r="B22" s="60" t="s">
        <v>55</v>
      </c>
      <c r="C22" s="43" t="d">
        <v>2023-05-08</v>
      </c>
      <c r="D22" s="43" t="d">
        <v>2023-05-08</v>
      </c>
      <c r="E22" s="9"/>
      <c r="F22" s="9"/>
      <c r="G22" s="14"/>
      <c r="H22" s="14"/>
      <c r="I22" s="30"/>
      <c r="J22" s="14"/>
      <c r="K22" s="14"/>
      <c r="L22" s="30"/>
      <c r="M22" s="30"/>
      <c r="N22" s="14"/>
      <c r="O22" s="14"/>
      <c r="P22" s="30"/>
      <c r="Q22" s="14"/>
      <c r="R22" s="14"/>
      <c r="S22" s="31"/>
      <c r="T22" s="31"/>
      <c r="U22" s="14"/>
      <c r="V22" s="14"/>
      <c r="W22" s="30"/>
      <c r="X22" s="30"/>
      <c r="Y22" s="30"/>
      <c r="Z22" s="30"/>
      <c r="AA22" s="30"/>
      <c r="AB22" s="14"/>
      <c r="AC22" s="14"/>
      <c r="AD22" s="30"/>
      <c r="AE22" s="14"/>
      <c r="AF22" s="14"/>
      <c r="AG22" s="30"/>
      <c r="AH22" s="30"/>
      <c r="AI22" s="30"/>
      <c r="AJ22" s="14"/>
      <c r="AK22" s="30"/>
      <c r="AL22" s="34"/>
      <c r="AM22" s="37"/>
      <c r="AN22" s="52"/>
      <c r="AO22" s="30"/>
    </row>
    <row r="23" spans="1:41" s="2" customFormat="1" ht="30" customHeight="1" thickBot="1" x14ac:dyDescent="0.3">
      <c r="A23" s="16"/>
      <c r="B23" s="21" t="s">
        <v>56</v>
      </c>
      <c r="C23" s="43" t="d">
        <v>2023-05-09</v>
      </c>
      <c r="D23" s="43" t="d">
        <v>2023-05-09</v>
      </c>
      <c r="E23" s="9"/>
      <c r="F23" s="9">
        <f t="shared" si="2"/>
        <v>1</v>
      </c>
      <c r="G23" s="14"/>
      <c r="H23" s="14"/>
      <c r="I23" s="30"/>
      <c r="J23" s="14"/>
      <c r="K23" s="14"/>
      <c r="L23" s="30"/>
      <c r="M23" s="30"/>
      <c r="N23" s="14"/>
      <c r="O23" s="14"/>
      <c r="P23" s="30"/>
      <c r="Q23" s="14"/>
      <c r="R23" s="14"/>
      <c r="S23" s="30"/>
      <c r="T23" s="30"/>
      <c r="U23" s="14"/>
      <c r="V23" s="14"/>
      <c r="W23" s="30"/>
      <c r="X23" s="30"/>
      <c r="Y23" s="30"/>
      <c r="Z23" s="30"/>
      <c r="AA23" s="30"/>
      <c r="AB23" s="14"/>
      <c r="AC23" s="14"/>
      <c r="AD23" s="30"/>
      <c r="AE23" s="14"/>
      <c r="AF23" s="14"/>
      <c r="AG23" s="30"/>
      <c r="AH23" s="30"/>
      <c r="AI23" s="30"/>
      <c r="AJ23" s="14"/>
      <c r="AK23" s="30"/>
      <c r="AL23" s="34"/>
      <c r="AM23" s="37"/>
      <c r="AN23" s="52"/>
      <c r="AO23" s="30"/>
    </row>
    <row r="24" spans="1:41" s="2" customFormat="1" ht="30" customHeight="1" thickBot="1" x14ac:dyDescent="0.3">
      <c r="A24" s="16"/>
      <c r="B24" s="21" t="s">
        <v>58</v>
      </c>
      <c r="C24" s="43" t="d">
        <v>2023-05-09</v>
      </c>
      <c r="D24" s="43" t="d">
        <v>2023-05-09</v>
      </c>
      <c r="E24" s="9"/>
      <c r="F24" s="9"/>
      <c r="G24" s="14"/>
      <c r="H24" s="14"/>
      <c r="I24" s="30"/>
      <c r="J24" s="14"/>
      <c r="K24" s="14"/>
      <c r="L24" s="30"/>
      <c r="M24" s="30"/>
      <c r="N24" s="14"/>
      <c r="O24" s="14"/>
      <c r="P24" s="30"/>
      <c r="Q24" s="14"/>
      <c r="R24" s="14"/>
      <c r="S24" s="30"/>
      <c r="T24" s="30"/>
      <c r="U24" s="14"/>
      <c r="V24" s="14"/>
      <c r="W24" s="30"/>
      <c r="X24" s="30"/>
      <c r="Y24" s="30"/>
      <c r="Z24" s="30"/>
      <c r="AA24" s="30"/>
      <c r="AB24" s="14"/>
      <c r="AC24" s="14"/>
      <c r="AD24" s="30"/>
      <c r="AE24" s="14"/>
      <c r="AF24" s="14"/>
      <c r="AG24" s="30"/>
      <c r="AH24" s="30"/>
      <c r="AI24" s="30"/>
      <c r="AJ24" s="14"/>
      <c r="AK24" s="30"/>
      <c r="AL24" s="34"/>
      <c r="AM24" s="37"/>
      <c r="AN24" s="52"/>
      <c r="AO24" s="30"/>
    </row>
    <row r="25" spans="1:41" s="2" customFormat="1" ht="30" customHeight="1" thickBot="1" x14ac:dyDescent="0.3">
      <c r="A25" s="16"/>
      <c r="B25" s="21" t="s">
        <v>57</v>
      </c>
      <c r="C25" s="43" t="d">
        <v>2023-05-09</v>
      </c>
      <c r="D25" s="43" t="d">
        <v>2023-05-11</v>
      </c>
      <c r="E25" s="9"/>
      <c r="F25" s="9"/>
      <c r="G25" s="14"/>
      <c r="H25" s="14"/>
      <c r="I25" s="30"/>
      <c r="J25" s="14"/>
      <c r="K25" s="14"/>
      <c r="L25" s="30"/>
      <c r="M25" s="30"/>
      <c r="N25" s="14"/>
      <c r="O25" s="14"/>
      <c r="P25" s="30"/>
      <c r="Q25" s="14"/>
      <c r="R25" s="14"/>
      <c r="S25" s="30"/>
      <c r="T25" s="30"/>
      <c r="U25" s="14"/>
      <c r="V25" s="14"/>
      <c r="W25" s="30"/>
      <c r="X25" s="30"/>
      <c r="Y25" s="30"/>
      <c r="Z25" s="30"/>
      <c r="AA25" s="30"/>
      <c r="AB25" s="14"/>
      <c r="AC25" s="14"/>
      <c r="AD25" s="30"/>
      <c r="AE25" s="14"/>
      <c r="AF25" s="14"/>
      <c r="AG25" s="30"/>
      <c r="AH25" s="30"/>
      <c r="AI25" s="30"/>
      <c r="AJ25" s="14"/>
      <c r="AK25" s="30"/>
      <c r="AL25" s="34"/>
      <c r="AM25" s="37"/>
      <c r="AN25" s="52"/>
      <c r="AO25" s="30"/>
    </row>
    <row r="26" spans="1:41" s="2" customFormat="1" ht="30" customHeight="1" thickBot="1" x14ac:dyDescent="0.3">
      <c r="A26" s="16" t="s">
        <v>11</v>
      </c>
      <c r="B26" s="12" t="s">
        <v>28</v>
      </c>
      <c r="C26" s="44" t="d">
        <v>2023-05-11</v>
      </c>
      <c r="D26" s="45" t="d">
        <v>2023-05-23</v>
      </c>
      <c r="E26" s="9"/>
      <c r="F26" s="9">
        <f t="shared" si="2"/>
        <v>13</v>
      </c>
      <c r="G26" s="14"/>
      <c r="H26" s="14"/>
      <c r="I26" s="30"/>
      <c r="J26" s="14"/>
      <c r="K26" s="14"/>
      <c r="L26" s="30"/>
      <c r="M26" s="30"/>
      <c r="N26" s="14"/>
      <c r="O26" s="14"/>
      <c r="P26" s="30"/>
      <c r="Q26" s="14"/>
      <c r="R26" s="14"/>
      <c r="S26" s="30"/>
      <c r="T26" s="30"/>
      <c r="U26" s="14"/>
      <c r="V26" s="14"/>
      <c r="W26" s="30"/>
      <c r="X26" s="30"/>
      <c r="Y26" s="30"/>
      <c r="Z26" s="30"/>
      <c r="AA26" s="30"/>
      <c r="AB26" s="14"/>
      <c r="AC26" s="14"/>
      <c r="AD26" s="30"/>
      <c r="AE26" s="14"/>
      <c r="AF26" s="14"/>
      <c r="AG26" s="30"/>
      <c r="AH26" s="30"/>
      <c r="AI26" s="30"/>
      <c r="AJ26" s="14"/>
      <c r="AK26" s="30"/>
      <c r="AL26" s="34"/>
      <c r="AM26" s="37"/>
      <c r="AN26" s="52"/>
      <c r="AO26" s="30"/>
    </row>
    <row r="27" spans="1:41" s="2" customFormat="1" ht="30" customHeight="1" thickBot="1" x14ac:dyDescent="0.3">
      <c r="A27" s="16"/>
      <c r="B27" s="22" t="s">
        <v>37</v>
      </c>
      <c r="C27" s="46" t="d">
        <v>2023-05-11</v>
      </c>
      <c r="D27" s="46" t="d">
        <v>2023-05-11</v>
      </c>
      <c r="E27" s="9"/>
      <c r="F27" s="9">
        <f t="shared" si="2"/>
        <v>1</v>
      </c>
      <c r="G27" s="14"/>
      <c r="H27" s="14"/>
      <c r="I27" s="30"/>
      <c r="J27" s="14"/>
      <c r="K27" s="14"/>
      <c r="L27" s="30"/>
      <c r="M27" s="30"/>
      <c r="N27" s="14"/>
      <c r="O27" s="14"/>
      <c r="P27" s="30"/>
      <c r="Q27" s="14"/>
      <c r="R27" s="14"/>
      <c r="S27" s="30"/>
      <c r="T27" s="30"/>
      <c r="U27" s="14"/>
      <c r="V27" s="14"/>
      <c r="W27" s="30"/>
      <c r="X27" s="30"/>
      <c r="Y27" s="30"/>
      <c r="Z27" s="30"/>
      <c r="AA27" s="30"/>
      <c r="AB27" s="14"/>
      <c r="AC27" s="14"/>
      <c r="AD27" s="30"/>
      <c r="AE27" s="14"/>
      <c r="AF27" s="14"/>
      <c r="AG27" s="30"/>
      <c r="AH27" s="30"/>
      <c r="AI27" s="30"/>
      <c r="AJ27" s="14"/>
      <c r="AK27" s="30"/>
      <c r="AL27" s="34"/>
      <c r="AM27" s="37"/>
      <c r="AN27" s="52"/>
      <c r="AO27" s="30"/>
    </row>
    <row r="28" spans="1:41" s="2" customFormat="1" ht="30" customHeight="1" thickBot="1" x14ac:dyDescent="0.3">
      <c r="A28" s="16"/>
      <c r="B28" s="22" t="s">
        <v>39</v>
      </c>
      <c r="C28" s="46" t="d">
        <v>2023-05-11</v>
      </c>
      <c r="D28" s="46" t="d">
        <v>2023-05-11</v>
      </c>
      <c r="E28" s="9"/>
      <c r="F28" s="9">
        <f t="shared" si="2"/>
        <v>1</v>
      </c>
      <c r="G28" s="14"/>
      <c r="H28" s="14"/>
      <c r="I28" s="30"/>
      <c r="J28" s="14"/>
      <c r="K28" s="14"/>
      <c r="L28" s="30"/>
      <c r="M28" s="30"/>
      <c r="N28" s="14"/>
      <c r="O28" s="14"/>
      <c r="P28" s="30"/>
      <c r="Q28" s="14"/>
      <c r="R28" s="14"/>
      <c r="S28" s="30"/>
      <c r="T28" s="30"/>
      <c r="U28" s="14"/>
      <c r="V28" s="14"/>
      <c r="W28" s="30"/>
      <c r="X28" s="30"/>
      <c r="Y28" s="30"/>
      <c r="Z28" s="30"/>
      <c r="AA28" s="30"/>
      <c r="AB28" s="14"/>
      <c r="AC28" s="14"/>
      <c r="AD28" s="30"/>
      <c r="AE28" s="14"/>
      <c r="AF28" s="14"/>
      <c r="AG28" s="30"/>
      <c r="AH28" s="30"/>
      <c r="AI28" s="30"/>
      <c r="AJ28" s="14"/>
      <c r="AK28" s="30"/>
      <c r="AL28" s="34"/>
      <c r="AM28" s="37"/>
      <c r="AN28" s="52"/>
      <c r="AO28" s="30"/>
    </row>
    <row r="29" spans="1:41" s="2" customFormat="1" ht="30" customHeight="1" thickBot="1" x14ac:dyDescent="0.3">
      <c r="A29" s="16"/>
      <c r="B29" s="22" t="s">
        <v>59</v>
      </c>
      <c r="C29" s="46" t="d">
        <v>2023-05-12</v>
      </c>
      <c r="D29" s="46" t="d">
        <v>2023-05-12</v>
      </c>
      <c r="E29" s="9"/>
      <c r="F29" s="9"/>
      <c r="G29" s="14"/>
      <c r="H29" s="14"/>
      <c r="I29" s="30"/>
      <c r="J29" s="14"/>
      <c r="K29" s="14"/>
      <c r="L29" s="30"/>
      <c r="M29" s="30"/>
      <c r="N29" s="14"/>
      <c r="O29" s="14"/>
      <c r="P29" s="30"/>
      <c r="Q29" s="14"/>
      <c r="R29" s="14"/>
      <c r="S29" s="30"/>
      <c r="T29" s="30"/>
      <c r="U29" s="14"/>
      <c r="V29" s="14"/>
      <c r="W29" s="30"/>
      <c r="X29" s="30"/>
      <c r="Y29" s="30"/>
      <c r="Z29" s="30"/>
      <c r="AA29" s="30"/>
      <c r="AB29" s="14"/>
      <c r="AC29" s="14"/>
      <c r="AD29" s="30"/>
      <c r="AE29" s="14"/>
      <c r="AF29" s="14"/>
      <c r="AG29" s="30"/>
      <c r="AH29" s="30"/>
      <c r="AI29" s="30"/>
      <c r="AJ29" s="14"/>
      <c r="AK29" s="30"/>
      <c r="AL29" s="34"/>
      <c r="AM29" s="37"/>
      <c r="AN29" s="52"/>
      <c r="AO29" s="30"/>
    </row>
    <row r="30" spans="1:41" s="2" customFormat="1" ht="30" customHeight="1" thickBot="1" x14ac:dyDescent="0.3">
      <c r="A30" s="16"/>
      <c r="B30" s="22" t="s">
        <v>38</v>
      </c>
      <c r="C30" s="46" t="d">
        <v>2023-05-12</v>
      </c>
      <c r="D30" s="46" t="d">
        <v>2023-05-15</v>
      </c>
      <c r="E30" s="9"/>
      <c r="F30" s="9">
        <f t="shared" si="2"/>
        <v>4</v>
      </c>
      <c r="G30" s="14"/>
      <c r="H30" s="14"/>
      <c r="I30" s="30"/>
      <c r="J30" s="14"/>
      <c r="K30" s="14"/>
      <c r="L30" s="30"/>
      <c r="M30" s="30"/>
      <c r="N30" s="14"/>
      <c r="O30" s="14"/>
      <c r="P30" s="30"/>
      <c r="Q30" s="14"/>
      <c r="R30" s="14"/>
      <c r="S30" s="30"/>
      <c r="T30" s="30"/>
      <c r="U30" s="14"/>
      <c r="V30" s="14"/>
      <c r="W30" s="30"/>
      <c r="X30" s="30"/>
      <c r="Y30" s="30"/>
      <c r="Z30" s="30"/>
      <c r="AA30" s="30"/>
      <c r="AB30" s="14"/>
      <c r="AC30" s="14"/>
      <c r="AD30" s="30"/>
      <c r="AE30" s="14"/>
      <c r="AF30" s="14"/>
      <c r="AG30" s="30"/>
      <c r="AH30" s="30"/>
      <c r="AI30" s="30"/>
      <c r="AJ30" s="14"/>
      <c r="AK30" s="30"/>
      <c r="AL30" s="34"/>
      <c r="AM30" s="37"/>
      <c r="AN30" s="52"/>
      <c r="AO30" s="30"/>
    </row>
    <row r="31" spans="1:41" s="2" customFormat="1" ht="30" customHeight="1" thickBot="1" x14ac:dyDescent="0.3">
      <c r="A31" s="16"/>
      <c r="B31" s="22" t="s">
        <v>40</v>
      </c>
      <c r="C31" s="46" t="d">
        <v>2023-05-15</v>
      </c>
      <c r="D31" s="46" t="d">
        <v>2023-05-15</v>
      </c>
      <c r="E31" s="9"/>
      <c r="F31" s="9">
        <f t="shared" si="2"/>
        <v>1</v>
      </c>
      <c r="G31" s="14"/>
      <c r="H31" s="14"/>
      <c r="I31" s="30"/>
      <c r="J31" s="14"/>
      <c r="K31" s="14"/>
      <c r="L31" s="30"/>
      <c r="M31" s="30"/>
      <c r="N31" s="14"/>
      <c r="O31" s="14"/>
      <c r="P31" s="30"/>
      <c r="Q31" s="14"/>
      <c r="R31" s="14"/>
      <c r="S31" s="30"/>
      <c r="T31" s="30"/>
      <c r="U31" s="14"/>
      <c r="V31" s="14"/>
      <c r="W31" s="30"/>
      <c r="X31" s="30"/>
      <c r="Y31" s="30"/>
      <c r="Z31" s="30"/>
      <c r="AA31" s="30"/>
      <c r="AB31" s="14"/>
      <c r="AC31" s="14"/>
      <c r="AD31" s="30"/>
      <c r="AE31" s="14"/>
      <c r="AF31" s="14"/>
      <c r="AG31" s="30"/>
      <c r="AH31" s="30"/>
      <c r="AI31" s="30"/>
      <c r="AJ31" s="14"/>
      <c r="AK31" s="30"/>
      <c r="AL31" s="34"/>
      <c r="AM31" s="37"/>
      <c r="AN31" s="52"/>
      <c r="AO31" s="30"/>
    </row>
    <row r="32" spans="1:41" s="2" customFormat="1" ht="30" customHeight="1" thickBot="1" x14ac:dyDescent="0.3">
      <c r="A32" s="16"/>
      <c r="B32" s="22" t="s">
        <v>41</v>
      </c>
      <c r="C32" s="46" t="d">
        <v>2023-05-15</v>
      </c>
      <c r="D32" s="46" t="d">
        <v>2023-05-16</v>
      </c>
      <c r="E32" s="9"/>
      <c r="F32" s="9">
        <f t="shared" si="2"/>
        <v>2</v>
      </c>
      <c r="G32" s="14"/>
      <c r="H32" s="14"/>
      <c r="I32" s="30"/>
      <c r="J32" s="14"/>
      <c r="K32" s="14"/>
      <c r="L32" s="30"/>
      <c r="M32" s="30"/>
      <c r="N32" s="14"/>
      <c r="O32" s="14"/>
      <c r="P32" s="30"/>
      <c r="Q32" s="14"/>
      <c r="R32" s="14"/>
      <c r="S32" s="30"/>
      <c r="T32" s="30"/>
      <c r="U32" s="14"/>
      <c r="V32" s="14"/>
      <c r="W32" s="30"/>
      <c r="X32" s="30"/>
      <c r="Y32" s="30"/>
      <c r="Z32" s="30"/>
      <c r="AA32" s="30"/>
      <c r="AB32" s="14"/>
      <c r="AC32" s="14"/>
      <c r="AD32" s="30"/>
      <c r="AE32" s="14"/>
      <c r="AF32" s="14"/>
      <c r="AG32" s="30"/>
      <c r="AH32" s="30"/>
      <c r="AI32" s="30"/>
      <c r="AJ32" s="14"/>
      <c r="AK32" s="30"/>
      <c r="AL32" s="34"/>
      <c r="AM32" s="37"/>
      <c r="AN32" s="52"/>
      <c r="AO32" s="30"/>
    </row>
    <row r="33" spans="1:41" s="2" customFormat="1" ht="30" customHeight="1" thickBot="1" x14ac:dyDescent="0.3">
      <c r="A33" s="16"/>
      <c r="B33" s="22" t="s">
        <v>42</v>
      </c>
      <c r="C33" s="46" t="d">
        <v>2023-05-22</v>
      </c>
      <c r="D33" s="46" t="d">
        <v>2023-05-23</v>
      </c>
      <c r="E33" s="9"/>
      <c r="F33" s="9"/>
      <c r="G33" s="14"/>
      <c r="H33" s="14"/>
      <c r="I33" s="30"/>
      <c r="J33" s="14"/>
      <c r="K33" s="14"/>
      <c r="L33" s="30"/>
      <c r="M33" s="30"/>
      <c r="N33" s="14"/>
      <c r="O33" s="14"/>
      <c r="P33" s="30"/>
      <c r="Q33" s="14"/>
      <c r="R33" s="14"/>
      <c r="S33" s="30"/>
      <c r="T33" s="30"/>
      <c r="U33" s="14"/>
      <c r="V33" s="14"/>
      <c r="W33" s="30"/>
      <c r="X33" s="30"/>
      <c r="Y33" s="30"/>
      <c r="Z33" s="30"/>
      <c r="AA33" s="30"/>
      <c r="AB33" s="14"/>
      <c r="AC33" s="14"/>
      <c r="AD33" s="30"/>
      <c r="AE33" s="14"/>
      <c r="AF33" s="14"/>
      <c r="AG33" s="30"/>
      <c r="AH33" s="30"/>
      <c r="AI33" s="30"/>
      <c r="AJ33" s="14"/>
      <c r="AK33" s="30"/>
      <c r="AL33" s="34"/>
      <c r="AM33" s="37"/>
      <c r="AN33" s="52"/>
      <c r="AO33" s="30"/>
    </row>
    <row r="34" spans="1:41" s="2" customFormat="1" ht="30" customHeight="1" thickBot="1" x14ac:dyDescent="0.3">
      <c r="A34" s="16"/>
      <c r="B34" s="22" t="s">
        <v>60</v>
      </c>
      <c r="C34" s="75" t="d">
        <v>2023-05-23</v>
      </c>
      <c r="D34" s="75" t="d">
        <v>2023-05-23</v>
      </c>
      <c r="E34" s="9"/>
      <c r="F34" s="9"/>
      <c r="G34" s="14"/>
      <c r="H34" s="14"/>
      <c r="I34" s="30"/>
      <c r="J34" s="14"/>
      <c r="K34" s="14"/>
      <c r="L34" s="30"/>
      <c r="M34" s="30"/>
      <c r="N34" s="14"/>
      <c r="O34" s="14"/>
      <c r="P34" s="30"/>
      <c r="Q34" s="14"/>
      <c r="R34" s="14"/>
      <c r="S34" s="30"/>
      <c r="T34" s="30"/>
      <c r="U34" s="14"/>
      <c r="V34" s="14"/>
      <c r="W34" s="30"/>
      <c r="X34" s="30"/>
      <c r="Y34" s="30"/>
      <c r="Z34" s="30"/>
      <c r="AA34" s="30"/>
      <c r="AB34" s="14"/>
      <c r="AC34" s="14"/>
      <c r="AD34" s="30"/>
      <c r="AE34" s="14"/>
      <c r="AF34" s="14"/>
      <c r="AG34" s="30"/>
      <c r="AH34" s="30"/>
      <c r="AI34" s="30"/>
      <c r="AJ34" s="14"/>
      <c r="AK34" s="30"/>
      <c r="AL34" s="34"/>
      <c r="AM34" s="37"/>
      <c r="AN34" s="52"/>
      <c r="AO34" s="30"/>
    </row>
    <row r="35" spans="1:41" s="2" customFormat="1" ht="30" customHeight="1" thickBot="1" x14ac:dyDescent="0.3">
      <c r="A35" s="16"/>
      <c r="B35" s="22" t="s">
        <v>61</v>
      </c>
      <c r="C35" s="75" t="d">
        <v>2023-05-23</v>
      </c>
      <c r="D35" s="75" t="d">
        <v>2023-05-23</v>
      </c>
      <c r="E35" s="9"/>
      <c r="F35" s="9"/>
      <c r="G35" s="14"/>
      <c r="H35" s="14"/>
      <c r="I35" s="30"/>
      <c r="J35" s="14"/>
      <c r="K35" s="14"/>
      <c r="L35" s="30"/>
      <c r="M35" s="30"/>
      <c r="N35" s="14"/>
      <c r="O35" s="14"/>
      <c r="P35" s="30"/>
      <c r="Q35" s="14"/>
      <c r="R35" s="14"/>
      <c r="S35" s="30"/>
      <c r="T35" s="30"/>
      <c r="U35" s="14"/>
      <c r="V35" s="14"/>
      <c r="W35" s="30"/>
      <c r="X35" s="30"/>
      <c r="Y35" s="30"/>
      <c r="Z35" s="30"/>
      <c r="AA35" s="30"/>
      <c r="AB35" s="14"/>
      <c r="AC35" s="14"/>
      <c r="AD35" s="30"/>
      <c r="AE35" s="14"/>
      <c r="AF35" s="14"/>
      <c r="AG35" s="30"/>
      <c r="AH35" s="30"/>
      <c r="AI35" s="30"/>
      <c r="AJ35" s="14"/>
      <c r="AK35" s="30"/>
      <c r="AL35" s="34"/>
      <c r="AM35" s="37"/>
      <c r="AN35" s="52"/>
      <c r="AO35" s="30"/>
    </row>
    <row r="36" spans="1:41" s="2" customFormat="1" ht="30" customHeight="1" thickBot="1" x14ac:dyDescent="0.3">
      <c r="A36" s="16"/>
      <c r="B36" s="22" t="s">
        <v>62</v>
      </c>
      <c r="C36" s="75" t="d">
        <v>2023-05-23</v>
      </c>
      <c r="D36" s="75" t="d">
        <v>2023-05-23</v>
      </c>
      <c r="E36" s="9"/>
      <c r="F36" s="9"/>
      <c r="G36" s="14"/>
      <c r="H36" s="14"/>
      <c r="I36" s="30"/>
      <c r="J36" s="14"/>
      <c r="K36" s="14"/>
      <c r="L36" s="30"/>
      <c r="M36" s="30"/>
      <c r="N36" s="14"/>
      <c r="O36" s="14"/>
      <c r="P36" s="30"/>
      <c r="Q36" s="14"/>
      <c r="R36" s="14"/>
      <c r="S36" s="30"/>
      <c r="T36" s="30"/>
      <c r="U36" s="14"/>
      <c r="V36" s="14"/>
      <c r="W36" s="30"/>
      <c r="X36" s="30"/>
      <c r="Y36" s="30"/>
      <c r="Z36" s="30"/>
      <c r="AA36" s="30"/>
      <c r="AB36" s="14"/>
      <c r="AC36" s="14"/>
      <c r="AD36" s="30"/>
      <c r="AE36" s="14"/>
      <c r="AF36" s="14"/>
      <c r="AG36" s="30"/>
      <c r="AH36" s="30"/>
      <c r="AI36" s="30"/>
      <c r="AJ36" s="14"/>
      <c r="AK36" s="30"/>
      <c r="AL36" s="34"/>
      <c r="AM36" s="37"/>
      <c r="AN36" s="52"/>
      <c r="AO36" s="30"/>
    </row>
    <row r="37" spans="1:41" s="2" customFormat="1" ht="30" customHeight="1" thickBot="1" x14ac:dyDescent="0.3">
      <c r="A37" s="16"/>
      <c r="B37" s="22" t="s">
        <v>63</v>
      </c>
      <c r="C37" s="75" t="d">
        <v>2023-05-23</v>
      </c>
      <c r="D37" s="75" t="d">
        <v>2023-05-23</v>
      </c>
      <c r="E37" s="9"/>
      <c r="F37" s="9"/>
      <c r="G37" s="14"/>
      <c r="H37" s="14"/>
      <c r="I37" s="30"/>
      <c r="J37" s="14"/>
      <c r="K37" s="14"/>
      <c r="L37" s="30"/>
      <c r="M37" s="30"/>
      <c r="N37" s="14"/>
      <c r="O37" s="14"/>
      <c r="P37" s="30"/>
      <c r="Q37" s="14"/>
      <c r="R37" s="14"/>
      <c r="S37" s="30"/>
      <c r="T37" s="30"/>
      <c r="U37" s="14"/>
      <c r="V37" s="14"/>
      <c r="W37" s="30"/>
      <c r="X37" s="30"/>
      <c r="Y37" s="30"/>
      <c r="Z37" s="30"/>
      <c r="AA37" s="30"/>
      <c r="AB37" s="14"/>
      <c r="AC37" s="14"/>
      <c r="AD37" s="30"/>
      <c r="AE37" s="14"/>
      <c r="AF37" s="14"/>
      <c r="AG37" s="30"/>
      <c r="AH37" s="30"/>
      <c r="AI37" s="30"/>
      <c r="AJ37" s="14"/>
      <c r="AK37" s="30"/>
      <c r="AL37" s="34"/>
      <c r="AM37" s="37"/>
      <c r="AN37" s="52"/>
      <c r="AO37" s="30"/>
    </row>
    <row r="38" spans="1:41" s="2" customFormat="1" ht="30" customHeight="1" thickBot="1" x14ac:dyDescent="0.3">
      <c r="A38" s="16" t="s">
        <v>11</v>
      </c>
      <c r="B38" s="13" t="s">
        <v>31</v>
      </c>
      <c r="C38" s="47" t="d">
        <v>2023-05-04</v>
      </c>
      <c r="D38" s="48" t="d">
        <v>2023-05-25</v>
      </c>
      <c r="E38" s="9"/>
      <c r="F38" s="9">
        <f t="shared" si="2"/>
        <v>22</v>
      </c>
      <c r="G38" s="14"/>
      <c r="H38" s="14"/>
      <c r="I38" s="30"/>
      <c r="J38" s="14"/>
      <c r="K38" s="14"/>
      <c r="L38" s="30"/>
      <c r="M38" s="30"/>
      <c r="N38" s="14"/>
      <c r="O38" s="14"/>
      <c r="P38" s="30"/>
      <c r="Q38" s="14"/>
      <c r="R38" s="14"/>
      <c r="S38" s="30"/>
      <c r="T38" s="30"/>
      <c r="U38" s="14"/>
      <c r="V38" s="14"/>
      <c r="W38" s="30"/>
      <c r="X38" s="30"/>
      <c r="Y38" s="30"/>
      <c r="Z38" s="30"/>
      <c r="AA38" s="30"/>
      <c r="AB38" s="14"/>
      <c r="AC38" s="14"/>
      <c r="AD38" s="30"/>
      <c r="AE38" s="14"/>
      <c r="AF38" s="14"/>
      <c r="AG38" s="30"/>
      <c r="AH38" s="30"/>
      <c r="AI38" s="30"/>
      <c r="AJ38" s="14"/>
      <c r="AK38" s="30"/>
      <c r="AL38" s="34"/>
      <c r="AM38" s="37"/>
      <c r="AN38" s="52"/>
      <c r="AO38" s="30"/>
    </row>
    <row r="39" spans="1:41" s="2" customFormat="1" ht="30" customHeight="1" thickBot="1" x14ac:dyDescent="0.3">
      <c r="A39" s="16"/>
      <c r="B39" s="23" t="s">
        <v>33</v>
      </c>
      <c r="C39" s="49" t="d">
        <v>2023-05-04</v>
      </c>
      <c r="D39" s="49" t="d">
        <v>2023-05-08</v>
      </c>
      <c r="E39" s="9"/>
      <c r="F39" s="9">
        <f t="shared" si="2"/>
        <v>5</v>
      </c>
      <c r="G39" s="14"/>
      <c r="H39" s="14"/>
      <c r="I39" s="30"/>
      <c r="J39" s="14"/>
      <c r="K39" s="14"/>
      <c r="L39" s="30"/>
      <c r="M39" s="30"/>
      <c r="N39" s="14"/>
      <c r="O39" s="14"/>
      <c r="P39" s="30"/>
      <c r="Q39" s="14"/>
      <c r="R39" s="14"/>
      <c r="S39" s="30"/>
      <c r="T39" s="30"/>
      <c r="U39" s="14"/>
      <c r="V39" s="14"/>
      <c r="W39" s="30"/>
      <c r="X39" s="30"/>
      <c r="Y39" s="30"/>
      <c r="Z39" s="30"/>
      <c r="AA39" s="30"/>
      <c r="AB39" s="14"/>
      <c r="AC39" s="14"/>
      <c r="AD39" s="30"/>
      <c r="AE39" s="14"/>
      <c r="AF39" s="14"/>
      <c r="AG39" s="30"/>
      <c r="AH39" s="30"/>
      <c r="AI39" s="30"/>
      <c r="AJ39" s="14"/>
      <c r="AK39" s="30"/>
      <c r="AL39" s="34"/>
      <c r="AM39" s="37"/>
      <c r="AN39" s="52"/>
      <c r="AO39" s="30"/>
    </row>
    <row r="40" spans="1:41" s="2" customFormat="1" ht="30" customHeight="1" thickBot="1" x14ac:dyDescent="0.3">
      <c r="A40" s="16"/>
      <c r="B40" s="23" t="s">
        <v>34</v>
      </c>
      <c r="C40" s="49" t="d">
        <v>2023-05-05</v>
      </c>
      <c r="D40" s="49" t="d">
        <v>2023-05-08</v>
      </c>
      <c r="E40" s="9"/>
      <c r="F40" s="9">
        <f t="shared" si="2"/>
        <v>4</v>
      </c>
      <c r="G40" s="14"/>
      <c r="H40" s="14"/>
      <c r="I40" s="30"/>
      <c r="J40" s="14"/>
      <c r="K40" s="14"/>
      <c r="L40" s="30"/>
      <c r="M40" s="30"/>
      <c r="N40" s="14"/>
      <c r="O40" s="14"/>
      <c r="P40" s="30"/>
      <c r="Q40" s="14"/>
      <c r="R40" s="14"/>
      <c r="S40" s="30"/>
      <c r="T40" s="30"/>
      <c r="U40" s="14"/>
      <c r="V40" s="14"/>
      <c r="W40" s="30"/>
      <c r="X40" s="30"/>
      <c r="Y40" s="30"/>
      <c r="Z40" s="30"/>
      <c r="AA40" s="30"/>
      <c r="AB40" s="14"/>
      <c r="AC40" s="14"/>
      <c r="AD40" s="30"/>
      <c r="AE40" s="14"/>
      <c r="AF40" s="14"/>
      <c r="AG40" s="30"/>
      <c r="AH40" s="30"/>
      <c r="AI40" s="30"/>
      <c r="AJ40" s="14"/>
      <c r="AK40" s="30"/>
      <c r="AL40" s="34"/>
      <c r="AM40" s="37"/>
      <c r="AN40" s="52"/>
      <c r="AO40" s="30"/>
    </row>
    <row r="41" spans="1:41" s="2" customFormat="1" ht="30" customHeight="1" thickBot="1" x14ac:dyDescent="0.3">
      <c r="A41" s="16"/>
      <c r="B41" s="23" t="s">
        <v>35</v>
      </c>
      <c r="C41" s="49" t="d">
        <v>2023-05-08</v>
      </c>
      <c r="D41" s="49" t="d">
        <v>2023-05-09</v>
      </c>
      <c r="E41" s="9"/>
      <c r="F41" s="9">
        <f t="shared" si="2"/>
        <v>2</v>
      </c>
      <c r="G41" s="14"/>
      <c r="H41" s="14"/>
      <c r="I41" s="30"/>
      <c r="J41" s="14"/>
      <c r="K41" s="14"/>
      <c r="L41" s="30"/>
      <c r="M41" s="30"/>
      <c r="N41" s="14"/>
      <c r="O41" s="14"/>
      <c r="P41" s="30"/>
      <c r="Q41" s="14"/>
      <c r="R41" s="14"/>
      <c r="S41" s="30"/>
      <c r="T41" s="30"/>
      <c r="U41" s="14"/>
      <c r="V41" s="14"/>
      <c r="W41" s="30"/>
      <c r="X41" s="30"/>
      <c r="Y41" s="30"/>
      <c r="Z41" s="30"/>
      <c r="AA41" s="30"/>
      <c r="AB41" s="14"/>
      <c r="AC41" s="14"/>
      <c r="AD41" s="30"/>
      <c r="AE41" s="14"/>
      <c r="AF41" s="14"/>
      <c r="AG41" s="30"/>
      <c r="AH41" s="30"/>
      <c r="AI41" s="30"/>
      <c r="AJ41" s="14"/>
      <c r="AK41" s="30"/>
      <c r="AL41" s="34"/>
      <c r="AM41" s="37"/>
      <c r="AN41" s="52"/>
      <c r="AO41" s="30"/>
    </row>
    <row r="42" spans="1:41" s="2" customFormat="1" ht="30" customHeight="1" thickBot="1" x14ac:dyDescent="0.3">
      <c r="A42" s="16"/>
      <c r="B42" s="23" t="s">
        <v>36</v>
      </c>
      <c r="C42" s="49" t="d">
        <v>2023-05-09</v>
      </c>
      <c r="D42" s="49" t="d">
        <v>2023-05-11</v>
      </c>
      <c r="E42" s="9"/>
      <c r="F42" s="9">
        <f t="shared" si="2"/>
        <v>3</v>
      </c>
      <c r="G42" s="14"/>
      <c r="H42" s="14"/>
      <c r="I42" s="30"/>
      <c r="J42" s="14"/>
      <c r="K42" s="14"/>
      <c r="L42" s="30"/>
      <c r="M42" s="30"/>
      <c r="N42" s="14"/>
      <c r="O42" s="14"/>
      <c r="P42" s="30"/>
      <c r="Q42" s="14"/>
      <c r="R42" s="14"/>
      <c r="S42" s="30"/>
      <c r="T42" s="30"/>
      <c r="U42" s="14"/>
      <c r="V42" s="14"/>
      <c r="W42" s="30"/>
      <c r="X42" s="30"/>
      <c r="Y42" s="30"/>
      <c r="Z42" s="30"/>
      <c r="AA42" s="30"/>
      <c r="AB42" s="14"/>
      <c r="AC42" s="14"/>
      <c r="AD42" s="30"/>
      <c r="AE42" s="14"/>
      <c r="AF42" s="14"/>
      <c r="AG42" s="30"/>
      <c r="AH42" s="30"/>
      <c r="AI42" s="30"/>
      <c r="AJ42" s="14"/>
      <c r="AK42" s="30"/>
      <c r="AL42" s="34"/>
      <c r="AM42" s="37"/>
      <c r="AN42" s="52"/>
      <c r="AO42" s="30"/>
    </row>
    <row r="43" spans="1:41" s="2" customFormat="1" ht="30" customHeight="1" thickBot="1" x14ac:dyDescent="0.3">
      <c r="A43" s="16"/>
      <c r="B43" s="23" t="s">
        <v>43</v>
      </c>
      <c r="C43" s="49" t="d">
        <v>2023-05-11</v>
      </c>
      <c r="D43" s="49" t="d">
        <v>2023-05-15</v>
      </c>
      <c r="E43" s="9"/>
      <c r="F43" s="9">
        <f t="shared" si="2"/>
        <v>5</v>
      </c>
      <c r="G43" s="14"/>
      <c r="H43" s="14"/>
      <c r="I43" s="30"/>
      <c r="J43" s="14"/>
      <c r="K43" s="14"/>
      <c r="L43" s="30"/>
      <c r="M43" s="30"/>
      <c r="N43" s="14"/>
      <c r="O43" s="14"/>
      <c r="P43" s="30"/>
      <c r="Q43" s="14"/>
      <c r="R43" s="14"/>
      <c r="S43" s="30"/>
      <c r="T43" s="30"/>
      <c r="U43" s="14"/>
      <c r="V43" s="14"/>
      <c r="W43" s="30"/>
      <c r="X43" s="30"/>
      <c r="Y43" s="30"/>
      <c r="Z43" s="30"/>
      <c r="AA43" s="30"/>
      <c r="AB43" s="14"/>
      <c r="AC43" s="14"/>
      <c r="AD43" s="30"/>
      <c r="AE43" s="14"/>
      <c r="AF43" s="14"/>
      <c r="AG43" s="30"/>
      <c r="AH43" s="30"/>
      <c r="AI43" s="30"/>
      <c r="AJ43" s="14"/>
      <c r="AK43" s="30"/>
      <c r="AL43" s="34"/>
      <c r="AM43" s="37"/>
      <c r="AN43" s="52"/>
      <c r="AO43" s="30"/>
    </row>
    <row r="44" spans="1:41" s="2" customFormat="1" ht="30" customHeight="1" thickBot="1" x14ac:dyDescent="0.3">
      <c r="A44" s="16" t="s">
        <v>44</v>
      </c>
      <c r="B44" s="61" t="s">
        <v>45</v>
      </c>
      <c r="C44" s="49" t="d">
        <v>2023-05-16</v>
      </c>
      <c r="D44" s="49" t="d">
        <v>2023-05-16</v>
      </c>
      <c r="E44" s="9"/>
      <c r="F44" s="9"/>
      <c r="G44" s="14"/>
      <c r="H44" s="14"/>
      <c r="I44" s="30"/>
      <c r="J44" s="14"/>
      <c r="K44" s="14"/>
      <c r="L44" s="30"/>
      <c r="M44" s="30"/>
      <c r="N44" s="14"/>
      <c r="O44" s="14"/>
      <c r="P44" s="30"/>
      <c r="Q44" s="14"/>
      <c r="R44" s="14"/>
      <c r="S44" s="30"/>
      <c r="T44" s="30"/>
      <c r="U44" s="14"/>
      <c r="V44" s="14"/>
      <c r="W44" s="30"/>
      <c r="X44" s="30"/>
      <c r="Y44" s="30"/>
      <c r="Z44" s="30"/>
      <c r="AA44" s="30"/>
      <c r="AB44" s="14"/>
      <c r="AC44" s="14"/>
      <c r="AD44" s="30"/>
      <c r="AE44" s="14"/>
      <c r="AF44" s="14"/>
      <c r="AG44" s="30"/>
      <c r="AH44" s="30"/>
      <c r="AI44" s="30"/>
      <c r="AJ44" s="14"/>
      <c r="AK44" s="30"/>
      <c r="AL44" s="34"/>
      <c r="AM44" s="37"/>
      <c r="AN44" s="52"/>
      <c r="AO44" s="30"/>
    </row>
    <row r="45" spans="1:41" s="2" customFormat="1" ht="30" customHeight="1" thickBot="1" x14ac:dyDescent="0.3">
      <c r="A45" s="16"/>
      <c r="B45" s="61" t="s">
        <v>64</v>
      </c>
      <c r="C45" s="49" t="d">
        <v>2023-05-05</v>
      </c>
      <c r="D45" s="49" t="d">
        <v>2023-05-16</v>
      </c>
      <c r="E45" s="9"/>
      <c r="F45" s="9"/>
      <c r="G45" s="14"/>
      <c r="H45" s="14"/>
      <c r="I45" s="30"/>
      <c r="J45" s="14"/>
      <c r="K45" s="14"/>
      <c r="L45" s="30"/>
      <c r="M45" s="30"/>
      <c r="N45" s="14"/>
      <c r="O45" s="14"/>
      <c r="P45" s="30"/>
      <c r="Q45" s="14"/>
      <c r="R45" s="14"/>
      <c r="S45" s="30"/>
      <c r="T45" s="30"/>
      <c r="U45" s="14"/>
      <c r="V45" s="14"/>
      <c r="W45" s="30"/>
      <c r="X45" s="30"/>
      <c r="Y45" s="30"/>
      <c r="Z45" s="30"/>
      <c r="AA45" s="30"/>
      <c r="AB45" s="14"/>
      <c r="AC45" s="14"/>
      <c r="AD45" s="30"/>
      <c r="AE45" s="14"/>
      <c r="AF45" s="14"/>
      <c r="AG45" s="30"/>
      <c r="AH45" s="30"/>
      <c r="AI45" s="30"/>
      <c r="AJ45" s="14"/>
      <c r="AK45" s="30"/>
      <c r="AL45" s="34"/>
      <c r="AM45" s="37"/>
      <c r="AN45" s="52"/>
      <c r="AO45" s="30"/>
    </row>
    <row r="46" spans="1:41" s="2" customFormat="1" ht="30" customHeight="1" thickBot="1" x14ac:dyDescent="0.3">
      <c r="A46" s="16"/>
      <c r="B46" s="23" t="s">
        <v>46</v>
      </c>
      <c r="C46" s="49" t="d">
        <v>2023-05-04</v>
      </c>
      <c r="D46" s="49" t="d">
        <v>2023-05-23</v>
      </c>
      <c r="E46" s="9"/>
      <c r="F46" s="9"/>
      <c r="G46" s="14"/>
      <c r="H46" s="14"/>
      <c r="I46" s="30"/>
      <c r="J46" s="14"/>
      <c r="K46" s="14"/>
      <c r="L46" s="30"/>
      <c r="M46" s="30"/>
      <c r="N46" s="14"/>
      <c r="O46" s="14"/>
      <c r="P46" s="30"/>
      <c r="Q46" s="14"/>
      <c r="R46" s="14"/>
      <c r="S46" s="30"/>
      <c r="T46" s="30"/>
      <c r="U46" s="14"/>
      <c r="V46" s="14"/>
      <c r="W46" s="30"/>
      <c r="X46" s="30"/>
      <c r="Y46" s="30"/>
      <c r="Z46" s="30"/>
      <c r="AA46" s="30"/>
      <c r="AB46" s="14"/>
      <c r="AC46" s="14"/>
      <c r="AD46" s="30"/>
      <c r="AE46" s="14"/>
      <c r="AF46" s="14"/>
      <c r="AG46" s="30"/>
      <c r="AH46" s="30"/>
      <c r="AI46" s="30"/>
      <c r="AJ46" s="14"/>
      <c r="AK46" s="30"/>
      <c r="AL46" s="34"/>
      <c r="AM46" s="37"/>
      <c r="AN46" s="52"/>
      <c r="AO46" s="30"/>
    </row>
    <row r="47" spans="1:41" s="2" customFormat="1" ht="30" customHeight="1" thickBot="1" x14ac:dyDescent="0.3">
      <c r="A47" s="16"/>
      <c r="B47" s="61" t="s">
        <v>52</v>
      </c>
      <c r="C47" s="49" t="d">
        <v>2023-05-23</v>
      </c>
      <c r="D47" s="49" t="d">
        <v>2023-05-25</v>
      </c>
      <c r="E47" s="9"/>
      <c r="F47" s="9"/>
      <c r="G47" s="14"/>
      <c r="H47" s="14"/>
      <c r="I47" s="30"/>
      <c r="J47" s="14"/>
      <c r="K47" s="14"/>
      <c r="L47" s="30"/>
      <c r="M47" s="30"/>
      <c r="N47" s="14"/>
      <c r="O47" s="14"/>
      <c r="P47" s="30"/>
      <c r="Q47" s="14"/>
      <c r="R47" s="14"/>
      <c r="S47" s="30"/>
      <c r="T47" s="30"/>
      <c r="U47" s="14"/>
      <c r="V47" s="14"/>
      <c r="W47" s="30"/>
      <c r="X47" s="30"/>
      <c r="Y47" s="30"/>
      <c r="Z47" s="30"/>
      <c r="AA47" s="30"/>
      <c r="AB47" s="14"/>
      <c r="AC47" s="14"/>
      <c r="AD47" s="30"/>
      <c r="AE47" s="14"/>
      <c r="AF47" s="14"/>
      <c r="AG47" s="30"/>
      <c r="AH47" s="30"/>
      <c r="AI47" s="30"/>
      <c r="AJ47" s="14"/>
      <c r="AK47" s="30"/>
      <c r="AL47" s="34"/>
      <c r="AM47" s="37"/>
      <c r="AN47" s="52"/>
      <c r="AO47" s="30"/>
    </row>
    <row r="48" spans="1:41" s="2" customFormat="1" ht="30" customHeight="1" thickBot="1" x14ac:dyDescent="0.3">
      <c r="A48" s="16"/>
      <c r="B48" s="61" t="s">
        <v>65</v>
      </c>
      <c r="C48" s="49" t="d">
        <v>2023-05-23</v>
      </c>
      <c r="D48" s="49" t="d">
        <v>2023-05-23</v>
      </c>
      <c r="E48" s="9"/>
      <c r="F48" s="9"/>
      <c r="G48" s="14"/>
      <c r="H48" s="14"/>
      <c r="I48" s="30"/>
      <c r="J48" s="14"/>
      <c r="K48" s="14"/>
      <c r="L48" s="30"/>
      <c r="M48" s="30"/>
      <c r="N48" s="14"/>
      <c r="O48" s="14"/>
      <c r="P48" s="30"/>
      <c r="Q48" s="14"/>
      <c r="R48" s="14"/>
      <c r="S48" s="30"/>
      <c r="T48" s="30"/>
      <c r="U48" s="14"/>
      <c r="V48" s="14"/>
      <c r="W48" s="30"/>
      <c r="X48" s="30"/>
      <c r="Y48" s="30"/>
      <c r="Z48" s="30"/>
      <c r="AA48" s="30"/>
      <c r="AB48" s="14"/>
      <c r="AC48" s="14"/>
      <c r="AD48" s="30"/>
      <c r="AE48" s="14"/>
      <c r="AF48" s="14"/>
      <c r="AG48" s="30"/>
      <c r="AH48" s="30"/>
      <c r="AI48" s="30"/>
      <c r="AJ48" s="14"/>
      <c r="AK48" s="30"/>
      <c r="AL48" s="34"/>
      <c r="AM48" s="37"/>
      <c r="AN48" s="52"/>
      <c r="AO48" s="30"/>
    </row>
    <row r="49" spans="1:41" s="2" customFormat="1" ht="30" customHeight="1" thickBot="1" x14ac:dyDescent="0.3">
      <c r="A49" s="16"/>
      <c r="B49" s="61" t="s">
        <v>66</v>
      </c>
      <c r="C49" s="49" t="d">
        <v>2023-05-25</v>
      </c>
      <c r="D49" s="49" t="d">
        <v>2023-05-25</v>
      </c>
      <c r="E49" s="9"/>
      <c r="F49" s="9"/>
      <c r="G49" s="14"/>
      <c r="H49" s="14"/>
      <c r="I49" s="30"/>
      <c r="J49" s="14"/>
      <c r="K49" s="14"/>
      <c r="L49" s="30"/>
      <c r="M49" s="30"/>
      <c r="N49" s="14"/>
      <c r="O49" s="14"/>
      <c r="P49" s="30"/>
      <c r="Q49" s="14"/>
      <c r="R49" s="14"/>
      <c r="S49" s="30"/>
      <c r="T49" s="30"/>
      <c r="U49" s="14"/>
      <c r="V49" s="14"/>
      <c r="W49" s="30"/>
      <c r="X49" s="30"/>
      <c r="Y49" s="30"/>
      <c r="Z49" s="30"/>
      <c r="AA49" s="30"/>
      <c r="AB49" s="14"/>
      <c r="AC49" s="14"/>
      <c r="AD49" s="30"/>
      <c r="AE49" s="14"/>
      <c r="AF49" s="14"/>
      <c r="AG49" s="30"/>
      <c r="AH49" s="30"/>
      <c r="AI49" s="30"/>
      <c r="AJ49" s="14"/>
      <c r="AK49" s="30"/>
      <c r="AL49" s="34"/>
      <c r="AM49" s="37"/>
      <c r="AN49" s="52"/>
      <c r="AO49" s="30"/>
    </row>
    <row r="50" spans="1:41" s="2" customFormat="1" ht="30" customHeight="1" thickBot="1" x14ac:dyDescent="0.3">
      <c r="A50" s="16"/>
      <c r="B50" s="33" t="s">
        <v>49</v>
      </c>
      <c r="C50" s="50" t="d">
        <v>2023-05-02</v>
      </c>
      <c r="D50" s="50" t="d">
        <v>2023-06-02</v>
      </c>
      <c r="E50" s="9"/>
      <c r="F50" s="9"/>
      <c r="G50" s="14"/>
      <c r="H50" s="14"/>
      <c r="I50" s="30"/>
      <c r="J50" s="14"/>
      <c r="K50" s="14"/>
      <c r="L50" s="30"/>
      <c r="M50" s="30"/>
      <c r="N50" s="14"/>
      <c r="O50" s="14"/>
      <c r="P50" s="30"/>
      <c r="Q50" s="14"/>
      <c r="R50" s="14"/>
      <c r="S50" s="30"/>
      <c r="T50" s="30"/>
      <c r="U50" s="14"/>
      <c r="V50" s="14"/>
      <c r="W50" s="30"/>
      <c r="X50" s="30"/>
      <c r="Y50" s="30"/>
      <c r="Z50" s="30"/>
      <c r="AA50" s="30"/>
      <c r="AB50" s="14"/>
      <c r="AC50" s="14"/>
      <c r="AD50" s="30"/>
      <c r="AE50" s="14"/>
      <c r="AF50" s="14"/>
      <c r="AG50" s="30"/>
      <c r="AH50" s="30"/>
      <c r="AI50" s="30"/>
      <c r="AJ50" s="14"/>
      <c r="AK50" s="30"/>
      <c r="AL50" s="34"/>
      <c r="AM50" s="37"/>
      <c r="AN50" s="52"/>
      <c r="AO50" s="30"/>
    </row>
    <row r="51" spans="1:41" s="2" customFormat="1" ht="30" customHeight="1" thickBot="1" x14ac:dyDescent="0.3">
      <c r="A51" s="16"/>
      <c r="B51" s="62" t="s">
        <v>51</v>
      </c>
      <c r="C51" s="51" t="d">
        <v>2023-05-02</v>
      </c>
      <c r="D51" s="51" t="d">
        <v>2023-05-25</v>
      </c>
      <c r="E51" s="9"/>
      <c r="F51" s="9"/>
      <c r="G51" s="14"/>
      <c r="H51" s="14"/>
      <c r="I51" s="30"/>
      <c r="J51" s="14"/>
      <c r="K51" s="14"/>
      <c r="L51" s="30"/>
      <c r="M51" s="30"/>
      <c r="N51" s="14"/>
      <c r="O51" s="14"/>
      <c r="P51" s="30"/>
      <c r="Q51" s="14"/>
      <c r="R51" s="14"/>
      <c r="S51" s="30"/>
      <c r="T51" s="30"/>
      <c r="U51" s="14"/>
      <c r="V51" s="14"/>
      <c r="W51" s="30"/>
      <c r="X51" s="30"/>
      <c r="Y51" s="30"/>
      <c r="Z51" s="30"/>
      <c r="AA51" s="30"/>
      <c r="AB51" s="14"/>
      <c r="AC51" s="14"/>
      <c r="AD51" s="30"/>
      <c r="AE51" s="14"/>
      <c r="AF51" s="14"/>
      <c r="AG51" s="30"/>
      <c r="AH51" s="30"/>
      <c r="AI51" s="30"/>
      <c r="AJ51" s="14"/>
      <c r="AK51" s="30"/>
      <c r="AL51" s="34"/>
      <c r="AM51" s="37"/>
      <c r="AN51" s="52"/>
      <c r="AO51" s="30"/>
    </row>
    <row r="52" spans="1:41" s="2" customFormat="1" ht="30" customHeight="1" thickBot="1" x14ac:dyDescent="0.3">
      <c r="A52" s="16"/>
      <c r="B52" s="32" t="s">
        <v>50</v>
      </c>
      <c r="C52" s="51" t="d">
        <v>2023-05-26</v>
      </c>
      <c r="D52" s="51" t="d">
        <v>2023-06-02</v>
      </c>
      <c r="E52" s="9"/>
      <c r="F52" s="9"/>
      <c r="G52" s="14"/>
      <c r="H52" s="14"/>
      <c r="I52" s="30"/>
      <c r="J52" s="14"/>
      <c r="K52" s="14"/>
      <c r="L52" s="30"/>
      <c r="M52" s="30"/>
      <c r="N52" s="14"/>
      <c r="O52" s="14"/>
      <c r="P52" s="30"/>
      <c r="Q52" s="14"/>
      <c r="R52" s="14"/>
      <c r="S52" s="30"/>
      <c r="T52" s="30"/>
      <c r="U52" s="14"/>
      <c r="V52" s="14"/>
      <c r="W52" s="30"/>
      <c r="X52" s="30"/>
      <c r="Y52" s="30"/>
      <c r="Z52" s="30"/>
      <c r="AA52" s="30"/>
      <c r="AB52" s="14"/>
      <c r="AC52" s="14"/>
      <c r="AD52" s="30"/>
      <c r="AE52" s="14"/>
      <c r="AF52" s="14"/>
      <c r="AG52" s="30"/>
      <c r="AH52" s="30"/>
      <c r="AI52" s="30"/>
      <c r="AJ52" s="14"/>
      <c r="AK52" s="30"/>
      <c r="AL52" s="34"/>
      <c r="AM52" s="37"/>
      <c r="AN52" s="52"/>
      <c r="AO52" s="30"/>
    </row>
    <row r="53" spans="1:41" ht="30" customHeight="1" x14ac:dyDescent="0.25">
      <c r="E53" s="5"/>
    </row>
    <row r="54" spans="1:41" ht="30" customHeight="1" x14ac:dyDescent="0.25">
      <c r="D54" s="18"/>
    </row>
  </sheetData>
  <mergeCells count="9">
    <mergeCell ref="C2:D2"/>
    <mergeCell ref="G3:P3"/>
    <mergeCell ref="G2:P2"/>
    <mergeCell ref="AI5:AO5"/>
    <mergeCell ref="C3:D3"/>
    <mergeCell ref="G5:M5"/>
    <mergeCell ref="N5:T5"/>
    <mergeCell ref="U5:AA5"/>
    <mergeCell ref="AB5:AH5"/>
  </mergeCells>
  <conditionalFormatting sqref="G8:AN52">
    <cfRule type="expression" dxfId="3" priority="27">
      <formula>AND(début_tâche&lt;=G$6,ROUNDDOWN((fin_tâche-début_tâche+1)*avancement_tâche,0)+début_tâche-1&gt;=G$6)</formula>
    </cfRule>
    <cfRule type="expression" dxfId="2" priority="28" stopIfTrue="1">
      <formula>AND(fin_tâche&gt;=G$6,début_tâche&lt;H$6)</formula>
    </cfRule>
  </conditionalFormatting>
  <conditionalFormatting sqref="AO8:AO52">
    <cfRule type="expression" dxfId="1" priority="38">
      <formula>AND(début_tâche&lt;=AO$6,ROUNDDOWN((fin_tâche-début_tâche+1)*avancement_tâche,0)+début_tâche-1&gt;=AO$6)</formula>
    </cfRule>
    <cfRule type="expression" dxfId="0" priority="39" stopIfTrue="1">
      <formula>AND(fin_tâche&gt;=AO$6,début_tâche&lt;#REF!)</formula>
    </cfRule>
  </conditionalFormatting>
  <dataValidations disablePrompts="1" count="1">
    <dataValidation type="whole" operator="greaterThanOrEqual" allowBlank="1" showInputMessage="1" promptTitle="Semaine d’affichage" prompt="La modification de ce nombre entraînera la défilement du diagramme de Gantt." sqref="C5" xr:uid="{00000000-0002-0000-0000-000000000000}">
      <formula1>1</formula1>
    </dataValidation>
  </dataValidations>
  <hyperlinks>
    <hyperlink ref="Z2" r:id="rId1" xr:uid="{00000000-0004-0000-0000-000000000000}"/>
    <hyperlink ref="Z1" r:id="rId2" xr:uid="{00000000-0004-0000-0000-000001000000}"/>
  </hyperlinks>
  <printOptions horizontalCentered="1"/>
  <pageMargins left="0.35" right="0.35" top="0.35" bottom="0.5" header="0.3" footer="0.3"/>
  <pageSetup paperSize="9" scale="57" fitToHeight="0" orientation="landscape" r:id="rId3"/>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purl.oclc.org/ooxml/officeDocument/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E4A34E49-7289-4AEA-9593-4F55E04ADB10}">
  <ds:schemaRefs>
    <ds:schemaRef ds:uri="http://schemas.microsoft.com/sharepoint/v3/contenttype/forms"/>
  </ds:schemaRefs>
</ds:datastoreItem>
</file>

<file path=customXml/itemProps3.xml><?xml version="1.0" encoding="utf-8"?>
<ds:datastoreItem xmlns:ds="http://purl.oclc.org/ooxml/officeDocument/customXml" ds:itemID="{AC3AD2E1-977A-4D4F-8EE8-D64B5FFADF75}">
  <ds:schemaRefs>
    <ds:schemaRef ds:uri="71af3243-3dd4-4a8d-8c0d-dd76da1f02a5"/>
    <ds:schemaRef ds:uri="http://purl.org/dc/dcmitype/"/>
    <ds:schemaRef ds:uri="http://www.w3.org/XML/1998/namespace"/>
    <ds:schemaRef ds:uri="http://schemas.openxmlformats.org/package/2006/metadata/core-properties"/>
    <ds:schemaRef ds:uri="http://schemas.microsoft.com/office/2006/documentManagement/types"/>
    <ds:schemaRef ds:uri="http://purl.org/dc/terms/"/>
    <ds:schemaRef ds:uri="http://schemas.microsoft.com/office/2006/metadata/properties"/>
    <ds:schemaRef ds:uri="http://purl.org/dc/elements/1.1/"/>
    <ds:schemaRef ds:uri="http://schemas.microsoft.com/office/infopath/2007/PartnerControls"/>
    <ds:schemaRef ds:uri="230e9df3-be65-4c73-a93b-d1236ebd677e"/>
    <ds:schemaRef ds:uri="16c05727-aa75-4e4a-9b5f-8a80a1165891"/>
    <ds:schemaRef ds:uri="http://schemas.microsoft.com/sharepoint/v3"/>
  </ds:schemaRefs>
</ds:datastoreItem>
</file>

<file path=docProps/app.xml><?xml version="1.0" encoding="utf-8"?>
<Properties xmlns="http://purl.oclc.org/ooxml/officeDocument/extendedProperties" xmlns:vt="http://purl.oclc.org/ooxml/officeDocument/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PlanningProjet</vt:lpstr>
      <vt:lpstr>Début_Projet</vt:lpstr>
      <vt:lpstr>PlanningProjet!début_tâche</vt:lpstr>
      <vt:lpstr>PlanningProjet!fin_tâche</vt:lpstr>
      <vt:lpstr>PlanningProjet!Print_Titles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2023-05-30T12:11:06Z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