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42b02931f3a8a34/Desktop/"/>
    </mc:Choice>
  </mc:AlternateContent>
  <xr:revisionPtr revIDLastSave="181" documentId="11_F25DC773A252ABDACC10487B19DF4AE05ADE58F3" xr6:coauthVersionLast="47" xr6:coauthVersionMax="47" xr10:uidLastSave="{2528850A-1F97-4D78-A717-D772A9458F04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I13" i="1"/>
  <c r="K5" i="1"/>
  <c r="J4" i="1"/>
  <c r="C13" i="1"/>
  <c r="B12" i="1"/>
  <c r="B8" i="1" l="1"/>
  <c r="C8" i="1"/>
  <c r="D8" i="1"/>
  <c r="E8" i="1"/>
  <c r="F8" i="1"/>
  <c r="A8" i="1"/>
  <c r="B7" i="1"/>
  <c r="C7" i="1"/>
  <c r="D7" i="1"/>
  <c r="E7" i="1"/>
  <c r="F7" i="1"/>
  <c r="A7" i="1"/>
  <c r="G3" i="1"/>
  <c r="G2" i="1"/>
</calcChain>
</file>

<file path=xl/sharedStrings.xml><?xml version="1.0" encoding="utf-8"?>
<sst xmlns="http://schemas.openxmlformats.org/spreadsheetml/2006/main" count="58" uniqueCount="36">
  <si>
    <t>x1</t>
  </si>
  <si>
    <t>x2</t>
  </si>
  <si>
    <t>x3</t>
  </si>
  <si>
    <t>x4</t>
  </si>
  <si>
    <t>x5</t>
  </si>
  <si>
    <t>x6</t>
  </si>
  <si>
    <t>Convert 6 Variables into 2 Principal Components</t>
  </si>
  <si>
    <t>Mean Rows</t>
  </si>
  <si>
    <t>Subtract Mean of Each Row from corresponding Observations</t>
  </si>
  <si>
    <t>Covariance of Subtracted Matrix</t>
  </si>
  <si>
    <t>Row 1</t>
  </si>
  <si>
    <t>Row 2</t>
  </si>
  <si>
    <r>
      <t>Lambda is an Eigen Value for Matrix M if this characteristic Equation is met. | M-</t>
    </r>
    <r>
      <rPr>
        <sz val="11"/>
        <color theme="1"/>
        <rFont val="Aptos Narrow"/>
        <family val="2"/>
      </rPr>
      <t>λ* I |=0 where I is an Identity Matrix</t>
    </r>
  </si>
  <si>
    <t>Matrix M</t>
  </si>
  <si>
    <t>I - Identity Matrix</t>
  </si>
  <si>
    <t>X</t>
  </si>
  <si>
    <t>λ</t>
  </si>
  <si>
    <t>Quadratic Equation</t>
  </si>
  <si>
    <r>
      <t xml:space="preserve">(2.92 - </t>
    </r>
    <r>
      <rPr>
        <sz val="11"/>
        <color theme="1"/>
        <rFont val="Aptos Narrow"/>
        <family val="2"/>
      </rPr>
      <t>λ</t>
    </r>
    <r>
      <rPr>
        <sz val="11"/>
        <color theme="1"/>
        <rFont val="Calibri"/>
        <family val="2"/>
      </rPr>
      <t xml:space="preserve"> )*(5.67-</t>
    </r>
    <r>
      <rPr>
        <sz val="11"/>
        <color theme="1"/>
        <rFont val="Aptos Narrow"/>
        <family val="2"/>
      </rPr>
      <t>λ</t>
    </r>
    <r>
      <rPr>
        <sz val="11"/>
        <color theme="1"/>
        <rFont val="Calibri"/>
        <family val="2"/>
      </rPr>
      <t>)-(3.67*3.67)=0</t>
    </r>
  </si>
  <si>
    <r>
      <rPr>
        <sz val="11"/>
        <color theme="1"/>
        <rFont val="Aptos Narrow"/>
        <family val="2"/>
      </rPr>
      <t>λ</t>
    </r>
    <r>
      <rPr>
        <sz val="11"/>
        <color theme="1"/>
        <rFont val="Calibri"/>
        <family val="2"/>
      </rPr>
      <t>^2-8.59</t>
    </r>
    <r>
      <rPr>
        <sz val="11"/>
        <color theme="1"/>
        <rFont val="Aptos Narrow"/>
        <family val="2"/>
      </rPr>
      <t>λ</t>
    </r>
    <r>
      <rPr>
        <sz val="11"/>
        <color theme="1"/>
        <rFont val="Calibri"/>
        <family val="2"/>
      </rPr>
      <t>+3.09=0</t>
    </r>
  </si>
  <si>
    <t>Largest lambda value is Eigen Value</t>
  </si>
  <si>
    <r>
      <t>Eigen Vector= Mx=</t>
    </r>
    <r>
      <rPr>
        <sz val="11"/>
        <color theme="1"/>
        <rFont val="Aptos Narrow"/>
        <family val="2"/>
      </rPr>
      <t>λ</t>
    </r>
    <r>
      <rPr>
        <sz val="11"/>
        <color theme="1"/>
        <rFont val="Calibri"/>
        <family val="2"/>
      </rPr>
      <t>x</t>
    </r>
  </si>
  <si>
    <t>M - covariance matrix</t>
  </si>
  <si>
    <t>Lambda - Eigen Value</t>
  </si>
  <si>
    <t>x- Eigen Vector</t>
  </si>
  <si>
    <t>M</t>
  </si>
  <si>
    <t>equalto</t>
  </si>
  <si>
    <t>2.92x1+3.67x2=8.22x1</t>
  </si>
  <si>
    <t>3.67x1+5.67x2=8.22x2</t>
  </si>
  <si>
    <t>5.3x1=3.67x2</t>
  </si>
  <si>
    <t>3.67x1=2.55x2</t>
  </si>
  <si>
    <t>x1=0.69x2</t>
  </si>
  <si>
    <t>Eigen Vector</t>
  </si>
  <si>
    <t>PCA</t>
  </si>
  <si>
    <t>Comp1</t>
  </si>
  <si>
    <t>Comp2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</si>
</sst>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F1" zoomScale="136" zoomScaleNormal="136" workbookViewId="0">
      <selection activeCell="Q8" sqref="Q8"/>
    </sheetView>
  </sheetViews>
  <sheetFormatPr defaultRowHeight="14.5" x14ac:dyDescent="0.35"/>
  <cols>
    <col min="7" max="7" width="10.54296875" bestFit="1" customWidth="1"/>
    <col min="8" max="8" width="3.81640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I1" s="2" t="s">
        <v>6</v>
      </c>
      <c r="J1" s="2"/>
      <c r="K1" s="2"/>
      <c r="L1" s="2"/>
      <c r="M1" s="2"/>
    </row>
    <row r="2" spans="1:19" x14ac:dyDescent="0.35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f>AVERAGE(A2:F2)</f>
        <v>4.5</v>
      </c>
      <c r="I2" t="s">
        <v>13</v>
      </c>
    </row>
    <row r="3" spans="1:19" x14ac:dyDescent="0.35">
      <c r="A3" s="1">
        <v>1</v>
      </c>
      <c r="B3" s="1">
        <v>5</v>
      </c>
      <c r="C3" s="1">
        <v>3</v>
      </c>
      <c r="D3" s="1">
        <v>6</v>
      </c>
      <c r="E3" s="1">
        <v>7</v>
      </c>
      <c r="F3" s="1">
        <v>8</v>
      </c>
      <c r="G3" s="1">
        <f>AVERAGE(A3:F3)</f>
        <v>5</v>
      </c>
      <c r="I3" s="3"/>
      <c r="J3" s="3" t="s">
        <v>10</v>
      </c>
      <c r="K3" s="3" t="s">
        <v>11</v>
      </c>
      <c r="M3" t="s">
        <v>14</v>
      </c>
    </row>
    <row r="4" spans="1:19" x14ac:dyDescent="0.35">
      <c r="I4" s="4" t="s">
        <v>10</v>
      </c>
      <c r="J4" s="5">
        <f>VARP(Sheet1!$A$7:$F$7)</f>
        <v>2.9166666666666665</v>
      </c>
      <c r="K4" s="5">
        <v>3.67</v>
      </c>
      <c r="L4" s="7" t="s">
        <v>15</v>
      </c>
      <c r="M4" s="8" t="s">
        <v>16</v>
      </c>
      <c r="N4" s="1">
        <v>0</v>
      </c>
    </row>
    <row r="5" spans="1:19" x14ac:dyDescent="0.35">
      <c r="A5" t="s">
        <v>8</v>
      </c>
      <c r="I5" s="4" t="s">
        <v>11</v>
      </c>
      <c r="J5" s="5">
        <v>3.6666666666666665</v>
      </c>
      <c r="K5" s="5">
        <f>VARP(Sheet1!$A$8:$F$8)</f>
        <v>5.666666666666667</v>
      </c>
      <c r="L5" s="7"/>
      <c r="M5" s="1">
        <v>0</v>
      </c>
      <c r="N5" s="8" t="s">
        <v>16</v>
      </c>
    </row>
    <row r="6" spans="1:19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19" x14ac:dyDescent="0.35">
      <c r="A7" s="1">
        <f>A2-$G$2</f>
        <v>-2.5</v>
      </c>
      <c r="B7" s="1">
        <f t="shared" ref="B7:F7" si="0">B2-$G$2</f>
        <v>-1.5</v>
      </c>
      <c r="C7" s="1">
        <f t="shared" si="0"/>
        <v>-0.5</v>
      </c>
      <c r="D7" s="1">
        <f t="shared" si="0"/>
        <v>0.5</v>
      </c>
      <c r="E7" s="1">
        <f t="shared" si="0"/>
        <v>1.5</v>
      </c>
      <c r="F7" s="1">
        <f t="shared" si="0"/>
        <v>2.5</v>
      </c>
      <c r="I7" t="s">
        <v>17</v>
      </c>
    </row>
    <row r="8" spans="1:19" x14ac:dyDescent="0.35">
      <c r="A8" s="1">
        <f>A3-$G$3</f>
        <v>-4</v>
      </c>
      <c r="B8" s="1">
        <f t="shared" ref="B8:F8" si="1">B3-$G$3</f>
        <v>0</v>
      </c>
      <c r="C8" s="1">
        <f t="shared" si="1"/>
        <v>-2</v>
      </c>
      <c r="D8" s="1">
        <f t="shared" si="1"/>
        <v>1</v>
      </c>
      <c r="E8" s="1">
        <f t="shared" si="1"/>
        <v>2</v>
      </c>
      <c r="F8" s="1">
        <f t="shared" si="1"/>
        <v>3</v>
      </c>
      <c r="I8" s="9" t="s">
        <v>18</v>
      </c>
      <c r="J8" s="9"/>
      <c r="K8" s="9"/>
      <c r="L8" s="9"/>
      <c r="M8" s="9"/>
    </row>
    <row r="9" spans="1:19" x14ac:dyDescent="0.35">
      <c r="I9" s="10" t="s">
        <v>19</v>
      </c>
      <c r="J9" s="9"/>
      <c r="K9" s="9"/>
      <c r="L9" s="9"/>
    </row>
    <row r="10" spans="1:19" x14ac:dyDescent="0.35">
      <c r="A10" t="s">
        <v>9</v>
      </c>
      <c r="E10" s="6" t="s">
        <v>12</v>
      </c>
      <c r="F10" s="6"/>
      <c r="G10" s="6"/>
      <c r="I10" s="8" t="s">
        <v>16</v>
      </c>
      <c r="J10" s="1">
        <v>8.2200000000000006</v>
      </c>
      <c r="K10" s="1">
        <v>0.38</v>
      </c>
    </row>
    <row r="11" spans="1:19" ht="14.5" customHeight="1" x14ac:dyDescent="0.35">
      <c r="A11" s="3"/>
      <c r="B11" s="3" t="s">
        <v>10</v>
      </c>
      <c r="C11" s="3" t="s">
        <v>11</v>
      </c>
      <c r="E11" s="6"/>
      <c r="F11" s="6"/>
      <c r="G11" s="6"/>
      <c r="I11" t="s">
        <v>20</v>
      </c>
    </row>
    <row r="12" spans="1:19" x14ac:dyDescent="0.35">
      <c r="A12" s="4" t="s">
        <v>10</v>
      </c>
      <c r="B12" s="5">
        <f>VARP(Sheet1!$A$7:$F$7)</f>
        <v>2.9166666666666665</v>
      </c>
      <c r="C12" s="5">
        <v>3.67</v>
      </c>
      <c r="E12" s="6"/>
      <c r="F12" s="6"/>
      <c r="G12" s="6"/>
      <c r="I12" s="11" t="s">
        <v>25</v>
      </c>
      <c r="J12" s="11"/>
    </row>
    <row r="13" spans="1:19" x14ac:dyDescent="0.35">
      <c r="A13" s="4" t="s">
        <v>11</v>
      </c>
      <c r="B13" s="5">
        <v>3.6666666666666665</v>
      </c>
      <c r="C13" s="5">
        <f>VARP(Sheet1!$A$8:$F$8)</f>
        <v>5.666666666666667</v>
      </c>
      <c r="E13" s="6"/>
      <c r="F13" s="6"/>
      <c r="G13" s="6"/>
      <c r="I13" s="5">
        <f>VARP(Sheet1!$A$7:$F$7)</f>
        <v>2.9166666666666665</v>
      </c>
      <c r="J13" s="5">
        <v>3.67</v>
      </c>
      <c r="K13" s="12" t="s">
        <v>15</v>
      </c>
      <c r="L13" s="1" t="s">
        <v>0</v>
      </c>
      <c r="M13" s="13" t="s">
        <v>26</v>
      </c>
      <c r="N13" s="1">
        <v>0</v>
      </c>
      <c r="O13" s="14" t="s">
        <v>15</v>
      </c>
      <c r="P13" s="1" t="s">
        <v>0</v>
      </c>
    </row>
    <row r="14" spans="1:19" x14ac:dyDescent="0.35">
      <c r="I14" s="5">
        <v>3.6666666666666665</v>
      </c>
      <c r="J14" s="5">
        <f>VARP(Sheet1!$A$8:$F$8)</f>
        <v>5.666666666666667</v>
      </c>
      <c r="K14" s="12"/>
      <c r="L14" s="1" t="s">
        <v>1</v>
      </c>
      <c r="M14" s="13"/>
      <c r="N14" s="1">
        <v>8.2200000000000006</v>
      </c>
      <c r="O14" s="14"/>
      <c r="P14" s="1" t="s">
        <v>1</v>
      </c>
    </row>
    <row r="15" spans="1:19" x14ac:dyDescent="0.35">
      <c r="E15" s="9" t="s">
        <v>21</v>
      </c>
      <c r="F15" s="9"/>
      <c r="Q15" t="s">
        <v>32</v>
      </c>
      <c r="S15" t="s">
        <v>33</v>
      </c>
    </row>
    <row r="16" spans="1:19" x14ac:dyDescent="0.35">
      <c r="D16" t="s">
        <v>22</v>
      </c>
      <c r="G16" t="s">
        <v>24</v>
      </c>
      <c r="J16" t="s">
        <v>27</v>
      </c>
      <c r="M16" t="s">
        <v>29</v>
      </c>
      <c r="O16" t="s">
        <v>31</v>
      </c>
      <c r="Q16" s="15" t="s">
        <v>0</v>
      </c>
      <c r="R16" s="15">
        <v>2.5499999999999998</v>
      </c>
      <c r="S16" s="15" t="s">
        <v>34</v>
      </c>
    </row>
    <row r="17" spans="4:19" x14ac:dyDescent="0.35">
      <c r="D17" t="s">
        <v>23</v>
      </c>
      <c r="J17" t="s">
        <v>28</v>
      </c>
      <c r="M17" t="s">
        <v>30</v>
      </c>
      <c r="Q17" s="15" t="s">
        <v>1</v>
      </c>
      <c r="R17" s="15">
        <v>3.67</v>
      </c>
      <c r="S17" s="15" t="s">
        <v>35</v>
      </c>
    </row>
  </sheetData>
  <mergeCells count="10">
    <mergeCell ref="E15:F15"/>
    <mergeCell ref="I12:J12"/>
    <mergeCell ref="K13:K14"/>
    <mergeCell ref="M13:M14"/>
    <mergeCell ref="O13:O14"/>
    <mergeCell ref="I1:M1"/>
    <mergeCell ref="E10:G13"/>
    <mergeCell ref="L4:L5"/>
    <mergeCell ref="I8:M8"/>
    <mergeCell ref="I9:L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Prabhakar</dc:creator>
  <cp:lastModifiedBy>Rajesh Prabhakar</cp:lastModifiedBy>
  <dcterms:created xsi:type="dcterms:W3CDTF">2015-06-05T18:17:20Z</dcterms:created>
  <dcterms:modified xsi:type="dcterms:W3CDTF">2024-01-25T07:53:59Z</dcterms:modified>
</cp:coreProperties>
</file>