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AD7B5EB7-20DC-48FA-A9AA-59A954A9F95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shboard" sheetId="7" r:id="rId1"/>
    <sheet name="Dashboard(estilo 2)" sheetId="4" r:id="rId2"/>
    <sheet name="Resultados" sheetId="2" r:id="rId3"/>
    <sheet name="Queries" sheetId="3" r:id="rId4"/>
  </sheets>
  <definedNames>
    <definedName name="_xlchart.v5.0">Resultados!$I$3:$J$3</definedName>
    <definedName name="_xlchart.v5.1">Resultados!$I$4:$J$8</definedName>
    <definedName name="_xlchart.v5.2">Resultados!$K$3</definedName>
    <definedName name="_xlchart.v5.3">Resultados!$K$4:$K$8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9" i="2" s="1"/>
  <c r="F29" i="2" s="1"/>
  <c r="G29" i="2" s="1"/>
  <c r="H29" i="2" s="1"/>
  <c r="I29" i="2" s="1"/>
  <c r="J29" i="2" s="1"/>
  <c r="K29" i="2" s="1"/>
  <c r="L29" i="2" s="1"/>
  <c r="M29" i="2" s="1"/>
  <c r="N29" i="2" s="1"/>
</calcChain>
</file>

<file path=xl/sharedStrings.xml><?xml version="1.0" encoding="utf-8"?>
<sst xmlns="http://schemas.openxmlformats.org/spreadsheetml/2006/main" count="48" uniqueCount="42">
  <si>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</si>
  <si>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</si>
  <si>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</si>
  <si>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</si>
  <si>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</si>
  <si>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mes</t>
  </si>
  <si>
    <t>leads (#)</t>
  </si>
  <si>
    <t>vendas (#)</t>
  </si>
  <si>
    <t>receita (k,R$)</t>
  </si>
  <si>
    <t>conversao (%)</t>
  </si>
  <si>
    <t>ticket medio (k,R$)</t>
  </si>
  <si>
    <t>pais</t>
  </si>
  <si>
    <t>estado</t>
  </si>
  <si>
    <t>vendas</t>
  </si>
  <si>
    <t>marca</t>
  </si>
  <si>
    <t>loja</t>
  </si>
  <si>
    <t>dia_semana</t>
  </si>
  <si>
    <t>dia da semana</t>
  </si>
  <si>
    <t>visitas</t>
  </si>
  <si>
    <t>Brasil</t>
  </si>
  <si>
    <t>SP</t>
  </si>
  <si>
    <t>FIAT</t>
  </si>
  <si>
    <t>KIYOKO CILEIDI JERY LTDA</t>
  </si>
  <si>
    <t>domingo</t>
  </si>
  <si>
    <t>MG</t>
  </si>
  <si>
    <t>CHEVROLET</t>
  </si>
  <si>
    <t>CLAUDINEO JOZENAIDE LUYANE LTDA</t>
  </si>
  <si>
    <t>segunda</t>
  </si>
  <si>
    <t>SC</t>
  </si>
  <si>
    <t>VOLKSWAGEN</t>
  </si>
  <si>
    <t>ADO JUBERTH VALTUIDES LTDA</t>
  </si>
  <si>
    <t>terça</t>
  </si>
  <si>
    <t>RS</t>
  </si>
  <si>
    <t>FORD</t>
  </si>
  <si>
    <t>GERRIVALDO ROSIELEN VALTEIDE LTDA</t>
  </si>
  <si>
    <t>quarta</t>
  </si>
  <si>
    <t>RJ</t>
  </si>
  <si>
    <t>RENAULT</t>
  </si>
  <si>
    <t>NILFA CID SILVANDRO LTDA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</si>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</sst>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"/>
    <numFmt numFmtId="165" formatCode="#,##0.0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0" fontId="1" fillId="2" borderId="1" xfId="0" applyNumberFormat="1" applyFont="1" applyFill="1" applyBorder="1" applyAlignment="1"/>
    <xf numFmtId="17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(k,R$)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E-4822-B414-E4356D41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5783176"/>
        <c:axId val="2075785224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medio (k,R$)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D9D9D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4822-B414-E4356D41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84232"/>
        <c:axId val="1311272456"/>
      </c:lineChart>
      <c:dateAx>
        <c:axId val="2075783176"/>
        <c:scaling>
          <c:orientation val="minMax"/>
        </c:scaling>
        <c:delete val="0"/>
        <c:axPos val="b"/>
        <c:numFmt formatCode="[$-416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5224"/>
        <c:crosses val="autoZero"/>
        <c:auto val="1"/>
        <c:lblOffset val="100"/>
        <c:baseTimeUnit val="months"/>
      </c:dateAx>
      <c:valAx>
        <c:axId val="2075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3176"/>
        <c:crosses val="autoZero"/>
        <c:crossBetween val="between"/>
      </c:valAx>
      <c:valAx>
        <c:axId val="131127245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4232"/>
        <c:crosses val="max"/>
        <c:crossBetween val="between"/>
      </c:valAx>
      <c:dateAx>
        <c:axId val="1311284232"/>
        <c:scaling>
          <c:orientation val="minMax"/>
        </c:scaling>
        <c:delete val="1"/>
        <c:axPos val="b"/>
        <c:numFmt formatCode="[$-416]mmm\-yy" sourceLinked="1"/>
        <c:majorTickMark val="out"/>
        <c:minorTickMark val="none"/>
        <c:tickLblPos val="nextTo"/>
        <c:crossAx val="1311272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layout>
        <c:manualLayout>
          <c:xMode val="edge"/>
          <c:yMode val="edge"/>
          <c:x val="0.19037486520735505"/>
          <c:y val="2.986113230387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F-41A2-953B-2A2F34E4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7037959"/>
        <c:axId val="1927077895"/>
      </c:barChart>
      <c:catAx>
        <c:axId val="1927037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77895"/>
        <c:crosses val="autoZero"/>
        <c:auto val="1"/>
        <c:lblAlgn val="ctr"/>
        <c:lblOffset val="100"/>
        <c:noMultiLvlLbl val="0"/>
      </c:catAx>
      <c:valAx>
        <c:axId val="1927077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37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 ao site por dia da semana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4B00-A945-A6351265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5647495"/>
        <c:axId val="875649543"/>
      </c:barChart>
      <c:catAx>
        <c:axId val="875647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9543"/>
        <c:crosses val="autoZero"/>
        <c:auto val="1"/>
        <c:lblAlgn val="ctr"/>
        <c:lblOffset val="100"/>
        <c:noMultiLvlLbl val="0"/>
      </c:catAx>
      <c:valAx>
        <c:axId val="87564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Resultados!$K$3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84-4BF1-BE6C-42079B8FA6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84-4BF1-BE6C-42079B8FA6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84-4BF1-BE6C-42079B8FA6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84-4BF1-BE6C-42079B8FA6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84-4BF1-BE6C-42079B8FA6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Resultados!$J$4:$J$8</c:f>
              <c:strCache>
                <c:ptCount val="5"/>
                <c:pt idx="0">
                  <c:v>SP</c:v>
                </c:pt>
                <c:pt idx="1">
                  <c:v>MG</c:v>
                </c:pt>
                <c:pt idx="2">
                  <c:v>SC</c:v>
                </c:pt>
                <c:pt idx="3">
                  <c:v>RS</c:v>
                </c:pt>
                <c:pt idx="4">
                  <c:v>RJ</c:v>
                </c:pt>
              </c:strCache>
            </c:strRef>
          </c:cat>
          <c:val>
            <c:numRef>
              <c:f>Resultados!$K$4:$K$8</c:f>
              <c:numCache>
                <c:formatCode>General</c:formatCode>
                <c:ptCount val="5"/>
                <c:pt idx="0">
                  <c:v>734</c:v>
                </c:pt>
                <c:pt idx="1">
                  <c:v>142</c:v>
                </c:pt>
                <c:pt idx="2">
                  <c:v>110</c:v>
                </c:pt>
                <c:pt idx="3">
                  <c:v>98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84-4BF1-BE6C-42079B8F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3-4C1A-97F9-EA97C49D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5783176"/>
        <c:axId val="207578522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conversao (%)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F2F2F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3-4C1A-97F9-EA97C49D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84232"/>
        <c:axId val="1311272456"/>
      </c:lineChart>
      <c:dateAx>
        <c:axId val="2075783176"/>
        <c:scaling>
          <c:orientation val="minMax"/>
        </c:scaling>
        <c:delete val="0"/>
        <c:axPos val="b"/>
        <c:numFmt formatCode="[$-416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5224"/>
        <c:crosses val="autoZero"/>
        <c:auto val="1"/>
        <c:lblOffset val="100"/>
        <c:baseTimeUnit val="months"/>
      </c:dateAx>
      <c:valAx>
        <c:axId val="2075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3176"/>
        <c:crosses val="autoZero"/>
        <c:crossBetween val="between"/>
      </c:valAx>
      <c:valAx>
        <c:axId val="13112724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4232"/>
        <c:crosses val="max"/>
        <c:crossBetween val="between"/>
      </c:valAx>
      <c:dateAx>
        <c:axId val="1311284232"/>
        <c:scaling>
          <c:orientation val="minMax"/>
        </c:scaling>
        <c:delete val="1"/>
        <c:axPos val="b"/>
        <c:numFmt formatCode="[$-416]mmm\-yy" sourceLinked="1"/>
        <c:majorTickMark val="out"/>
        <c:minorTickMark val="none"/>
        <c:tickLblPos val="nextTo"/>
        <c:crossAx val="1311272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E-419F-AD7B-032E29DE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3488647"/>
        <c:axId val="1707750407"/>
      </c:barChart>
      <c:catAx>
        <c:axId val="105348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0407"/>
        <c:crosses val="autoZero"/>
        <c:auto val="1"/>
        <c:lblAlgn val="ctr"/>
        <c:lblOffset val="100"/>
        <c:noMultiLvlLbl val="0"/>
      </c:catAx>
      <c:valAx>
        <c:axId val="1707750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8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layout>
        <c:manualLayout>
          <c:xMode val="edge"/>
          <c:yMode val="edge"/>
          <c:x val="0.19037486520735505"/>
          <c:y val="2.986113230387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38E-B69F-AD24263D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7037959"/>
        <c:axId val="1927077895"/>
      </c:barChart>
      <c:catAx>
        <c:axId val="1927037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77895"/>
        <c:crosses val="autoZero"/>
        <c:auto val="1"/>
        <c:lblAlgn val="ctr"/>
        <c:lblOffset val="100"/>
        <c:noMultiLvlLbl val="0"/>
      </c:catAx>
      <c:valAx>
        <c:axId val="1927077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37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 ao site por dia da semana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A65-A954-AAA46EAC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5647495"/>
        <c:axId val="875649543"/>
      </c:barChart>
      <c:catAx>
        <c:axId val="875647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9543"/>
        <c:crosses val="autoZero"/>
        <c:auto val="1"/>
        <c:lblAlgn val="ctr"/>
        <c:lblOffset val="100"/>
        <c:noMultiLvlLbl val="0"/>
      </c:catAx>
      <c:valAx>
        <c:axId val="87564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Resultados!$K$3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6-4547-8F35-E2013D852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6-4547-8F35-E2013D8521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6-4547-8F35-E2013D8521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76-4547-8F35-E2013D8521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76-4547-8F35-E2013D852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Resultados!$J$4:$J$8</c:f>
              <c:strCache>
                <c:ptCount val="5"/>
                <c:pt idx="0">
                  <c:v>SP</c:v>
                </c:pt>
                <c:pt idx="1">
                  <c:v>MG</c:v>
                </c:pt>
                <c:pt idx="2">
                  <c:v>SC</c:v>
                </c:pt>
                <c:pt idx="3">
                  <c:v>RS</c:v>
                </c:pt>
                <c:pt idx="4">
                  <c:v>RJ</c:v>
                </c:pt>
              </c:strCache>
            </c:strRef>
          </c:cat>
          <c:val>
            <c:numRef>
              <c:f>Resultados!$K$4:$K$8</c:f>
              <c:numCache>
                <c:formatCode>General</c:formatCode>
                <c:ptCount val="5"/>
                <c:pt idx="0">
                  <c:v>734</c:v>
                </c:pt>
                <c:pt idx="1">
                  <c:v>142</c:v>
                </c:pt>
                <c:pt idx="2">
                  <c:v>110</c:v>
                </c:pt>
                <c:pt idx="3">
                  <c:v>98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6-4547-8F35-E2013D85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(k,R$)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4491-AAA4-ED89B078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5783176"/>
        <c:axId val="2075785224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medio (k,R$)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D9D9D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4491-AAA4-ED89B078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84232"/>
        <c:axId val="1311272456"/>
      </c:lineChart>
      <c:dateAx>
        <c:axId val="2075783176"/>
        <c:scaling>
          <c:orientation val="minMax"/>
        </c:scaling>
        <c:delete val="0"/>
        <c:axPos val="b"/>
        <c:numFmt formatCode="[$-416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5224"/>
        <c:crosses val="autoZero"/>
        <c:auto val="1"/>
        <c:lblOffset val="100"/>
        <c:baseTimeUnit val="months"/>
      </c:dateAx>
      <c:valAx>
        <c:axId val="2075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3176"/>
        <c:crosses val="autoZero"/>
        <c:crossBetween val="between"/>
      </c:valAx>
      <c:valAx>
        <c:axId val="131127245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4232"/>
        <c:crosses val="max"/>
        <c:crossBetween val="between"/>
      </c:valAx>
      <c:dateAx>
        <c:axId val="1311284232"/>
        <c:scaling>
          <c:orientation val="minMax"/>
        </c:scaling>
        <c:delete val="1"/>
        <c:axPos val="b"/>
        <c:numFmt formatCode="[$-416]mmm\-yy" sourceLinked="1"/>
        <c:majorTickMark val="out"/>
        <c:minorTickMark val="none"/>
        <c:tickLblPos val="nextTo"/>
        <c:crossAx val="1311272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330-A838-7A22905F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5783176"/>
        <c:axId val="207578522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conversao (%)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rgbClr val="F2F2F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8-4330-A838-7A22905F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84232"/>
        <c:axId val="1311272456"/>
      </c:lineChart>
      <c:dateAx>
        <c:axId val="2075783176"/>
        <c:scaling>
          <c:orientation val="minMax"/>
        </c:scaling>
        <c:delete val="0"/>
        <c:axPos val="b"/>
        <c:numFmt formatCode="[$-416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5224"/>
        <c:crosses val="autoZero"/>
        <c:auto val="1"/>
        <c:lblOffset val="100"/>
        <c:baseTimeUnit val="months"/>
      </c:dateAx>
      <c:valAx>
        <c:axId val="2075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83176"/>
        <c:crosses val="autoZero"/>
        <c:crossBetween val="between"/>
      </c:valAx>
      <c:valAx>
        <c:axId val="13112724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4232"/>
        <c:crosses val="max"/>
        <c:crossBetween val="between"/>
      </c:valAx>
      <c:dateAx>
        <c:axId val="1311284232"/>
        <c:scaling>
          <c:orientation val="minMax"/>
        </c:scaling>
        <c:delete val="1"/>
        <c:axPos val="b"/>
        <c:numFmt formatCode="[$-416]mmm\-yy" sourceLinked="1"/>
        <c:majorTickMark val="out"/>
        <c:minorTickMark val="none"/>
        <c:tickLblPos val="nextTo"/>
        <c:crossAx val="1311272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9-47E1-82F9-8F057E10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3488647"/>
        <c:axId val="1707750407"/>
      </c:barChart>
      <c:catAx>
        <c:axId val="105348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0407"/>
        <c:crosses val="autoZero"/>
        <c:auto val="1"/>
        <c:lblAlgn val="ctr"/>
        <c:lblOffset val="100"/>
        <c:noMultiLvlLbl val="0"/>
      </c:catAx>
      <c:valAx>
        <c:axId val="1707750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8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171450</xdr:rowOff>
    </xdr:from>
    <xdr:to>
      <xdr:col>10</xdr:col>
      <xdr:colOff>295275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AF276-7F85-4B0E-8990-F883F71EA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</xdr:row>
      <xdr:rowOff>9525</xdr:rowOff>
    </xdr:from>
    <xdr:to>
      <xdr:col>19</xdr:col>
      <xdr:colOff>85725</xdr:colOff>
      <xdr:row>15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BE89BDA-516C-485E-A986-3605E099C47F}"/>
            </a:ext>
            <a:ext uri="{147F2762-F138-4A5C-976F-8EAC2B608ADB}">
              <a16:predDERef xmlns:a16="http://schemas.microsoft.com/office/drawing/2014/main" pred="{C47AF276-7F85-4B0E-8990-F883F71EA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16</xdr:row>
      <xdr:rowOff>38100</xdr:rowOff>
    </xdr:from>
    <xdr:to>
      <xdr:col>7</xdr:col>
      <xdr:colOff>47625</xdr:colOff>
      <xdr:row>28</xdr:row>
      <xdr:rowOff>104775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7EF63A9-52B9-420E-A5BD-6E507AD53F75}"/>
            </a:ext>
            <a:ext uri="{147F2762-F138-4A5C-976F-8EAC2B608ADB}">
              <a16:predDERef xmlns:a16="http://schemas.microsoft.com/office/drawing/2014/main" pred="{1BE89BDA-516C-485E-A986-3605E099C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16</xdr:row>
      <xdr:rowOff>28575</xdr:rowOff>
    </xdr:from>
    <xdr:to>
      <xdr:col>13</xdr:col>
      <xdr:colOff>219075</xdr:colOff>
      <xdr:row>28</xdr:row>
      <xdr:rowOff>114300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91C1FC-4076-4FBE-86F0-674BEC0059C7}"/>
            </a:ext>
            <a:ext uri="{147F2762-F138-4A5C-976F-8EAC2B608ADB}">
              <a16:predDERef xmlns:a16="http://schemas.microsoft.com/office/drawing/2014/main" pred="{B7EF63A9-52B9-420E-A5BD-6E507AD53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29</xdr:row>
      <xdr:rowOff>47625</xdr:rowOff>
    </xdr:from>
    <xdr:to>
      <xdr:col>19</xdr:col>
      <xdr:colOff>76200</xdr:colOff>
      <xdr:row>42</xdr:row>
      <xdr:rowOff>133350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61280259-FD54-45E4-9FDD-3BF13030FFC8}"/>
            </a:ext>
            <a:ext uri="{147F2762-F138-4A5C-976F-8EAC2B608ADB}">
              <a16:predDERef xmlns:a16="http://schemas.microsoft.com/office/drawing/2014/main" pred="{F391C1FC-4076-4FBE-86F0-674BEC005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16</xdr:row>
      <xdr:rowOff>38100</xdr:rowOff>
    </xdr:from>
    <xdr:to>
      <xdr:col>19</xdr:col>
      <xdr:colOff>104775</xdr:colOff>
      <xdr:row>28</xdr:row>
      <xdr:rowOff>114300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8F518BA-3A8A-424E-BCA1-9182DF9085F9}"/>
            </a:ext>
            <a:ext uri="{147F2762-F138-4A5C-976F-8EAC2B608ADB}">
              <a16:predDERef xmlns:a16="http://schemas.microsoft.com/office/drawing/2014/main" pred="{61280259-FD54-45E4-9FDD-3BF13030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0</xdr:rowOff>
    </xdr:from>
    <xdr:to>
      <xdr:col>8</xdr:col>
      <xdr:colOff>400050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BC392-1840-F698-124D-29C84EBCA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</xdr:row>
      <xdr:rowOff>9525</xdr:rowOff>
    </xdr:from>
    <xdr:to>
      <xdr:col>16</xdr:col>
      <xdr:colOff>76200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4297A-E81D-4B44-8769-94068A5DFFE3}"/>
            </a:ext>
            <a:ext uri="{147F2762-F138-4A5C-976F-8EAC2B608ADB}">
              <a16:predDERef xmlns:a16="http://schemas.microsoft.com/office/drawing/2014/main" pred="{235BC392-1840-F698-124D-29C84EBCA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15</xdr:row>
      <xdr:rowOff>180975</xdr:rowOff>
    </xdr:from>
    <xdr:to>
      <xdr:col>8</xdr:col>
      <xdr:colOff>400050</xdr:colOff>
      <xdr:row>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D703F-4F16-79C4-EAA5-7ACD93B9C88E}"/>
            </a:ext>
            <a:ext uri="{147F2762-F138-4A5C-976F-8EAC2B608ADB}">
              <a16:predDERef xmlns:a16="http://schemas.microsoft.com/office/drawing/2014/main" pred="{B294297A-E81D-4B44-8769-94068A5DF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29</xdr:row>
      <xdr:rowOff>161925</xdr:rowOff>
    </xdr:from>
    <xdr:to>
      <xdr:col>8</xdr:col>
      <xdr:colOff>419100</xdr:colOff>
      <xdr:row>43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DDA352-48EF-AB6F-2A26-85F5A8DD69FD}"/>
            </a:ext>
            <a:ext uri="{147F2762-F138-4A5C-976F-8EAC2B608ADB}">
              <a16:predDERef xmlns:a16="http://schemas.microsoft.com/office/drawing/2014/main" pred="{ECCD703F-4F16-79C4-EAA5-7ACD93B9C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561975</xdr:colOff>
      <xdr:row>30</xdr:row>
      <xdr:rowOff>9525</xdr:rowOff>
    </xdr:from>
    <xdr:to>
      <xdr:col>16</xdr:col>
      <xdr:colOff>47625</xdr:colOff>
      <xdr:row>43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CC447C-D806-65C3-ECD0-8BCE0EE7927D}"/>
            </a:ext>
            <a:ext uri="{147F2762-F138-4A5C-976F-8EAC2B608ADB}">
              <a16:predDERef xmlns:a16="http://schemas.microsoft.com/office/drawing/2014/main" pred="{60DDA352-48EF-AB6F-2A26-85F5A8DD6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15</xdr:row>
      <xdr:rowOff>161925</xdr:rowOff>
    </xdr:from>
    <xdr:to>
      <xdr:col>16</xdr:col>
      <xdr:colOff>95250</xdr:colOff>
      <xdr:row>29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2A47AD-C376-D9A9-F87B-7F2421E8B9A1}"/>
            </a:ext>
            <a:ext uri="{147F2762-F138-4A5C-976F-8EAC2B608ADB}">
              <a16:predDERef xmlns:a16="http://schemas.microsoft.com/office/drawing/2014/main" pred="{4BCC447C-D806-65C3-ECD0-8BCE0EE79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-104775</xdr:rowOff>
    </xdr:from>
    <xdr:ext cx="5695950" cy="5591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507550" y="1979775"/>
          <a:ext cx="5676900" cy="5880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1) Receita, leads, conversão e ticket médio mês a mês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mês, leads (#), vendas (#), receita (k, R$), conversão (%), ticket médio (k, R$)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 leads as 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date_trunc('month',visit_page_date)::date as visit_page_month,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count(*) as visit_page_count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from sales.funnel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group by visit_page_month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order by visit_page_month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payments as 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date_trunc('month',fun.paid_date)::date as paid_month,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count(fun.paid_date) as paid_count,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sum(pro.price * (1+fun.discount)) as receita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from sales.funnel as fun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where fun.paid_date is not null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group by 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order by 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leads.visit_page_month as "mes",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leads.visit_page_count as "leads (#)",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payments.paid_count as "vendas (#)",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(payments.receita/1000) as "receita (k,R$)",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(payments.paid_count::float / leads.visit_page_count::float) as "conversao (%)",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(payments.receita/payments.paid_count/1000) as "ticket medio (k,R$)"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leads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payments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leads.visit_page_month = payments.paid_month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47625</xdr:colOff>
      <xdr:row>1</xdr:row>
      <xdr:rowOff>114300</xdr:rowOff>
    </xdr:from>
    <xdr:ext cx="3733800" cy="3609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488625" y="1984538"/>
          <a:ext cx="3714750" cy="3590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2) Estados que mais venderam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país, estado, vendas (#)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'Brasil' as pais,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cus.state as estado,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vendas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sales.customers as cus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cus.customer_id = fun.customer_id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fun.paid_date between '2021-08-01' and '2021-08-31' --ultimo mes da database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cus.state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vendas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/>
        </a:p>
      </xdr:txBody>
    </xdr:sp>
    <xdr:clientData fLocksWithSheet="0"/>
  </xdr:oneCellAnchor>
  <xdr:oneCellAnchor>
    <xdr:from>
      <xdr:col>17</xdr:col>
      <xdr:colOff>466725</xdr:colOff>
      <xdr:row>1</xdr:row>
      <xdr:rowOff>114300</xdr:rowOff>
    </xdr:from>
    <xdr:ext cx="3705225" cy="3609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502913" y="1984538"/>
          <a:ext cx="3686175" cy="3590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3) Marcas que mais venderam no mês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marca, vendas (#)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prod.brand as marca,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vendas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 left join sales.products as prod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prod.product_id = fun.product_id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fun.paid_date between '2021-08-01' and '2021-08-31' --ultimo mes da database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marca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vendas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24</xdr:col>
      <xdr:colOff>266700</xdr:colOff>
      <xdr:row>1</xdr:row>
      <xdr:rowOff>114300</xdr:rowOff>
    </xdr:from>
    <xdr:ext cx="3733800" cy="3609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488625" y="1984538"/>
          <a:ext cx="3714750" cy="3590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4) Lojas que mais venderam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loja, vendas (#)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sto.store_name as loja,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vendas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 left join sales.stores as sto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sto.store_id = fun.store_id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fun.paid_date between '2021-08-01' and '2021-08-31' --ultimo mes da database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loja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vendas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31</xdr:col>
      <xdr:colOff>76200</xdr:colOff>
      <xdr:row>1</xdr:row>
      <xdr:rowOff>114300</xdr:rowOff>
    </xdr:from>
    <xdr:ext cx="3733800" cy="5581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488625" y="1984554"/>
          <a:ext cx="3714600" cy="4850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5) Dias da semana com maior número de visitas ao site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dia_semana, dia da semana, visitas (#)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extract('dow' from visit_page_date) as dia_semana,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0 then 'domingo'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1 then 'segunda'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2 then 'terça'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3 then 'quarta'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4 then 'quinta'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5 then 'sexta'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 = 6 then 'sabado'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else null end as "dia da semana",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visitas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visit_page_date between '2021-08-01' and '2021-08-31' --ultimo mes da database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dia_semana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dia_semana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F14F-54BF-41F0-88DC-97AA21B88674}">
  <dimension ref="A1"/>
  <sheetViews>
    <sheetView tabSelected="1" workbookViewId="0">
      <selection activeCell="U11" sqref="U11:U1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61CA-F0AC-456B-AB9A-9798C9C3D2B7}">
  <dimension ref="A1"/>
  <sheetViews>
    <sheetView workbookViewId="0">
      <selection activeCell="S29" sqref="S2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BE00"/>
  </sheetPr>
  <dimension ref="B2:U1000"/>
  <sheetViews>
    <sheetView showGridLines="0" topLeftCell="C6" workbookViewId="0">
      <selection activeCell="I10" sqref="I10"/>
    </sheetView>
  </sheetViews>
  <sheetFormatPr defaultColWidth="14.42578125" defaultRowHeight="15" customHeight="1"/>
  <cols>
    <col min="1" max="1" width="8.7109375" customWidth="1"/>
    <col min="2" max="2" width="12" customWidth="1"/>
    <col min="3" max="4" width="10.7109375" customWidth="1"/>
    <col min="5" max="5" width="25.5703125" customWidth="1"/>
    <col min="6" max="6" width="21.85546875" customWidth="1"/>
    <col min="7" max="7" width="24.4257812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5" max="15" width="8.7109375" customWidth="1"/>
    <col min="16" max="16" width="36" customWidth="1"/>
    <col min="17" max="17" width="10.7109375" customWidth="1"/>
    <col min="18" max="18" width="8.7109375" customWidth="1"/>
    <col min="19" max="19" width="49.28515625" customWidth="1"/>
    <col min="20" max="20" width="13.42578125" customWidth="1"/>
    <col min="21" max="21" width="10.7109375" customWidth="1"/>
    <col min="22" max="26" width="8.7109375" customWidth="1"/>
  </cols>
  <sheetData>
    <row r="2" spans="2:21">
      <c r="B2" s="1" t="s">
        <v>0</v>
      </c>
      <c r="I2" s="1" t="s">
        <v>1</v>
      </c>
      <c r="M2" s="1" t="s">
        <v>2</v>
      </c>
      <c r="P2" s="1" t="s">
        <v>3</v>
      </c>
      <c r="S2" s="1" t="s">
        <v>4</v>
      </c>
    </row>
    <row r="3" spans="2:21">
      <c r="B3" s="2" t="s">
        <v>5</v>
      </c>
      <c r="C3" s="2" t="s">
        <v>6</v>
      </c>
      <c r="D3" s="2" t="s">
        <v>7</v>
      </c>
      <c r="E3" s="3" t="s">
        <v>8</v>
      </c>
      <c r="F3" s="2" t="s">
        <v>9</v>
      </c>
      <c r="G3" s="4" t="s">
        <v>10</v>
      </c>
      <c r="I3" s="2" t="s">
        <v>11</v>
      </c>
      <c r="J3" s="2" t="s">
        <v>12</v>
      </c>
      <c r="K3" s="2" t="s">
        <v>13</v>
      </c>
      <c r="M3" s="2" t="s">
        <v>14</v>
      </c>
      <c r="N3" s="2" t="s">
        <v>13</v>
      </c>
      <c r="P3" s="2" t="s">
        <v>15</v>
      </c>
      <c r="Q3" s="2" t="s">
        <v>13</v>
      </c>
      <c r="S3" s="2" t="s">
        <v>16</v>
      </c>
      <c r="T3" s="2" t="s">
        <v>17</v>
      </c>
      <c r="U3" s="2" t="s">
        <v>18</v>
      </c>
    </row>
    <row r="4" spans="2:21">
      <c r="B4" s="5">
        <v>44075</v>
      </c>
      <c r="C4" s="3">
        <v>26</v>
      </c>
      <c r="D4" s="3">
        <v>5</v>
      </c>
      <c r="E4" s="3">
        <v>259.29000000000002</v>
      </c>
      <c r="F4" s="6">
        <v>0.19230769230769201</v>
      </c>
      <c r="G4" s="4">
        <v>51.857999999999997</v>
      </c>
      <c r="I4" s="2" t="s">
        <v>19</v>
      </c>
      <c r="J4" s="2" t="s">
        <v>20</v>
      </c>
      <c r="K4" s="2">
        <v>734</v>
      </c>
      <c r="M4" s="2" t="s">
        <v>21</v>
      </c>
      <c r="N4" s="2">
        <v>248</v>
      </c>
      <c r="P4" s="2" t="s">
        <v>22</v>
      </c>
      <c r="Q4" s="2">
        <v>18</v>
      </c>
      <c r="S4" s="2">
        <v>0</v>
      </c>
      <c r="T4" s="2" t="s">
        <v>23</v>
      </c>
      <c r="U4" s="2">
        <v>67</v>
      </c>
    </row>
    <row r="5" spans="2:21">
      <c r="B5" s="5">
        <v>44105</v>
      </c>
      <c r="C5" s="3">
        <v>931</v>
      </c>
      <c r="D5" s="3">
        <v>35</v>
      </c>
      <c r="E5" s="3">
        <v>1676.45685</v>
      </c>
      <c r="F5" s="6">
        <v>3.7593984962405999E-2</v>
      </c>
      <c r="G5" s="4">
        <v>47.898767142857103</v>
      </c>
      <c r="I5" s="2" t="s">
        <v>19</v>
      </c>
      <c r="J5" s="2" t="s">
        <v>24</v>
      </c>
      <c r="K5" s="2">
        <v>142</v>
      </c>
      <c r="M5" s="2" t="s">
        <v>25</v>
      </c>
      <c r="N5" s="2">
        <v>237</v>
      </c>
      <c r="P5" s="2" t="s">
        <v>26</v>
      </c>
      <c r="Q5" s="2">
        <v>15</v>
      </c>
      <c r="S5" s="2">
        <v>1</v>
      </c>
      <c r="T5" s="2" t="s">
        <v>27</v>
      </c>
      <c r="U5" s="2">
        <v>1301</v>
      </c>
    </row>
    <row r="6" spans="2:21">
      <c r="B6" s="5">
        <v>44136</v>
      </c>
      <c r="C6" s="3">
        <v>1207</v>
      </c>
      <c r="D6" s="3">
        <v>44</v>
      </c>
      <c r="E6" s="3">
        <v>2278.5075000000002</v>
      </c>
      <c r="F6" s="6">
        <v>3.6454018227009097E-2</v>
      </c>
      <c r="G6" s="4">
        <v>51.784261363636297</v>
      </c>
      <c r="I6" s="2" t="s">
        <v>19</v>
      </c>
      <c r="J6" s="2" t="s">
        <v>28</v>
      </c>
      <c r="K6" s="2">
        <v>110</v>
      </c>
      <c r="M6" s="2" t="s">
        <v>29</v>
      </c>
      <c r="N6" s="2">
        <v>193</v>
      </c>
      <c r="P6" s="2" t="s">
        <v>30</v>
      </c>
      <c r="Q6" s="2">
        <v>10</v>
      </c>
      <c r="S6" s="2">
        <v>2</v>
      </c>
      <c r="T6" s="2" t="s">
        <v>31</v>
      </c>
      <c r="U6" s="2">
        <v>1238</v>
      </c>
    </row>
    <row r="7" spans="2:21">
      <c r="B7" s="5">
        <v>44166</v>
      </c>
      <c r="C7" s="3">
        <v>1008</v>
      </c>
      <c r="D7" s="3">
        <v>33</v>
      </c>
      <c r="E7" s="3">
        <v>2602.7686899999999</v>
      </c>
      <c r="F7" s="6">
        <v>3.2738095238095198E-2</v>
      </c>
      <c r="G7" s="4">
        <v>78.871778484848406</v>
      </c>
      <c r="I7" s="2" t="s">
        <v>19</v>
      </c>
      <c r="J7" s="2" t="s">
        <v>32</v>
      </c>
      <c r="K7" s="2">
        <v>98</v>
      </c>
      <c r="M7" s="2" t="s">
        <v>33</v>
      </c>
      <c r="N7" s="2">
        <v>136</v>
      </c>
      <c r="P7" s="2" t="s">
        <v>34</v>
      </c>
      <c r="Q7" s="2">
        <v>10</v>
      </c>
      <c r="S7" s="2">
        <v>3</v>
      </c>
      <c r="T7" s="2" t="s">
        <v>35</v>
      </c>
      <c r="U7" s="2">
        <v>1038</v>
      </c>
    </row>
    <row r="8" spans="2:21">
      <c r="B8" s="5">
        <v>44197</v>
      </c>
      <c r="C8" s="3">
        <v>1058</v>
      </c>
      <c r="D8" s="3">
        <v>32</v>
      </c>
      <c r="E8" s="3">
        <v>2297.2240499999998</v>
      </c>
      <c r="F8" s="6">
        <v>3.0245746691871401E-2</v>
      </c>
      <c r="G8" s="4">
        <v>71.788251562499994</v>
      </c>
      <c r="I8" s="2" t="s">
        <v>19</v>
      </c>
      <c r="J8" s="2" t="s">
        <v>36</v>
      </c>
      <c r="K8" s="2">
        <v>66</v>
      </c>
      <c r="M8" s="2" t="s">
        <v>37</v>
      </c>
      <c r="N8" s="2">
        <v>108</v>
      </c>
      <c r="P8" s="2" t="s">
        <v>38</v>
      </c>
      <c r="Q8" s="2">
        <v>10</v>
      </c>
      <c r="S8" s="2">
        <v>4</v>
      </c>
      <c r="T8" s="2" t="s">
        <v>39</v>
      </c>
      <c r="U8" s="2">
        <v>1076</v>
      </c>
    </row>
    <row r="9" spans="2:21">
      <c r="B9" s="5">
        <v>44228</v>
      </c>
      <c r="C9" s="3">
        <v>1300</v>
      </c>
      <c r="D9" s="3">
        <v>68</v>
      </c>
      <c r="E9" s="3">
        <v>3631.0958999999998</v>
      </c>
      <c r="F9" s="6">
        <v>5.2307692307692298E-2</v>
      </c>
      <c r="G9" s="4">
        <v>53.398469117646997</v>
      </c>
      <c r="S9" s="2">
        <v>5</v>
      </c>
      <c r="T9" s="2" t="s">
        <v>40</v>
      </c>
      <c r="U9" s="2">
        <v>956</v>
      </c>
    </row>
    <row r="10" spans="2:21">
      <c r="B10" s="5">
        <v>44256</v>
      </c>
      <c r="C10" s="3">
        <v>1932</v>
      </c>
      <c r="D10" s="3">
        <v>119</v>
      </c>
      <c r="E10" s="3">
        <v>7911.1924799999997</v>
      </c>
      <c r="F10" s="6">
        <v>6.15942028985507E-2</v>
      </c>
      <c r="G10" s="4">
        <v>66.480609075630198</v>
      </c>
      <c r="S10" s="2">
        <v>6</v>
      </c>
      <c r="T10" s="2" t="s">
        <v>41</v>
      </c>
      <c r="U10" s="2">
        <v>677</v>
      </c>
    </row>
    <row r="11" spans="2:21">
      <c r="B11" s="5">
        <v>44287</v>
      </c>
      <c r="C11" s="3">
        <v>2376</v>
      </c>
      <c r="D11" s="3">
        <v>142</v>
      </c>
      <c r="E11" s="3">
        <v>7477.5559199999998</v>
      </c>
      <c r="F11" s="6">
        <v>5.97643097643097E-2</v>
      </c>
      <c r="G11" s="4">
        <v>52.658844507042197</v>
      </c>
    </row>
    <row r="12" spans="2:21">
      <c r="B12" s="5">
        <v>44317</v>
      </c>
      <c r="C12" s="3">
        <v>3819</v>
      </c>
      <c r="D12" s="3">
        <v>394</v>
      </c>
      <c r="E12" s="3">
        <v>21508.476480000001</v>
      </c>
      <c r="F12" s="6">
        <v>0.103168368682901</v>
      </c>
      <c r="G12" s="4">
        <v>54.590041827411099</v>
      </c>
    </row>
    <row r="13" spans="2:21">
      <c r="B13" s="5">
        <v>44348</v>
      </c>
      <c r="C13" s="3">
        <v>4440</v>
      </c>
      <c r="D13" s="3">
        <v>589</v>
      </c>
      <c r="E13" s="3">
        <v>33179.246639999998</v>
      </c>
      <c r="F13" s="6">
        <v>0.132657657657657</v>
      </c>
      <c r="G13" s="4">
        <v>56.331488353140898</v>
      </c>
    </row>
    <row r="14" spans="2:21">
      <c r="B14" s="5">
        <v>44378</v>
      </c>
      <c r="C14" s="3">
        <v>6130</v>
      </c>
      <c r="D14" s="3">
        <v>1073</v>
      </c>
      <c r="E14" s="3">
        <v>58987.786489999999</v>
      </c>
      <c r="F14" s="6">
        <v>0.17504078303425699</v>
      </c>
      <c r="G14" s="4">
        <v>54.974637921714802</v>
      </c>
    </row>
    <row r="15" spans="2:21">
      <c r="B15" s="5">
        <v>44409</v>
      </c>
      <c r="C15" s="3">
        <v>6353</v>
      </c>
      <c r="D15" s="3">
        <v>1254</v>
      </c>
      <c r="E15" s="3">
        <v>68274.090230000002</v>
      </c>
      <c r="F15" s="6">
        <v>0.19738706123091401</v>
      </c>
      <c r="G15" s="4">
        <v>54.445048030302999</v>
      </c>
    </row>
    <row r="21" spans="3:14" ht="15.75" customHeight="1"/>
    <row r="22" spans="3:14" ht="15.75" customHeight="1"/>
    <row r="23" spans="3:14" ht="15.75" customHeight="1"/>
    <row r="24" spans="3:14" ht="15.75" customHeight="1"/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>
      <c r="C29" s="7">
        <v>44075</v>
      </c>
      <c r="D29" s="7">
        <f t="shared" ref="D29:N29" si="0">EDATE(C29,1)</f>
        <v>44105</v>
      </c>
      <c r="E29" s="7">
        <f t="shared" si="0"/>
        <v>44136</v>
      </c>
      <c r="F29" s="7">
        <f t="shared" si="0"/>
        <v>44166</v>
      </c>
      <c r="G29" s="7">
        <f t="shared" si="0"/>
        <v>44197</v>
      </c>
      <c r="H29" s="7">
        <f t="shared" si="0"/>
        <v>44228</v>
      </c>
      <c r="I29" s="7">
        <f t="shared" si="0"/>
        <v>44256</v>
      </c>
      <c r="J29" s="7">
        <f t="shared" si="0"/>
        <v>44287</v>
      </c>
      <c r="K29" s="7">
        <f t="shared" si="0"/>
        <v>44317</v>
      </c>
      <c r="L29" s="7">
        <f t="shared" si="0"/>
        <v>44348</v>
      </c>
      <c r="M29" s="7">
        <f t="shared" si="0"/>
        <v>44378</v>
      </c>
      <c r="N29" s="7">
        <f t="shared" si="0"/>
        <v>44409</v>
      </c>
    </row>
    <row r="30" spans="3:14" ht="15.75" customHeight="1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04040"/>
  </sheetPr>
  <dimension ref="A21:A1000"/>
  <sheetViews>
    <sheetView showGridLines="0" workbookViewId="0"/>
  </sheetViews>
  <sheetFormatPr defaultColWidth="14.42578125" defaultRowHeight="15" customHeight="1"/>
  <cols>
    <col min="1" max="38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2025-06-30T13:39:33Z</dcterms:created>
  <dcterms:modified xsi:type="dcterms:W3CDTF">2025-06-30T19:11:50Z</dcterms:modified>
  <cp:category/>
  <cp:contentStatus/>
</cp:coreProperties>
</file>