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ción Estilos" sheetId="1" r:id="rId4"/>
    <sheet state="visible" name="InstumentoEvaluación" sheetId="2" r:id="rId5"/>
    <sheet state="visible" name="Informe de compatibilidad" sheetId="3" r:id="rId6"/>
  </sheets>
  <definedNames/>
  <calcPr/>
  <extLst>
    <ext uri="GoogleSheetsCustomDataVersion1">
      <go:sheetsCustomData xmlns:go="http://customooxmlschemas.google.com/" r:id="rId7" roundtripDataSignature="AMtx7mjl6+ndSTCZNfo/7yI6GuUxW3sYQg=="/>
    </ext>
  </extLst>
</workbook>
</file>

<file path=xl/comments1.xml><?xml version="1.0" encoding="utf-8"?>
<comments xmlns:r="http://schemas.openxmlformats.org/officeDocument/2006/relationships" xmlns="http://schemas.openxmlformats.org/spreadsheetml/2006/main">
  <authors>
    <author/>
  </authors>
  <commentList>
    <comment authorId="0" ref="H60">
      <text>
        <t xml:space="preserve">======
ID#AAAADl3U8MU
Autor    (2019-10-18 23:55:04)
Características del Aprendiz Acomodador
Intuitivo, anticipa soluciones.
Observador, atento a los detalles.
Capacidad de relacionar diversos contenidos
Imaginativo, grafica mentalmente.
Dramático, vivencia los contenidos.
Emocional, el entorno es determinante.
Sociable, empático, abierto, espontáneo
Acepta retos, impulsivo, orientado a la acción
Busca objetivos, flexible, comprometido
Dependiente de los demás
Poca habilidad analítica</t>
      </text>
    </comment>
    <comment authorId="0" ref="H51">
      <text>
        <t xml:space="preserve">======
ID#AAAADl3U8MQ
Autor    (2019-10-18 23:55:04)
Características del Aprendiz Asimilador
Reflexivo, razona lo aprendido.
Analítico, organizado, metódico y sistemático.
Estudioso, se concentra en el aprender.
Racional, lógico, riguroso en el razonamiento.
Secuencial, tiende al razonamiento deductivo.
Le agrada trabajar de manera individual
Pensador abstracto, planificador
Investigador, capacidad de síntesis
Genera modelos, disfruta la teoría y el diseño
Poco empático, hermético, poco sensible</t>
      </text>
    </comment>
    <comment authorId="0" ref="H54">
      <text>
        <t xml:space="preserve">======
ID#AAAADl3U8MM
Autor    (2019-10-18 23:55:04)
Características del Aprendiz Convergente
Pragmático, racional, analítico, organizado
Transfiere lo aprendido. 
Se involucra en experiencias nuevas. 
Entra fácilmente en materia. 
Va a la solución de problemas. 
Es eficiente en la aplicación de la teoría.
Buen discriminador, orientado a la tarea
Disfruta aspectos técnicos 
Gusta de la experimentación 
Poco empático, hermético, poco sensible
Poco imaginativo, deductivo, líder</t>
      </text>
    </comment>
    <comment authorId="0" ref="H57">
      <text>
        <t xml:space="preserve">======
ID#AAAADl3U8MI
Autor    (2019-10-18 23:55:04)
Características del Aprendiz Divergente
Kinestésico, aprende con el movimiento.
Experimental, reproduce lo aprendido.
Flexible, se acomoda hasta lograr aprender
Creativo, tiene propuestas originales. 
Informal, rompe las normas tradicionales.
Capacidad de síntesis 
Genera ideas, soñador, espontáneo 
Empático, abierto, emocional, intuitivo
Flexible, valora la comprensión 
Disfruta el descubrimiento 
Orientado a las personas</t>
      </text>
    </comment>
  </commentList>
  <extLst>
    <ext uri="GoogleSheetsCustomDataVersion1">
      <go:sheetsCustomData xmlns:go="http://customooxmlschemas.google.com/" r:id="rId1" roundtripDataSignature="AMtx7mgsXv1iIQF6rowiDxesmMQ4BWFcJA=="/>
    </ext>
  </extLst>
</comments>
</file>

<file path=xl/sharedStrings.xml><?xml version="1.0" encoding="utf-8"?>
<sst xmlns="http://schemas.openxmlformats.org/spreadsheetml/2006/main" count="195" uniqueCount="176">
  <si>
    <t>ACOMODADOR</t>
  </si>
  <si>
    <t>Informe de compatibilidad para Formato Identificacion estilos de aprendizaje.xls</t>
  </si>
  <si>
    <t>Ejecutar el 06/02/2012 10:07</t>
  </si>
  <si>
    <t>Si X está entre 2 y -12 y Y entre 3 y 17.</t>
  </si>
  <si>
    <t>Las siguientes características de este libro no son compatibles con versiones anteriores de Excel. Estas características podrían perderse o degradarse si abre el libro con una versión anterior de Excel o si lo guarda con un formato de archivo anterior.</t>
  </si>
  <si>
    <t>Pérdida menor de fidelidad</t>
  </si>
  <si>
    <t>Nº de apariciones</t>
  </si>
  <si>
    <t>Versión</t>
  </si>
  <si>
    <t>Algunas celdas o estilos de este libro contienen un formato no admitido en el formato de archivo seleccionado. Estos formatos se convertirán al formato más cercano disponible.</t>
  </si>
  <si>
    <t>Excel 97-2003</t>
  </si>
  <si>
    <t>Se desempeña mejor en la experiencia concreta (EC) y la experimentación activa (EA). Su punto más fuerte reside en hacer cosas e involucrarse en experiencias nuevas. Suele arriesgarse más que las personas de los otros tres estilos de aprendizaje. Se lo llama “acomodador” porque se destaca en situaciones donde hay que adaptarse a circunstancias inmediatas específicas. Es pragmático, en el sentido de descartar una teoría sobre lo que hay que hacer, si ésta no se aviene con los “hechos”. El acomodador se siente cómodo con las personas, aunque a veces se impacienta y es “atropellador”. Este tipo suele encontrarse dedicado a la política, a la docencia, a actividades técnicas o prácticas, como los negocios.</t>
  </si>
  <si>
    <t>Es posible que uno o más objetos de este libro, como formas, WordArt o cuadros de texto, permitan que el texto desborde los límites del objeto. Las versiones anteriores de Excel no reconocen esta opción y ocultarán el texto de desbordamiento.</t>
  </si>
  <si>
    <t>En la solución de problemas dependen de la información y análisis de otras personas, pero es la persona que hace que las cosas se realicen y lidera grupos en la concreción de sus metas.</t>
  </si>
  <si>
    <t>Si bien no hay riesgos con esta persona de que incumpla con los trabajos, si puede perderse en actividades triviales. Puede desempeñarse muy bien en los carreras orientadas a la práctica como a las ventas y a la mercadotecnia.</t>
  </si>
  <si>
    <t>CARACTERÍSTICAS</t>
  </si>
  <si>
    <t>InstumentoEvaluación'!A2:P67</t>
  </si>
  <si>
    <t>ESTRATEGIAS METODOLÓGICAS QUE PREFIERE</t>
  </si>
  <si>
    <t>Intuitivo, anticipa soluciones.</t>
  </si>
  <si>
    <t>Trabajos grupales.</t>
  </si>
  <si>
    <t>Observador, atento a los detalles.</t>
  </si>
  <si>
    <t>Ejercicios de imaginación.</t>
  </si>
  <si>
    <t>Capacidad de relacionar diversos contenidos</t>
  </si>
  <si>
    <t>Trabajo de expresión artística.</t>
  </si>
  <si>
    <t>Imaginativo, grafica mentalmente.</t>
  </si>
  <si>
    <t>Lectura de trozos cortos.</t>
  </si>
  <si>
    <t>Dramático, vivencia los contenidos.</t>
  </si>
  <si>
    <t>Discusión socializada.</t>
  </si>
  <si>
    <t>Emocional, el entorno es determinante.</t>
  </si>
  <si>
    <t>Composiciones sobre temas puntuales.</t>
  </si>
  <si>
    <t>Sociable, empático, abierto, espontáneo</t>
  </si>
  <si>
    <t>Gráficos ilustrativos sobre los contenidos.</t>
  </si>
  <si>
    <t>Acepta retos, impulsivo, orientado a la acción</t>
  </si>
  <si>
    <t>Actividades de periodismo, entrevistas.</t>
  </si>
  <si>
    <t>Busca objetivos, flexible, comprometido</t>
  </si>
  <si>
    <t>Elaborar metáforas sobre contenidos.</t>
  </si>
  <si>
    <t>Dependiente de los demás</t>
  </si>
  <si>
    <t>Hacerle utilizar el ensayo y error.</t>
  </si>
  <si>
    <t>Poca habilidad analítica</t>
  </si>
  <si>
    <t>DIVERGENTE</t>
  </si>
  <si>
    <t>Si X está entre 2 y -12, y Y entre 2 y -12</t>
  </si>
  <si>
    <r>
      <t>Se desempeña mejor en cosas concretas (EC) y la observación reflexiva (OR). Su punto más fuerte es la capacidad imaginativa. Se destaca porque tiende a considerar situaciones concretas desde muchas perspectivas. Se califica este estilo como “divergente” porque es una persona que funciona bien en situaciones que exigen producción de ideas (como en la “lluvia de ideas”).</t>
    </r>
    <r>
      <rPr>
        <rFont val="Trebuchet MS"/>
        <b/>
        <color rgb="FF000000"/>
        <sz val="7.0"/>
      </rPr>
      <t> </t>
    </r>
  </si>
  <si>
    <t>Es la persona que genera fácilmente ideas, se desempeña bien en situaciones que para su comprensión reguiere observarlas desde diferentes puntos de vista. Es creativa, interesada en la gente y con amplios intereses culturales.</t>
  </si>
  <si>
    <t>Kinestésico, aprende con el movimiento.</t>
  </si>
  <si>
    <t>Lluvias de ideas</t>
  </si>
  <si>
    <t>Experimental, reproduce lo aprendido.</t>
  </si>
  <si>
    <t>Ejercicios de simulación</t>
  </si>
  <si>
    <t>IDENTIFICACION ESTILOS DE APRENDIZAJE</t>
  </si>
  <si>
    <t>Flexible, se acomoda hasta lograr aprender</t>
  </si>
  <si>
    <t>Proponer nuevos enfoques a un problema</t>
  </si>
  <si>
    <t>Creativo, tiene propuestas originales.</t>
  </si>
  <si>
    <t>Predecir resultados</t>
  </si>
  <si>
    <t>Informal, rompe las normas tradicionales.</t>
  </si>
  <si>
    <t>Número de identificación</t>
  </si>
  <si>
    <t>Emplear analógias</t>
  </si>
  <si>
    <t>Capacidad de síntesis</t>
  </si>
  <si>
    <t>Realizar experimentos</t>
  </si>
  <si>
    <t>Programa de formación</t>
  </si>
  <si>
    <t>Genera ideas, soñador, espontáneo</t>
  </si>
  <si>
    <t>Construir mapas conceptuales</t>
  </si>
  <si>
    <t>Empático,abierto, emocional, intuitivo</t>
  </si>
  <si>
    <t>Flexible, valora la comprensión</t>
  </si>
  <si>
    <t>Nombres completos</t>
  </si>
  <si>
    <t>Arturo Rozo</t>
  </si>
  <si>
    <t>Disfruta el descubrimiento</t>
  </si>
  <si>
    <t xml:space="preserve">Fecha: </t>
  </si>
  <si>
    <t>Orientado a las personas</t>
  </si>
  <si>
    <t>CONVERGENTE</t>
  </si>
  <si>
    <t>Edad</t>
  </si>
  <si>
    <t>Si X está entre 3 y 18 y Y entre 3 y 17.</t>
  </si>
  <si>
    <t>Para evaluar su estilo de aprendizaje presentamos grupos de 4 conceptos en cada fila (horizontal), que deberá señalar así:</t>
  </si>
  <si>
    <t>Su punto más fuerte reside en la aplicación práctica de las ideas. Esta persona se desempeña mejor en las pruebas que requieren una sola respuesta o solución concreta para una pregunta o problema. Organiza sus conocimientos de manera que se pueda concretar en resolver problemas usando razonamiento hipotético deductivo. Estas personas se orientan más a las cosas que a las personas.</t>
  </si>
  <si>
    <t>Es la persona que se propone y tiene la habilidad para encontrarle uso práctico a las ideas y teorías para solucionar problemas y resolver preguntas concretas.</t>
  </si>
  <si>
    <t>Prefiere trabajar con objetos y problemas técnicos que manejar situaciones sociales o interpersonales. Se le facilita por su estilo de aprendizaje la formación orientada a lo científico y tecnológico.</t>
  </si>
  <si>
    <t>Pragmático, racional, analítico, organizado</t>
  </si>
  <si>
    <t>El estilo de aprendizaje que más se acerque al suyo</t>
  </si>
  <si>
    <r>
      <rPr>
        <rFont val="Times New Roman"/>
        <color rgb="FF000000"/>
        <sz val="12.0"/>
      </rPr>
      <t xml:space="preserve"> </t>
    </r>
    <r>
      <rPr>
        <rFont val="Trebuchet MS"/>
        <color rgb="FF000000"/>
        <sz val="12.0"/>
      </rPr>
      <t>Actividades manuales.</t>
    </r>
  </si>
  <si>
    <t>Transfiere lo aprendido.</t>
  </si>
  <si>
    <t>Proyectos prácticos.</t>
  </si>
  <si>
    <t>Se involucra en experiencias nuevas.</t>
  </si>
  <si>
    <t>El estilo de aprendizaje que lo sigue en orden decreciente</t>
  </si>
  <si>
    <t>Hacer gráficos y mapas.</t>
  </si>
  <si>
    <t>Entra fácilmente en materia.</t>
  </si>
  <si>
    <t>Clasificar información.</t>
  </si>
  <si>
    <t>Va a la solución de problemas.</t>
  </si>
  <si>
    <t>Ejercicios de memorización.</t>
  </si>
  <si>
    <t>Es eficiente en la aplicación de la teoría.</t>
  </si>
  <si>
    <t>Resolución de problemas prácticos.</t>
  </si>
  <si>
    <t>El estilo de aprendizaje que menos se acerca al suyo</t>
  </si>
  <si>
    <t>Buen discriminador, orientado a la tarea</t>
  </si>
  <si>
    <t>Demostraciones prácticas.</t>
  </si>
  <si>
    <t>Disfruta aspectos técnicos</t>
  </si>
  <si>
    <t>Gusta de la experimentación</t>
  </si>
  <si>
    <t>Poco empático, hermético, poco sensible</t>
  </si>
  <si>
    <t>Poco imaginativo, deductivo, líder</t>
  </si>
  <si>
    <r>
      <rPr>
        <rFont val="Arial"/>
        <b/>
        <color rgb="FF000000"/>
        <sz val="14.0"/>
      </rPr>
      <t>INSTRUCCIÓN</t>
    </r>
    <r>
      <rPr>
        <rFont val="Arial"/>
        <color rgb="FF000000"/>
        <sz val="14.0"/>
      </rPr>
      <t>: Debe completar los cuatro casilleros en cada fila sin repetir los números. Se incluye la valoración de manera  horizontal.</t>
    </r>
  </si>
  <si>
    <t>ASIMILADOR</t>
  </si>
  <si>
    <t xml:space="preserve">Atribuya un 4 a la que mejor describa su manera habitual de proceder cuando usted trata de aprender o resolver un problema y 1 a la que peor describa su manera habitual.  </t>
  </si>
  <si>
    <t>Entre las dos alternativas que quedan, atribuya 3 a la que más se aproxima a su manera habitual de actuar y 2 a la que más se aleje de su forma habitual.  Ninguna casilla de la encuesta debe quedar vacía.  Es muy importante asignar un valor diferente para cada una de las 4 alternativas de respuesta de cada enunciado</t>
  </si>
  <si>
    <t>Si X está entre 3 y 18, y entre 2 y -11</t>
  </si>
  <si>
    <t>La pregunta a contestar es: ¿Cómo aprendo? Ó Cuando deseo aprender algo o resolver un problema, mis manera habitual de proceder podría calificarse de:</t>
  </si>
  <si>
    <t>Predomina en esta persona la conceptualización abstracta (CA) y la observación reflexiva (OR). Su punto más fuerte lo tiene en la capacidad de crear modelos teóricos. Se caracteriza por un razonamiento inductivo y poder juntar observaciones dispares en una explicación integral. Se interesa menos por las personas que por los conceptos abstractos, y dentro de éstos prefiere lo teórico a la aplicación práctica. Suele ser un científico o un investigador.</t>
  </si>
  <si>
    <t>Le gusta manejar una amplia variedad de información, datos y hechos y tiene habilidad para organizarlos en forma lógica y concisa, aprende desde teorías,  leyes, generalizaciones y poco se preocupa por la aplicación de éstas.</t>
  </si>
  <si>
    <t>Se desempeña bien en la planeación, informática y ciencias puras, creando modelos, difiniendo problemas, desarrollando y experimentando teorías. Prefiere las relaciones con las ideas que con la gente.</t>
  </si>
  <si>
    <t>EXPERIENCIA CONCRECTA</t>
  </si>
  <si>
    <t>Reflexivo, razona lo aprendido.</t>
  </si>
  <si>
    <t>Utilizar informes escritos.</t>
  </si>
  <si>
    <t>Analítico (descompone el mensaje en sus elementos constituyentes).</t>
  </si>
  <si>
    <t>OBSERVACIÓN REFLEXIVA</t>
  </si>
  <si>
    <t xml:space="preserve">Realizar investigaciones sobre el tema. </t>
  </si>
  <si>
    <t>Organizado, metódico y sistemático.</t>
  </si>
  <si>
    <t>CONCEPTUALIZACIÓN ABSTRACTA</t>
  </si>
  <si>
    <t>Tomar apuntes.</t>
  </si>
  <si>
    <t>EXPERIMENTACIÓN ACTIVA</t>
  </si>
  <si>
    <t>Estudioso, se concentra en el aprender.</t>
  </si>
  <si>
    <t>Participar en debates.</t>
  </si>
  <si>
    <t>Lógico, riguroso en el razonamiento.</t>
  </si>
  <si>
    <t>Asistir a conferencias.</t>
  </si>
  <si>
    <t>Dimensiones del aprendizaje según David Kolb</t>
  </si>
  <si>
    <t>Racional, sólo considera verdad lo que su razón puede explicar.</t>
  </si>
  <si>
    <t>Leer textos.</t>
  </si>
  <si>
    <t>Secuencial, tiende al razonamiento deductivo.</t>
  </si>
  <si>
    <t>Ordenar datos de una investigación.</t>
  </si>
  <si>
    <t>Le agrada trabajar de manera individual</t>
  </si>
  <si>
    <t>Pensador abstracto, planificador</t>
  </si>
  <si>
    <t xml:space="preserve">DICERNIMIENTO
Procedo por eliminación, trato de distinguir cuidadosamente los elementos más pertinentes. </t>
  </si>
  <si>
    <t>Investigador, capacidad de síntesis</t>
  </si>
  <si>
    <t>Genera modelos, disfruta la teoría y el diseño</t>
  </si>
  <si>
    <t>ENSAYANDO. 
Actúo por olfato, ensayo las cosas que se me ocurren, que se me vienen a la mente hasta que funciona</t>
  </si>
  <si>
    <t>INVOLUCRÁNDOME. 
Me involucro a fondo, trabajo con ardor, pongo mucho interés y energía.</t>
  </si>
  <si>
    <t>Fuente:</t>
  </si>
  <si>
    <t>PRACTICANDO. 
Trato de hacerlo de manera satisfactoria, yendo de lo más corto, con un mínimo de tiempo y esfuerzo.</t>
  </si>
  <si>
    <t>http://www.rmm.cl/index_sub2.php?id_contenido=10497&amp;id_seccion=2816&amp;id_portal=432</t>
  </si>
  <si>
    <t>Experiencia Concreta y Conceptualización abstracta</t>
  </si>
  <si>
    <t>Forma como el individuo organiza su trabajo</t>
  </si>
  <si>
    <t>Experimentación activa y Observación reflexiva</t>
  </si>
  <si>
    <t>Manera como el individuo se relaciona con el objeto de aprendizaje</t>
  </si>
  <si>
    <t xml:space="preserve">RECEPTIVAMENTE
Estoy concentrado plenamente en lo que sucede y disponible para recoger la mayor cantidad de elementos posible.
</t>
  </si>
  <si>
    <t>RELACIONANDO.
 Trato de ubicarme correctamente con relación a la pregunta o al problema que se presenta.</t>
  </si>
  <si>
    <t xml:space="preserve">ANALITICAMENTE.
Analizo la situación, tomo en consideración, uno a uno, los diferentes elementos que pueda identificar. </t>
  </si>
  <si>
    <t xml:space="preserve">IMPARCIALMENTE. 
Me esfuerzo por ser lo más objetivo posible, estudio la situación sin tomar partido ni prejuicios.
</t>
  </si>
  <si>
    <t>SINTIENDO. 
Pongo atención a lo que siento espontáneamente y a lo que soy dentro de la situación.</t>
  </si>
  <si>
    <t xml:space="preserve">OBSERVANDO. 
Observo atentamente lo que sucede y como se desarrolla
</t>
  </si>
  <si>
    <t>PENSANDO. 
Pienso y trato de comprender qué es lo que me presenta una dificultad, trato de encontrar una explicación a lo que me intriga</t>
  </si>
  <si>
    <t>HACIENDO. 
Paso rápidamente a la acción, hago de todo para resolver inmediatamente y de manera práctica el problema presentado.</t>
  </si>
  <si>
    <t>ACEPTANDO
Acepto la situación tal cual se presenta, admito incondicionalmente la realidad, parto de los hechos tal como son.</t>
  </si>
  <si>
    <t>TOMANDO RIESGOS.
Me involucro en buen grado en experiencias nuevas, tengo tendencia a salirme de los caminos convencionales.</t>
  </si>
  <si>
    <t>EVALUANDO. 
En primer lugar y ante todo trato de evaluar seriamente el estado actual de las cosas, y apreciar su justo valor antes de efectuar cualquier cambio.</t>
  </si>
  <si>
    <t>CON CAUTELA. 
Fijándome si las ideas con ciertas o correctas. Me mantengo alerta, con los ojos abiertos, trato de percibir lúcidamente todo lo que me concierne de cerca o de lejos al problema o a su solución,</t>
  </si>
  <si>
    <t>INTUITIVAMENTE. 
Me fío a lo que surge espontáneamente de mi intuición, antes que recurrir al razonamiento lógico (inducción, deducción, comparación, etc.)</t>
  </si>
  <si>
    <t>PRODUCTIVAMENTE. 
Me preocupo sobre todo por obtener resultados concretos, trato de alcanzar un producto útil o interesante.</t>
  </si>
  <si>
    <t xml:space="preserve">LOGICAMENTE
Trato de aplicar hasta el fin un razonamiento lógico (inductivo, deductivo, comparativo, etc.) riguroso. </t>
  </si>
  <si>
    <t>CUESTINANDO. 
 Me hago todo tipo de preguntas y trato activamente de buscar y aportar elementos de respuestas satisfactorias.</t>
  </si>
  <si>
    <t>ABSTRACTO.
Tengo tendencia a referirme más, a los principios y conocimientos adquiridos antes que detenerme a analizar los hechos o las evidencias de la realidad.</t>
  </si>
  <si>
    <t>OBSERVANDO.
Examinando atentamente los detalles.  Prefiero observar atentamente lo que sucede en lugar de tratar de buscar e imaginar diferentes explicaciones.</t>
  </si>
  <si>
    <t>CONCRETO. 
Me intereso sobre todo en los aspectos concretos, materiales del problema, antes que en sus dimensiones conceptuales, teóricas.</t>
  </si>
  <si>
    <t>ACTIVO. 
Prefiero antes que nada hacer activamente algo, hacer operaciones prácticas.</t>
  </si>
  <si>
    <t>ORIENTADO HACIA EL PRESENTE. 
Tengo en cuenta antes que nada, lo que sucede en el momento presente, antes que concentrarme sobre algo que ha sucedido antes o que sucederá después</t>
  </si>
  <si>
    <t>REFLEXIVO. 
Pienso, reflexiono, el problema da vueltas en mi cabeza, lo “mastico mentalmente”.</t>
  </si>
  <si>
    <t>ORIENTADO HACIA EL FUTURO. 
Me preocupo sobretodo de las perspectivas del futuro, trato de prever y/o prevenir lo que podría eventualmente suceder con relación a ello.</t>
  </si>
  <si>
    <t>PRAGMÁTICO. 
Buscando efectos o usos prácticos.. Antes de gastar energías, me preocupo primero de que va a servirme, qué aplicación práctica podría tener en la vida de todos los días.</t>
  </si>
  <si>
    <t>APRENDIENDO MÁS DE LA EXPERIENCIA
Me refiero principalmente al conjunto de mis experiencias vividas, o a lo que otros han encontrado.</t>
  </si>
  <si>
    <t xml:space="preserve">APRENDE MÁS DE LA OBSERVACIÓN
Mantengo mi atención sobre la situación, analizo y observo todo lo que concierna de cerca o de lejos. </t>
  </si>
  <si>
    <t>APRENDE MÁS DE LA CONCEPCIÓN. 
Me las ingenio para elaborar una explicación teórica que muestre, de manera original, los diversos aspectos de la situación problemática.</t>
  </si>
  <si>
    <t>DISEÑANDO FORMAS DE PROBAR LAS IDEAS
Creo o provoco los acontecimientos o situaciones con el objetivo de estudiarlos metódicamente o controlar los aspectos indeseables.</t>
  </si>
  <si>
    <t>AFECTIVAMENTE
Pongo toda mi atención sobre el tema o problema y reflexiono hasta llegar a una conclusión satisfactoria.</t>
  </si>
  <si>
    <t xml:space="preserve">
RESERVADO. 
Con cautela y sin manifestación externa.  Tengo tendencia a ser prudente y moderado, a documentarme bien antes de pronunciarme sobre una pregunta o un problema.</t>
  </si>
  <si>
    <t>RACIONAL
 Utilizo mi razonamiento y mi juicio lógico para resolver un problema o responder una pregunta.</t>
  </si>
  <si>
    <t xml:space="preserve">ABIERTO. 
Apertura a otras opciones.  </t>
  </si>
  <si>
    <t>TOTAL</t>
  </si>
  <si>
    <t>Conceptualización abstracta menos experiencia concreta</t>
  </si>
  <si>
    <t>X</t>
  </si>
  <si>
    <t>Experimentación activa menos observación reflexiva</t>
  </si>
  <si>
    <t>Y</t>
  </si>
  <si>
    <t>EXPERIENCIA CONCRETA</t>
  </si>
  <si>
    <t>EXPERIMEN TACIÓN ACTIVA</t>
  </si>
  <si>
    <t>Al ubicarse sobre cada Estilo se despliega un resumen de sus características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</si>
</sst>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yyyy"/>
  </numFmts>
  <fonts count="42">
    <font>
      <sz val="11.0"/>
      <color theme="1"/>
      <name val="Calibri"/>
    </font>
    <font>
      <b/>
      <sz val="11.0"/>
      <color theme="1"/>
      <name val="Calibri"/>
    </font>
    <font>
      <b/>
      <sz val="12.0"/>
      <color theme="1"/>
      <name val="Verdana"/>
    </font>
    <font/>
    <font>
      <i/>
      <sz val="11.0"/>
      <color theme="1"/>
      <name val="Calibri"/>
    </font>
    <font>
      <b/>
      <i/>
      <sz val="12.0"/>
      <color theme="1"/>
      <name val="Verdana"/>
    </font>
    <font>
      <sz val="11.0"/>
      <color theme="1"/>
      <name val="Verdana"/>
    </font>
    <font>
      <b/>
      <sz val="10.0"/>
      <color theme="1"/>
      <name val="Verdana"/>
    </font>
    <font>
      <u/>
      <sz val="11.0"/>
      <color theme="10"/>
      <name val="Calibri"/>
    </font>
    <font>
      <sz val="11.0"/>
      <color rgb="FF000000"/>
      <name val="Trebuchet MS"/>
    </font>
    <font>
      <b/>
      <sz val="12.0"/>
      <color rgb="FFFFFF00"/>
      <name val="Verdana"/>
    </font>
    <font>
      <sz val="10.0"/>
      <color rgb="FF000000"/>
      <name val="Trebuchet MS"/>
    </font>
    <font>
      <sz val="11.0"/>
      <color rgb="FF000000"/>
      <name val="Verdana"/>
    </font>
    <font>
      <b/>
      <sz val="20.0"/>
      <color theme="1"/>
      <name val="Arial"/>
    </font>
    <font>
      <sz val="11.0"/>
      <color theme="1"/>
      <name val="Arial"/>
    </font>
    <font>
      <b/>
      <sz val="12.0"/>
      <color theme="1"/>
      <name val="Arial"/>
    </font>
    <font>
      <b/>
      <sz val="11.0"/>
      <color theme="1"/>
      <name val="Arial"/>
    </font>
    <font>
      <sz val="11.0"/>
      <color rgb="FF000000"/>
      <name val="Arial"/>
    </font>
    <font>
      <sz val="10.0"/>
      <color theme="1"/>
      <name val="Arial"/>
    </font>
    <font>
      <sz val="14.0"/>
      <color theme="1"/>
      <name val="Arial"/>
    </font>
    <font>
      <b/>
      <sz val="13.0"/>
      <color theme="1"/>
      <name val="Arial"/>
    </font>
    <font>
      <sz val="13.0"/>
      <color theme="1"/>
      <name val="Arial"/>
    </font>
    <font>
      <sz val="12.0"/>
      <color rgb="FF000000"/>
      <name val="Verdana"/>
    </font>
    <font>
      <sz val="12.0"/>
      <color rgb="FF000000"/>
      <name val="Trebuchet MS"/>
    </font>
    <font>
      <sz val="14.0"/>
      <color rgb="FF000000"/>
      <name val="Arial"/>
    </font>
    <font>
      <b/>
      <sz val="12.0"/>
      <color rgb="FF5F497A"/>
      <name val="Verdana"/>
    </font>
    <font>
      <sz val="16.0"/>
      <color theme="1"/>
      <name val="Calibri"/>
    </font>
    <font>
      <b/>
      <sz val="11.0"/>
      <color rgb="FFFF0000"/>
      <name val="Calibri"/>
    </font>
    <font>
      <sz val="12.0"/>
      <color theme="1"/>
      <name val="Arial"/>
    </font>
    <font>
      <b/>
      <sz val="11.0"/>
      <color rgb="FFE36C09"/>
      <name val="Verdana"/>
    </font>
    <font>
      <u/>
      <sz val="11.0"/>
      <color theme="10"/>
      <name val="Calibri"/>
    </font>
    <font>
      <sz val="13.0"/>
      <color theme="1"/>
      <name val="Calibri"/>
    </font>
    <font>
      <b/>
      <sz val="12.0"/>
      <color theme="1"/>
      <name val="Calibri"/>
    </font>
    <font>
      <b/>
      <sz val="11.0"/>
      <color rgb="FF1F497D"/>
      <name val="Cambria"/>
    </font>
    <font>
      <b/>
      <sz val="10.0"/>
      <color theme="1"/>
      <name val="Calibri"/>
    </font>
    <font>
      <b/>
      <sz val="14.0"/>
      <color rgb="FF000000"/>
      <name val="Calibri"/>
    </font>
    <font>
      <b/>
      <sz val="14.0"/>
      <color theme="0"/>
      <name val="Calibri"/>
    </font>
    <font>
      <sz val="11.0"/>
      <color rgb="FF000000"/>
      <name val="Calibri"/>
    </font>
    <font>
      <b/>
      <sz val="8.0"/>
      <color theme="1"/>
      <name val="Calibri"/>
    </font>
    <font>
      <b/>
      <sz val="10.0"/>
      <color rgb="FF000000"/>
      <name val="Calibri"/>
    </font>
    <font>
      <sz val="11.0"/>
      <color theme="0"/>
      <name val="Calibri"/>
    </font>
    <font>
      <sz val="15.0"/>
      <color theme="1"/>
      <name val="Calibri"/>
    </font>
  </fonts>
  <fills count="12">
    <fill>
      <patternFill patternType="none"/>
    </fill>
    <fill>
      <patternFill patternType="lightGray"/>
    </fill>
    <fill>
      <patternFill patternType="solid">
        <fgColor rgb="FFE36C09"/>
        <bgColor rgb="FFE36C09"/>
      </patternFill>
    </fill>
    <fill>
      <patternFill patternType="solid">
        <fgColor rgb="FF76923C"/>
        <bgColor rgb="FF76923C"/>
      </patternFill>
    </fill>
    <fill>
      <patternFill patternType="solid">
        <fgColor rgb="FF92CDDC"/>
        <bgColor rgb="FF92CDDC"/>
      </patternFill>
    </fill>
    <fill>
      <patternFill patternType="solid">
        <fgColor rgb="FFB2A1C7"/>
        <bgColor rgb="FFB2A1C7"/>
      </patternFill>
    </fill>
    <fill>
      <patternFill patternType="solid">
        <fgColor rgb="FFC0C0C0"/>
        <bgColor rgb="FFC0C0C0"/>
      </patternFill>
    </fill>
    <fill>
      <patternFill patternType="solid">
        <fgColor rgb="FF339966"/>
        <bgColor rgb="FF339966"/>
      </patternFill>
    </fill>
    <fill>
      <patternFill patternType="solid">
        <fgColor theme="6"/>
        <bgColor theme="6"/>
      </patternFill>
    </fill>
    <fill>
      <patternFill patternType="solid">
        <fgColor rgb="FF333399"/>
        <bgColor rgb="FF333399"/>
      </patternFill>
    </fill>
    <fill>
      <patternFill patternType="solid">
        <fgColor theme="4"/>
        <bgColor theme="4"/>
      </patternFill>
    </fill>
    <fill>
      <patternFill patternType="solid">
        <fgColor rgb="FFFF6600"/>
        <bgColor rgb="FFFF6600"/>
      </patternFill>
    </fill>
  </fills>
  <borders count="27">
    <border/>
    <border>
      <left/>
      <top/>
      <bottom/>
    </border>
    <border>
      <top/>
      <bottom/>
    </border>
    <border>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right/>
      <top/>
      <bottom/>
    </border>
    <border>
      <left/>
      <right/>
      <top/>
    </border>
    <border>
      <left/>
      <right/>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shrinkToFit="0" vertical="top" wrapText="1"/>
    </xf>
    <xf borderId="1" fillId="2" fontId="2" numFmtId="0" xfId="0" applyAlignment="1" applyBorder="1" applyFill="1" applyFont="1">
      <alignment horizontal="left" shrinkToFit="0" vertical="bottom" wrapText="0"/>
    </xf>
    <xf borderId="0" fillId="0" fontId="1" numFmtId="0" xfId="0" applyAlignment="1" applyFont="1">
      <alignment horizontal="center" shrinkToFit="0" vertical="top" wrapText="1"/>
    </xf>
    <xf borderId="2" fillId="0" fontId="3" numFmtId="0" xfId="0" applyBorder="1" applyFont="1"/>
    <xf borderId="3" fillId="0" fontId="3" numFmtId="0" xfId="0" applyBorder="1" applyFont="1"/>
    <xf borderId="0" fillId="0" fontId="0" numFmtId="0" xfId="0" applyAlignment="1" applyFont="1">
      <alignment shrinkToFit="0" vertical="top" wrapText="1"/>
    </xf>
    <xf borderId="0" fillId="0" fontId="1" numFmtId="0" xfId="0" applyAlignment="1" applyFont="1">
      <alignment shrinkToFit="0" vertical="bottom" wrapText="0"/>
    </xf>
    <xf borderId="0" fillId="0" fontId="2" numFmtId="0" xfId="0" applyAlignment="1" applyFont="1">
      <alignment horizontal="left" shrinkToFit="0" vertical="bottom" wrapText="0"/>
    </xf>
    <xf borderId="0" fillId="0" fontId="0" numFmtId="0" xfId="0" applyAlignment="1" applyFont="1">
      <alignment horizontal="center" shrinkToFit="0" vertical="top" wrapText="1"/>
    </xf>
    <xf borderId="0" fillId="0" fontId="4" numFmtId="0" xfId="0" applyAlignment="1" applyFont="1">
      <alignment shrinkToFit="0" vertical="bottom" wrapText="0"/>
    </xf>
    <xf borderId="0" fillId="0" fontId="5" numFmtId="0" xfId="0" applyAlignment="1" applyFont="1">
      <alignment horizontal="left" shrinkToFit="0" vertical="bottom" wrapText="0"/>
    </xf>
    <xf borderId="4" fillId="0" fontId="0" numFmtId="0" xfId="0" applyAlignment="1" applyBorder="1" applyFont="1">
      <alignment shrinkToFit="0" vertical="top" wrapText="1"/>
    </xf>
    <xf borderId="5" fillId="0" fontId="0" numFmtId="0" xfId="0" applyAlignment="1" applyBorder="1" applyFont="1">
      <alignment shrinkToFit="0" vertical="top" wrapText="1"/>
    </xf>
    <xf borderId="0" fillId="0" fontId="6" numFmtId="0" xfId="0" applyAlignment="1" applyFont="1">
      <alignment shrinkToFit="0" vertical="bottom" wrapText="0"/>
    </xf>
    <xf borderId="5" fillId="0" fontId="0" numFmtId="0" xfId="0" applyAlignment="1" applyBorder="1" applyFont="1">
      <alignment horizontal="center" shrinkToFit="0" vertical="top" wrapText="1"/>
    </xf>
    <xf borderId="6" fillId="0" fontId="0" numFmtId="0" xfId="0" applyAlignment="1" applyBorder="1" applyFont="1">
      <alignment horizontal="center" shrinkToFit="0" vertical="top" wrapText="1"/>
    </xf>
    <xf borderId="0" fillId="0" fontId="6" numFmtId="0" xfId="0" applyAlignment="1" applyFont="1">
      <alignment shrinkToFit="0" vertical="center" wrapText="1"/>
    </xf>
    <xf borderId="7" fillId="0" fontId="0" numFmtId="0" xfId="0" applyAlignment="1" applyBorder="1" applyFont="1">
      <alignment shrinkToFit="0" vertical="top" wrapText="1"/>
    </xf>
    <xf borderId="8" fillId="0" fontId="0" numFmtId="0" xfId="0" applyAlignment="1" applyBorder="1" applyFont="1">
      <alignment shrinkToFit="0" vertical="top" wrapText="1"/>
    </xf>
    <xf borderId="8" fillId="0" fontId="0" numFmtId="0" xfId="0" applyAlignment="1" applyBorder="1" applyFont="1">
      <alignment horizontal="center" shrinkToFit="0" vertical="top" wrapText="1"/>
    </xf>
    <xf borderId="9" fillId="0" fontId="0" numFmtId="0" xfId="0" applyAlignment="1" applyBorder="1" applyFont="1">
      <alignment horizontal="center" shrinkToFit="0" vertical="top" wrapText="1"/>
    </xf>
    <xf borderId="10" fillId="0" fontId="0" numFmtId="0" xfId="0" applyAlignment="1" applyBorder="1" applyFont="1">
      <alignment shrinkToFit="0" vertical="top" wrapText="1"/>
    </xf>
    <xf borderId="11" fillId="0" fontId="0" numFmtId="0" xfId="0" applyAlignment="1" applyBorder="1" applyFont="1">
      <alignment shrinkToFit="0" vertical="top" wrapText="1"/>
    </xf>
    <xf borderId="11" fillId="0" fontId="0" numFmtId="0" xfId="0" applyAlignment="1" applyBorder="1" applyFont="1">
      <alignment horizontal="center" shrinkToFit="0" vertical="top" wrapText="1"/>
    </xf>
    <xf borderId="0" fillId="0" fontId="7" numFmtId="0" xfId="0" applyAlignment="1" applyFont="1">
      <alignment horizontal="left" shrinkToFit="0" vertical="center" wrapText="1"/>
    </xf>
    <xf borderId="11" fillId="0" fontId="8" numFmtId="0" xfId="0" applyAlignment="1" applyBorder="1" applyFont="1">
      <alignment horizontal="center" shrinkToFit="0" vertical="top" wrapText="1"/>
    </xf>
    <xf borderId="12" fillId="0" fontId="0" numFmtId="0" xfId="0" applyAlignment="1" applyBorder="1" applyFont="1">
      <alignment horizontal="center" shrinkToFit="0" vertical="top" wrapText="1"/>
    </xf>
    <xf borderId="0" fillId="0" fontId="9" numFmtId="0" xfId="0" applyAlignment="1" applyFont="1">
      <alignment horizontal="left" shrinkToFit="0" vertical="bottom" wrapText="0"/>
    </xf>
    <xf borderId="0" fillId="0" fontId="6" numFmtId="0" xfId="0" applyAlignment="1" applyFont="1">
      <alignment horizontal="left" shrinkToFit="0" vertical="center" wrapText="1"/>
    </xf>
    <xf borderId="0" fillId="0" fontId="9" numFmtId="0" xfId="0" applyAlignment="1" applyFont="1">
      <alignment horizontal="left" shrinkToFit="0" vertical="bottom" wrapText="1"/>
    </xf>
    <xf borderId="1" fillId="3" fontId="10" numFmtId="0" xfId="0" applyAlignment="1" applyBorder="1" applyFill="1" applyFont="1">
      <alignment horizontal="left" shrinkToFit="0" vertical="bottom" wrapText="0"/>
    </xf>
    <xf borderId="0" fillId="0" fontId="11" numFmtId="0" xfId="0" applyAlignment="1" applyFont="1">
      <alignment horizontal="left" shrinkToFit="0" vertical="bottom" wrapText="0"/>
    </xf>
    <xf borderId="0" fillId="0" fontId="12" numFmtId="0" xfId="0" applyAlignment="1" applyFont="1">
      <alignment horizontal="left" shrinkToFit="0" vertical="bottom" wrapText="0"/>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13" fillId="0" fontId="16" numFmtId="0" xfId="0" applyAlignment="1" applyBorder="1" applyFont="1">
      <alignment horizontal="left" shrinkToFit="0" vertical="bottom" wrapText="0"/>
    </xf>
    <xf borderId="14" fillId="0" fontId="3" numFmtId="0" xfId="0" applyBorder="1" applyFont="1"/>
    <xf borderId="13" fillId="0" fontId="17" numFmtId="0" xfId="0" applyAlignment="1" applyBorder="1" applyFont="1">
      <alignment horizontal="center" readingOrder="0" shrinkToFit="0" vertical="bottom" wrapText="0"/>
    </xf>
    <xf borderId="13" fillId="0" fontId="16" numFmtId="0" xfId="0" applyAlignment="1" applyBorder="1" applyFont="1">
      <alignment horizontal="center" shrinkToFit="0" vertical="bottom" wrapText="0"/>
    </xf>
    <xf borderId="13" fillId="0" fontId="14" numFmtId="0" xfId="0" applyAlignment="1" applyBorder="1" applyFont="1">
      <alignment horizontal="center" shrinkToFit="0" vertical="bottom" wrapText="0"/>
    </xf>
    <xf borderId="0" fillId="0" fontId="18" numFmtId="0" xfId="0" applyAlignment="1" applyFont="1">
      <alignment horizontal="left" shrinkToFit="0" vertical="bottom" wrapText="0"/>
    </xf>
    <xf borderId="13" fillId="0" fontId="17" numFmtId="164" xfId="0" applyAlignment="1" applyBorder="1" applyFont="1" applyNumberFormat="1">
      <alignment horizontal="center" readingOrder="0" shrinkToFit="0" vertical="bottom" wrapText="0"/>
    </xf>
    <xf borderId="1" fillId="4" fontId="2" numFmtId="0" xfId="0" applyAlignment="1" applyBorder="1" applyFill="1" applyFont="1">
      <alignment horizontal="left" shrinkToFit="0" vertical="bottom" wrapText="0"/>
    </xf>
    <xf borderId="0" fillId="0" fontId="19" numFmtId="0" xfId="0" applyAlignment="1" applyFont="1">
      <alignment shrinkToFit="0" vertical="center" wrapText="1"/>
    </xf>
    <xf borderId="0" fillId="0" fontId="12" numFmtId="0" xfId="0" applyAlignment="1" applyFont="1">
      <alignment shrinkToFit="0" vertical="center" wrapText="1"/>
    </xf>
    <xf borderId="0" fillId="0" fontId="14" numFmtId="0" xfId="0" applyAlignment="1" applyFont="1">
      <alignment shrinkToFit="0" vertical="center" wrapText="1"/>
    </xf>
    <xf borderId="15" fillId="0" fontId="20" numFmtId="0" xfId="0" applyAlignment="1" applyBorder="1" applyFont="1">
      <alignment horizontal="center" shrinkToFit="0" vertical="center" wrapText="1"/>
    </xf>
    <xf borderId="13" fillId="0" fontId="21" numFmtId="0" xfId="0" applyAlignment="1" applyBorder="1" applyFont="1">
      <alignment shrinkToFit="0" vertical="center" wrapText="1"/>
    </xf>
    <xf borderId="0" fillId="0" fontId="22" numFmtId="0" xfId="0" applyAlignment="1" applyFont="1">
      <alignment horizontal="left" shrinkToFit="0" vertical="bottom" wrapText="0"/>
    </xf>
    <xf borderId="16" fillId="0" fontId="3" numFmtId="0" xfId="0" applyBorder="1" applyFont="1"/>
    <xf borderId="0" fillId="0" fontId="23" numFmtId="0" xfId="0" applyAlignment="1" applyFont="1">
      <alignment horizontal="left" shrinkToFit="0" vertical="bottom" wrapText="0"/>
    </xf>
    <xf borderId="0" fillId="0" fontId="16" numFmtId="0" xfId="0" applyAlignment="1" applyFont="1">
      <alignment horizontal="center" shrinkToFit="0" vertical="center" wrapText="1"/>
    </xf>
    <xf borderId="0" fillId="0" fontId="24" numFmtId="0" xfId="0" applyAlignment="1" applyFont="1">
      <alignment shrinkToFit="0" vertical="center" wrapText="1"/>
    </xf>
    <xf borderId="1" fillId="4" fontId="25" numFmtId="0" xfId="0" applyAlignment="1" applyBorder="1" applyFont="1">
      <alignment horizontal="left" shrinkToFit="0" vertical="bottom" wrapText="0"/>
    </xf>
    <xf borderId="0" fillId="0" fontId="19" numFmtId="0" xfId="0" applyAlignment="1" applyFont="1">
      <alignment horizontal="left" shrinkToFit="0" vertical="bottom" wrapText="1"/>
    </xf>
    <xf borderId="0" fillId="0" fontId="19" numFmtId="0" xfId="0" applyAlignment="1" applyFont="1">
      <alignment shrinkToFit="0" vertical="bottom" wrapText="0"/>
    </xf>
    <xf borderId="0" fillId="0" fontId="0" numFmtId="0" xfId="0" applyAlignment="1" applyFont="1">
      <alignment shrinkToFit="0" vertical="bottom" wrapText="0"/>
    </xf>
    <xf borderId="0" fillId="0" fontId="26" numFmtId="0" xfId="0" applyAlignment="1" applyFont="1">
      <alignment shrinkToFit="0" vertical="bottom" wrapText="0"/>
    </xf>
    <xf borderId="17" fillId="0" fontId="1" numFmtId="0" xfId="0" applyAlignment="1" applyBorder="1" applyFont="1">
      <alignment horizontal="center" shrinkToFit="0" vertical="center" wrapText="1"/>
    </xf>
    <xf borderId="18" fillId="0" fontId="3" numFmtId="0" xfId="0" applyBorder="1" applyFont="1"/>
    <xf borderId="0" fillId="0" fontId="12" numFmtId="0" xfId="0" applyAlignment="1" applyFont="1">
      <alignment horizontal="left" shrinkToFit="0" vertical="bottom" wrapText="1"/>
    </xf>
    <xf borderId="19" fillId="0" fontId="1" numFmtId="0" xfId="0" applyAlignment="1" applyBorder="1" applyFont="1">
      <alignment horizontal="center" shrinkToFit="0" vertical="center" wrapText="1"/>
    </xf>
    <xf borderId="15" fillId="0" fontId="0" numFmtId="0" xfId="0" applyAlignment="1" applyBorder="1" applyFont="1">
      <alignment shrinkToFit="0" vertical="bottom" wrapText="0"/>
    </xf>
    <xf borderId="15" fillId="0" fontId="1" numFmtId="0" xfId="0" applyAlignment="1" applyBorder="1" applyFont="1">
      <alignment shrinkToFit="0" vertical="center" wrapText="1"/>
    </xf>
    <xf borderId="0" fillId="0" fontId="0" numFmtId="0" xfId="0" applyAlignment="1" applyFont="1">
      <alignment shrinkToFit="0" vertical="bottom" wrapText="1"/>
    </xf>
    <xf borderId="0" fillId="0" fontId="1" numFmtId="0" xfId="0" applyAlignment="1" applyFont="1">
      <alignment horizontal="center" shrinkToFit="0" vertical="center" wrapText="1"/>
    </xf>
    <xf borderId="20" fillId="0" fontId="27" numFmtId="0" xfId="0" applyAlignment="1" applyBorder="1" applyFont="1">
      <alignment horizontal="center" readingOrder="0" shrinkToFit="0" vertical="center" wrapText="1"/>
    </xf>
    <xf borderId="21" fillId="0" fontId="28" numFmtId="0" xfId="0" applyAlignment="1" applyBorder="1" applyFont="1">
      <alignment shrinkToFit="0" vertical="center" wrapText="1"/>
    </xf>
    <xf borderId="0" fillId="0" fontId="29" numFmtId="0" xfId="0" applyAlignment="1" applyFont="1">
      <alignment horizontal="center" shrinkToFit="0" vertical="bottom" wrapText="0"/>
    </xf>
    <xf borderId="15" fillId="0" fontId="0" numFmtId="0" xfId="0" applyAlignment="1" applyBorder="1" applyFont="1">
      <alignment shrinkToFit="0" vertical="bottom" wrapText="1"/>
    </xf>
    <xf borderId="22" fillId="0" fontId="3" numFmtId="0" xfId="0" applyBorder="1" applyFont="1"/>
    <xf borderId="23" fillId="0" fontId="3" numFmtId="0" xfId="0" applyBorder="1" applyFont="1"/>
    <xf borderId="0" fillId="0" fontId="30" numFmtId="0" xfId="0" applyAlignment="1" applyFont="1">
      <alignment shrinkToFit="0" vertical="bottom" wrapText="0"/>
    </xf>
    <xf borderId="0" fillId="0" fontId="1" numFmtId="0" xfId="0" applyAlignment="1" applyFont="1">
      <alignment horizontal="center" shrinkToFit="0" vertical="bottom" wrapText="0"/>
    </xf>
    <xf borderId="0" fillId="0" fontId="27" numFmtId="0" xfId="0" applyAlignment="1" applyFont="1">
      <alignment shrinkToFit="0" vertical="bottom" wrapText="0"/>
    </xf>
    <xf borderId="0" fillId="0" fontId="27" numFmtId="0" xfId="0" applyAlignment="1" applyFont="1">
      <alignment horizontal="center" shrinkToFit="0" vertical="bottom" wrapText="0"/>
    </xf>
    <xf borderId="13" fillId="0" fontId="31" numFmtId="0" xfId="0" applyAlignment="1" applyBorder="1" applyFont="1">
      <alignment horizontal="left" shrinkToFit="0" vertical="bottom" wrapText="1"/>
    </xf>
    <xf borderId="15" fillId="0" fontId="31" numFmtId="0" xfId="0" applyAlignment="1" applyBorder="1" applyFont="1">
      <alignment horizontal="center" shrinkToFit="0" vertical="bottom" wrapText="0"/>
    </xf>
    <xf borderId="15" fillId="0" fontId="32" numFmtId="0" xfId="0" applyAlignment="1" applyBorder="1" applyFont="1">
      <alignment horizontal="center" shrinkToFit="0" vertical="center" wrapText="1"/>
    </xf>
    <xf borderId="0" fillId="0" fontId="33" numFmtId="0" xfId="0" applyAlignment="1" applyFont="1">
      <alignment horizontal="center" shrinkToFit="0" vertical="center" wrapText="1"/>
    </xf>
    <xf borderId="0" fillId="0" fontId="16" numFmtId="0" xfId="0" applyAlignment="1" applyFont="1">
      <alignment shrinkToFit="0" vertical="center" wrapText="1"/>
    </xf>
    <xf borderId="24" fillId="2" fontId="0" numFmtId="0" xfId="0" applyAlignment="1" applyBorder="1" applyFont="1">
      <alignment horizontal="center" shrinkToFit="0" vertical="bottom" wrapText="0"/>
    </xf>
    <xf borderId="24" fillId="3" fontId="0" numFmtId="0" xfId="0" applyAlignment="1" applyBorder="1" applyFont="1">
      <alignment horizontal="center" shrinkToFit="0" vertical="bottom" wrapText="0"/>
    </xf>
    <xf borderId="24" fillId="4" fontId="0" numFmtId="0" xfId="0" applyAlignment="1" applyBorder="1" applyFont="1">
      <alignment horizontal="center" shrinkToFit="0" vertical="bottom" wrapText="0"/>
    </xf>
    <xf borderId="24" fillId="5" fontId="0" numFmtId="0" xfId="0" applyAlignment="1" applyBorder="1" applyFill="1" applyFont="1">
      <alignment horizontal="center" shrinkToFit="0" vertical="bottom" wrapText="0"/>
    </xf>
    <xf borderId="0" fillId="0" fontId="34" numFmtId="0" xfId="0" applyAlignment="1" applyFont="1">
      <alignment horizontal="center" shrinkToFit="0" vertical="bottom" wrapText="1"/>
    </xf>
    <xf borderId="24" fillId="6" fontId="35" numFmtId="0" xfId="0" applyAlignment="1" applyBorder="1" applyFill="1" applyFont="1">
      <alignment horizontal="center" shrinkToFit="0" vertical="bottom" wrapText="1"/>
    </xf>
    <xf borderId="0" fillId="0" fontId="35" numFmtId="0" xfId="0" applyAlignment="1" applyFont="1">
      <alignment shrinkToFit="0" vertical="bottom" wrapText="0"/>
    </xf>
    <xf borderId="0" fillId="0" fontId="36" numFmtId="0" xfId="0" applyAlignment="1" applyFont="1">
      <alignment horizontal="center" shrinkToFit="0" vertical="bottom" wrapText="0"/>
    </xf>
    <xf borderId="0" fillId="0" fontId="37" numFmtId="0" xfId="0" applyAlignment="1" applyFont="1">
      <alignment shrinkToFit="0" vertical="bottom" wrapText="0"/>
    </xf>
    <xf borderId="25" fillId="5" fontId="36" numFmtId="0" xfId="0" applyAlignment="1" applyBorder="1" applyFont="1">
      <alignment horizontal="center" shrinkToFit="0" vertical="center" wrapText="0"/>
    </xf>
    <xf borderId="0" fillId="0" fontId="38" numFmtId="0" xfId="0" applyAlignment="1" applyFont="1">
      <alignment horizontal="center" shrinkToFit="0" vertical="bottom" wrapText="0"/>
    </xf>
    <xf borderId="24" fillId="6" fontId="39" numFmtId="0" xfId="0" applyAlignment="1" applyBorder="1" applyFont="1">
      <alignment horizontal="center" shrinkToFit="0" vertical="bottom" wrapText="1"/>
    </xf>
    <xf borderId="26" fillId="0" fontId="3" numFmtId="0" xfId="0" applyBorder="1" applyFont="1"/>
    <xf borderId="0" fillId="0" fontId="36" numFmtId="0" xfId="0" applyAlignment="1" applyFont="1">
      <alignment shrinkToFit="0" vertical="bottom" wrapText="0"/>
    </xf>
    <xf borderId="0" fillId="0" fontId="40" numFmtId="0" xfId="0" applyAlignment="1" applyFont="1">
      <alignment shrinkToFit="0" vertical="bottom" wrapText="0"/>
    </xf>
    <xf borderId="24" fillId="7" fontId="35" numFmtId="0" xfId="0" applyAlignment="1" applyBorder="1" applyFill="1" applyFont="1">
      <alignment horizontal="center" shrinkToFit="0" vertical="bottom" wrapText="0"/>
    </xf>
    <xf borderId="25" fillId="8" fontId="36" numFmtId="0" xfId="0" applyAlignment="1" applyBorder="1" applyFill="1" applyFont="1">
      <alignment horizontal="center" shrinkToFit="0" vertical="center" wrapText="0"/>
    </xf>
    <xf borderId="24" fillId="7" fontId="39" numFmtId="0" xfId="0" applyAlignment="1" applyBorder="1" applyFont="1">
      <alignment horizontal="center" shrinkToFit="0" vertical="bottom" wrapText="1"/>
    </xf>
    <xf borderId="24" fillId="9" fontId="35" numFmtId="0" xfId="0" applyAlignment="1" applyBorder="1" applyFill="1" applyFont="1">
      <alignment horizontal="center" shrinkToFit="0" vertical="bottom" wrapText="0"/>
    </xf>
    <xf borderId="25" fillId="10" fontId="36" numFmtId="0" xfId="0" applyAlignment="1" applyBorder="1" applyFill="1" applyFont="1">
      <alignment horizontal="center" shrinkToFit="0" vertical="center" wrapText="0"/>
    </xf>
    <xf borderId="24" fillId="9" fontId="39" numFmtId="0" xfId="0" applyAlignment="1" applyBorder="1" applyFont="1">
      <alignment horizontal="center" shrinkToFit="0" vertical="bottom" wrapText="1"/>
    </xf>
    <xf borderId="24" fillId="11" fontId="35" numFmtId="0" xfId="0" applyAlignment="1" applyBorder="1" applyFill="1" applyFont="1">
      <alignment horizontal="center" shrinkToFit="0" vertical="bottom" wrapText="0"/>
    </xf>
    <xf borderId="25" fillId="2" fontId="36" numFmtId="0" xfId="0" applyAlignment="1" applyBorder="1" applyFont="1">
      <alignment horizontal="center" shrinkToFit="0" vertical="center" wrapText="1"/>
    </xf>
    <xf borderId="0" fillId="0" fontId="41" numFmtId="0" xfId="0" applyAlignment="1" applyFont="1">
      <alignment shrinkToFit="0" vertical="bottom" wrapText="1"/>
    </xf>
    <xf borderId="24" fillId="11" fontId="39" numFmtId="0" xfId="0" applyAlignment="1" applyBorder="1" applyFont="1">
      <alignment horizontal="center" shrinkToFit="0" vertical="bottom" wrapText="1"/>
    </xf>
    <xf borderId="0" fillId="0" fontId="41" numFmtId="0" xfId="0" applyAlignment="1" applyFon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spPr>
            <a:ln cmpd="sng" w="9525">
              <a:solidFill>
                <a:schemeClr val="accent1"/>
              </a:solidFill>
            </a:ln>
          </c:spPr>
          <c:marker>
            <c:symbol val="none"/>
          </c:marker>
          <c:cat>
            <c:strRef>
              <c:f>'InstumentoEvaluación'!$K$48:$N$48</c:f>
            </c:strRef>
          </c:cat>
          <c:val>
            <c:numRef>
              <c:f>'InstumentoEvaluación'!$K$49:$N$49</c:f>
            </c:numRef>
          </c:val>
          <c:smooth val="1"/>
        </c:ser>
        <c:axId val="527568280"/>
        <c:axId val="1508585344"/>
      </c:radarChart>
      <c:catAx>
        <c:axId val="527568280"/>
        <c:scaling>
          <c:orientation val="minMax"/>
        </c:scaling>
        <c:delete val="0"/>
        <c:axPos val="b"/>
        <c:crossAx val="1508585344"/>
      </c:catAx>
      <c:valAx>
        <c:axId val="150858534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rot="0"/>
          <a:lstStyle/>
          <a:p>
            <a:pPr lvl="0">
              <a:defRPr b="0">
                <a:solidFill>
                  <a:srgbClr val="000000"/>
                </a:solidFill>
                <a:latin typeface="Calibri"/>
              </a:defRPr>
            </a:pPr>
          </a:p>
        </c:txPr>
        <c:crossAx val="527568280"/>
      </c:valAx>
      <c:spPr>
        <a:solidFill>
          <a:srgbClr val="FFFFFF"/>
        </a:solidFill>
      </c:spPr>
    </c:plotArea>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1847850</xdr:colOff>
      <xdr:row>49</xdr:row>
      <xdr:rowOff>0</xdr:rowOff>
    </xdr:from>
    <xdr:ext cx="6391275" cy="5753100"/>
    <xdr:graphicFrame>
      <xdr:nvGraphicFramePr>
        <xdr:cNvPr descr="Chart 0" id="185109731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304800</xdr:colOff>
      <xdr:row>23</xdr:row>
      <xdr:rowOff>114300</xdr:rowOff>
    </xdr:from>
    <xdr:ext cx="781050" cy="352425"/>
    <xdr:sp>
      <xdr:nvSpPr>
        <xdr:cNvPr id="3" name="Shape 3"/>
        <xdr:cNvSpPr/>
      </xdr:nvSpPr>
      <xdr:spPr>
        <a:xfrm>
          <a:off x="4965000" y="3618075"/>
          <a:ext cx="762000" cy="323850"/>
        </a:xfrm>
        <a:prstGeom prst="rightArrow">
          <a:avLst>
            <a:gd fmla="val 50000" name="adj1"/>
            <a:gd fmla="val 50000" name="adj2"/>
          </a:avLst>
        </a:prstGeom>
        <a:solidFill>
          <a:srgbClr val="4F81BD"/>
        </a:solidFill>
        <a:ln cap="flat" cmpd="sng" w="25400">
          <a:solidFill>
            <a:srgbClr val="385D8A"/>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12</xdr:col>
      <xdr:colOff>95250</xdr:colOff>
      <xdr:row>23</xdr:row>
      <xdr:rowOff>57150</xdr:rowOff>
    </xdr:from>
    <xdr:ext cx="409575" cy="161925"/>
    <xdr:sp>
      <xdr:nvSpPr>
        <xdr:cNvPr id="4" name="Shape 4"/>
        <xdr:cNvSpPr/>
      </xdr:nvSpPr>
      <xdr:spPr>
        <a:xfrm>
          <a:off x="5150738" y="3708563"/>
          <a:ext cx="390525" cy="142875"/>
        </a:xfrm>
        <a:prstGeom prst="rightArrow">
          <a:avLst>
            <a:gd fmla="val 50000" name="adj1"/>
            <a:gd fmla="val 50000" name="adj2"/>
          </a:avLst>
        </a:prstGeom>
        <a:solidFill>
          <a:srgbClr val="4F81BD"/>
        </a:solidFill>
        <a:ln cap="flat" cmpd="sng" w="25400">
          <a:solidFill>
            <a:srgbClr val="385D8A"/>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12</xdr:col>
      <xdr:colOff>95250</xdr:colOff>
      <xdr:row>24</xdr:row>
      <xdr:rowOff>47625</xdr:rowOff>
    </xdr:from>
    <xdr:ext cx="409575" cy="171450"/>
    <xdr:sp>
      <xdr:nvSpPr>
        <xdr:cNvPr id="5" name="Shape 5"/>
        <xdr:cNvSpPr/>
      </xdr:nvSpPr>
      <xdr:spPr>
        <a:xfrm>
          <a:off x="5150738" y="3703800"/>
          <a:ext cx="390525" cy="152400"/>
        </a:xfrm>
        <a:prstGeom prst="rightArrow">
          <a:avLst>
            <a:gd fmla="val 50000" name="adj1"/>
            <a:gd fmla="val 50000" name="adj2"/>
          </a:avLst>
        </a:prstGeom>
        <a:solidFill>
          <a:srgbClr val="4F81BD"/>
        </a:solidFill>
        <a:ln cap="flat" cmpd="sng" w="25400">
          <a:solidFill>
            <a:srgbClr val="385D8A"/>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1238250</xdr:colOff>
      <xdr:row>53</xdr:row>
      <xdr:rowOff>200025</xdr:rowOff>
    </xdr:from>
    <xdr:ext cx="1266825" cy="295275"/>
    <xdr:sp>
      <xdr:nvSpPr>
        <xdr:cNvPr id="6" name="Shape 6"/>
        <xdr:cNvSpPr/>
      </xdr:nvSpPr>
      <xdr:spPr>
        <a:xfrm>
          <a:off x="4717350" y="3637125"/>
          <a:ext cx="1257300" cy="2857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200" u="none" strike="noStrike">
              <a:solidFill>
                <a:srgbClr val="000000"/>
              </a:solidFill>
              <a:latin typeface="Calibri"/>
              <a:ea typeface="Calibri"/>
              <a:cs typeface="Calibri"/>
              <a:sym typeface="Calibri"/>
            </a:rPr>
            <a:t>ACOMODADOR</a:t>
          </a:r>
          <a:endParaRPr sz="1400"/>
        </a:p>
      </xdr:txBody>
    </xdr:sp>
    <xdr:clientData fLocksWithSheet="0"/>
  </xdr:oneCellAnchor>
  <xdr:oneCellAnchor>
    <xdr:from>
      <xdr:col>12</xdr:col>
      <xdr:colOff>647700</xdr:colOff>
      <xdr:row>53</xdr:row>
      <xdr:rowOff>180975</xdr:rowOff>
    </xdr:from>
    <xdr:ext cx="990600" cy="238125"/>
    <xdr:sp>
      <xdr:nvSpPr>
        <xdr:cNvPr id="7" name="Shape 7"/>
        <xdr:cNvSpPr/>
      </xdr:nvSpPr>
      <xdr:spPr>
        <a:xfrm>
          <a:off x="4855463" y="3660938"/>
          <a:ext cx="981075" cy="2381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rgbClr val="000000"/>
              </a:solidFill>
              <a:latin typeface="Calibri"/>
              <a:ea typeface="Calibri"/>
              <a:cs typeface="Calibri"/>
              <a:sym typeface="Calibri"/>
            </a:rPr>
            <a:t>DIVERGENTE</a:t>
          </a:r>
          <a:endParaRPr sz="1400"/>
        </a:p>
      </xdr:txBody>
    </xdr:sp>
    <xdr:clientData fLocksWithSheet="0"/>
  </xdr:oneCellAnchor>
  <xdr:oneCellAnchor>
    <xdr:from>
      <xdr:col>8</xdr:col>
      <xdr:colOff>276225</xdr:colOff>
      <xdr:row>56</xdr:row>
      <xdr:rowOff>95250</xdr:rowOff>
    </xdr:from>
    <xdr:ext cx="781050" cy="352425"/>
    <xdr:sp>
      <xdr:nvSpPr>
        <xdr:cNvPr id="8" name="Shape 8"/>
        <xdr:cNvSpPr/>
      </xdr:nvSpPr>
      <xdr:spPr>
        <a:xfrm rot="10800000">
          <a:off x="4969763" y="3618075"/>
          <a:ext cx="752475" cy="323850"/>
        </a:xfrm>
        <a:prstGeom prst="rightArrow">
          <a:avLst>
            <a:gd fmla="val 50000" name="adj1"/>
            <a:gd fmla="val 50000" name="adj2"/>
          </a:avLst>
        </a:prstGeom>
        <a:solidFill>
          <a:srgbClr val="4F81BD"/>
        </a:solidFill>
        <a:ln cap="flat" cmpd="sng" w="25400">
          <a:solidFill>
            <a:srgbClr val="385D8A"/>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rmm.cl/index_sub2.php?id_contenido=10497&amp;id_seccion=2816&amp;id_portal=43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0"/>
    <col customWidth="1" min="3" max="3" width="20.14"/>
    <col customWidth="1" min="4" max="4" width="18.14"/>
    <col customWidth="1" min="5" max="26" width="10.0"/>
  </cols>
  <sheetData>
    <row r="1" ht="15.75" customHeight="1">
      <c r="A1" s="2" t="s">
        <v>0</v>
      </c>
      <c r="B1" s="4"/>
      <c r="C1" s="4"/>
      <c r="D1" s="4"/>
      <c r="E1" s="4"/>
      <c r="F1" s="4"/>
      <c r="G1" s="4"/>
      <c r="H1" s="4"/>
      <c r="I1" s="5"/>
    </row>
    <row r="2" ht="15.75" customHeight="1">
      <c r="A2" s="7"/>
      <c r="B2" s="8"/>
      <c r="C2" s="8"/>
      <c r="D2" s="8"/>
      <c r="E2" s="8"/>
      <c r="F2" s="8"/>
      <c r="G2" s="8"/>
      <c r="H2" s="8"/>
      <c r="I2" s="8"/>
    </row>
    <row r="3" ht="15.75" customHeight="1">
      <c r="A3" s="10" t="s">
        <v>3</v>
      </c>
      <c r="B3" s="11"/>
      <c r="C3" s="11"/>
      <c r="D3" s="8"/>
      <c r="E3" s="8"/>
      <c r="F3" s="8"/>
      <c r="G3" s="8"/>
      <c r="H3" s="8"/>
      <c r="I3" s="8"/>
    </row>
    <row r="4">
      <c r="A4" s="14"/>
      <c r="B4" s="14"/>
      <c r="C4" s="14"/>
      <c r="D4" s="14"/>
      <c r="E4" s="14"/>
      <c r="F4" s="14"/>
      <c r="G4" s="14"/>
      <c r="H4" s="14"/>
      <c r="I4" s="14"/>
    </row>
    <row r="5" ht="25.5" customHeight="1">
      <c r="A5" s="17" t="s">
        <v>10</v>
      </c>
    </row>
    <row r="6" ht="25.5" customHeight="1"/>
    <row r="7" ht="25.5" customHeight="1"/>
    <row r="8" ht="25.5" customHeight="1"/>
    <row r="9">
      <c r="A9" s="17" t="s">
        <v>12</v>
      </c>
    </row>
    <row r="12" ht="17.25" customHeight="1"/>
    <row r="13">
      <c r="A13" s="17" t="s">
        <v>13</v>
      </c>
    </row>
    <row r="17">
      <c r="A17" s="17"/>
      <c r="B17" s="17"/>
      <c r="C17" s="17"/>
      <c r="D17" s="17"/>
      <c r="E17" s="17"/>
      <c r="F17" s="17"/>
      <c r="G17" s="17"/>
      <c r="H17" s="17"/>
      <c r="I17" s="17"/>
    </row>
    <row r="18">
      <c r="A18" s="25" t="s">
        <v>14</v>
      </c>
      <c r="D18" s="17"/>
      <c r="E18" s="25" t="s">
        <v>16</v>
      </c>
    </row>
    <row r="19">
      <c r="A19" s="17"/>
      <c r="B19" s="17"/>
      <c r="C19" s="17"/>
      <c r="D19" s="17"/>
      <c r="E19" s="17"/>
      <c r="F19" s="17"/>
      <c r="G19" s="17"/>
      <c r="H19" s="17"/>
      <c r="I19" s="17"/>
    </row>
    <row r="20">
      <c r="A20" s="28" t="s">
        <v>17</v>
      </c>
      <c r="B20" s="29"/>
      <c r="C20" s="29"/>
      <c r="D20" s="29"/>
      <c r="E20" s="28" t="s">
        <v>18</v>
      </c>
      <c r="F20" s="17"/>
      <c r="G20" s="17"/>
      <c r="H20" s="17"/>
      <c r="I20" s="17"/>
    </row>
    <row r="21" ht="15.75" customHeight="1">
      <c r="A21" s="28" t="s">
        <v>19</v>
      </c>
      <c r="B21" s="29"/>
      <c r="C21" s="29"/>
      <c r="D21" s="29"/>
      <c r="E21" s="28" t="s">
        <v>20</v>
      </c>
      <c r="F21" s="17"/>
      <c r="G21" s="17"/>
      <c r="H21" s="17"/>
      <c r="I21" s="17"/>
    </row>
    <row r="22" ht="15.75" customHeight="1">
      <c r="A22" s="30" t="s">
        <v>21</v>
      </c>
      <c r="E22" s="28" t="s">
        <v>22</v>
      </c>
      <c r="F22" s="17"/>
      <c r="G22" s="17"/>
      <c r="H22" s="17"/>
      <c r="I22" s="17"/>
    </row>
    <row r="23" ht="15.75" customHeight="1">
      <c r="A23" s="28" t="s">
        <v>23</v>
      </c>
      <c r="B23" s="29"/>
      <c r="C23" s="29"/>
      <c r="D23" s="29"/>
      <c r="E23" s="28" t="s">
        <v>24</v>
      </c>
      <c r="F23" s="17"/>
      <c r="G23" s="17"/>
      <c r="H23" s="17"/>
      <c r="I23" s="17"/>
    </row>
    <row r="24" ht="15.75" customHeight="1">
      <c r="A24" s="28" t="s">
        <v>25</v>
      </c>
      <c r="B24" s="29"/>
      <c r="C24" s="29"/>
      <c r="D24" s="29"/>
      <c r="E24" s="28" t="s">
        <v>26</v>
      </c>
      <c r="F24" s="17"/>
      <c r="G24" s="17"/>
      <c r="H24" s="17"/>
      <c r="I24" s="17"/>
    </row>
    <row r="25" ht="15.75" customHeight="1">
      <c r="A25" s="28" t="s">
        <v>27</v>
      </c>
      <c r="B25" s="29"/>
      <c r="C25" s="29"/>
      <c r="D25" s="29"/>
      <c r="E25" s="28" t="s">
        <v>28</v>
      </c>
      <c r="F25" s="17"/>
      <c r="G25" s="17"/>
      <c r="H25" s="17"/>
      <c r="I25" s="17"/>
    </row>
    <row r="26" ht="15.75" customHeight="1">
      <c r="A26" s="28" t="s">
        <v>29</v>
      </c>
      <c r="E26" s="28" t="s">
        <v>30</v>
      </c>
      <c r="F26" s="17"/>
      <c r="G26" s="17"/>
      <c r="H26" s="17"/>
      <c r="I26" s="17"/>
    </row>
    <row r="27" ht="16.5" customHeight="1">
      <c r="A27" s="28" t="s">
        <v>31</v>
      </c>
      <c r="B27" s="29"/>
      <c r="C27" s="29"/>
      <c r="D27" s="29"/>
      <c r="E27" s="28" t="s">
        <v>32</v>
      </c>
      <c r="F27" s="17"/>
      <c r="G27" s="17"/>
      <c r="H27" s="17"/>
      <c r="I27" s="17"/>
    </row>
    <row r="28" ht="16.5" customHeight="1">
      <c r="A28" s="28" t="s">
        <v>33</v>
      </c>
      <c r="B28" s="29"/>
      <c r="C28" s="29"/>
      <c r="D28" s="29"/>
      <c r="E28" s="28" t="s">
        <v>34</v>
      </c>
      <c r="F28" s="17"/>
      <c r="G28" s="17"/>
      <c r="H28" s="17"/>
      <c r="I28" s="17"/>
    </row>
    <row r="29" ht="16.5" customHeight="1">
      <c r="A29" s="28" t="s">
        <v>35</v>
      </c>
      <c r="B29" s="29"/>
      <c r="C29" s="29"/>
      <c r="D29" s="29"/>
      <c r="E29" s="28" t="s">
        <v>36</v>
      </c>
      <c r="F29" s="17"/>
      <c r="G29" s="17"/>
      <c r="H29" s="17"/>
      <c r="I29" s="17"/>
    </row>
    <row r="30" ht="16.5" customHeight="1">
      <c r="A30" s="28" t="s">
        <v>37</v>
      </c>
      <c r="B30" s="17"/>
      <c r="C30" s="17"/>
      <c r="D30" s="17"/>
      <c r="E30" s="17"/>
      <c r="F30" s="17"/>
      <c r="G30" s="17"/>
      <c r="H30" s="17"/>
      <c r="I30" s="17"/>
      <c r="J30" s="7"/>
    </row>
    <row r="31" ht="15.75" customHeight="1">
      <c r="A31" s="14"/>
      <c r="B31" s="14"/>
      <c r="C31" s="14"/>
      <c r="D31" s="14"/>
      <c r="E31" s="14"/>
      <c r="F31" s="14"/>
      <c r="G31" s="14"/>
      <c r="H31" s="14"/>
      <c r="I31" s="14"/>
    </row>
    <row r="32" ht="15.75" customHeight="1">
      <c r="A32" s="31" t="s">
        <v>38</v>
      </c>
      <c r="B32" s="4"/>
      <c r="C32" s="4"/>
      <c r="D32" s="4"/>
      <c r="E32" s="4"/>
      <c r="F32" s="4"/>
      <c r="G32" s="4"/>
      <c r="H32" s="4"/>
      <c r="I32" s="5"/>
    </row>
    <row r="33" ht="15.75" customHeight="1">
      <c r="B33" s="14"/>
      <c r="C33" s="14"/>
      <c r="D33" s="14"/>
      <c r="E33" s="14"/>
      <c r="F33" s="14"/>
      <c r="G33" s="14"/>
      <c r="H33" s="14"/>
      <c r="I33" s="14"/>
    </row>
    <row r="34" ht="15.75" customHeight="1">
      <c r="A34" s="10" t="s">
        <v>39</v>
      </c>
      <c r="B34" s="14"/>
      <c r="C34" s="14"/>
      <c r="D34" s="14"/>
      <c r="E34" s="14"/>
      <c r="F34" s="14"/>
      <c r="G34" s="14"/>
      <c r="H34" s="14"/>
      <c r="I34" s="14"/>
    </row>
    <row r="35" ht="15.75" customHeight="1">
      <c r="B35" s="14"/>
      <c r="C35" s="14"/>
      <c r="D35" s="14"/>
      <c r="E35" s="14"/>
      <c r="F35" s="14"/>
      <c r="G35" s="14"/>
      <c r="H35" s="14"/>
      <c r="I35" s="14"/>
    </row>
    <row r="36" ht="15.75" customHeight="1">
      <c r="A36" s="17" t="s">
        <v>40</v>
      </c>
    </row>
    <row r="37" ht="15.75" customHeight="1"/>
    <row r="38" ht="15.75" customHeight="1"/>
    <row r="39" ht="15.75" customHeight="1"/>
    <row r="40" ht="15.75" customHeight="1">
      <c r="A40" s="17" t="s">
        <v>41</v>
      </c>
    </row>
    <row r="41" ht="15.75" customHeight="1"/>
    <row r="42" ht="15.75" customHeight="1"/>
    <row r="43" ht="15.75" customHeight="1"/>
    <row r="44" ht="15.75" customHeight="1">
      <c r="A44" s="25" t="s">
        <v>14</v>
      </c>
      <c r="D44" s="17"/>
      <c r="E44" s="25" t="s">
        <v>16</v>
      </c>
    </row>
    <row r="45" ht="15.75" customHeight="1">
      <c r="A45" s="17"/>
      <c r="B45" s="17"/>
      <c r="C45" s="17"/>
      <c r="D45" s="17"/>
      <c r="E45" s="32"/>
      <c r="F45" s="17"/>
      <c r="G45" s="17"/>
      <c r="H45" s="17"/>
      <c r="I45" s="17"/>
    </row>
    <row r="46" ht="15.75" customHeight="1">
      <c r="A46" s="33" t="s">
        <v>42</v>
      </c>
      <c r="B46" s="17"/>
      <c r="C46" s="17"/>
      <c r="D46" s="17"/>
      <c r="E46" s="33" t="s">
        <v>43</v>
      </c>
      <c r="F46" s="33"/>
      <c r="G46" s="17"/>
      <c r="H46" s="17"/>
      <c r="I46" s="17"/>
    </row>
    <row r="47" ht="15.75" customHeight="1">
      <c r="A47" s="33" t="s">
        <v>44</v>
      </c>
      <c r="B47" s="17"/>
      <c r="C47" s="17"/>
      <c r="D47" s="17"/>
      <c r="E47" s="33" t="s">
        <v>45</v>
      </c>
      <c r="F47" s="33"/>
      <c r="G47" s="17"/>
      <c r="H47" s="17"/>
      <c r="I47" s="17"/>
    </row>
    <row r="48" ht="15.75" customHeight="1">
      <c r="A48" s="33" t="s">
        <v>47</v>
      </c>
      <c r="B48" s="17"/>
      <c r="C48" s="17"/>
      <c r="D48" s="17"/>
      <c r="E48" s="33" t="s">
        <v>48</v>
      </c>
      <c r="F48" s="33"/>
      <c r="G48" s="17"/>
      <c r="H48" s="17"/>
      <c r="I48" s="17"/>
    </row>
    <row r="49" ht="15.75" customHeight="1">
      <c r="A49" s="33" t="s">
        <v>49</v>
      </c>
      <c r="B49" s="17"/>
      <c r="C49" s="17"/>
      <c r="D49" s="17"/>
      <c r="E49" s="33" t="s">
        <v>50</v>
      </c>
      <c r="F49" s="33"/>
      <c r="G49" s="17"/>
      <c r="H49" s="17"/>
      <c r="I49" s="17"/>
    </row>
    <row r="50" ht="15.75" customHeight="1">
      <c r="A50" s="33" t="s">
        <v>51</v>
      </c>
      <c r="B50" s="17"/>
      <c r="C50" s="17"/>
      <c r="D50" s="17"/>
      <c r="E50" s="33" t="s">
        <v>53</v>
      </c>
      <c r="F50" s="33"/>
      <c r="G50" s="17"/>
      <c r="H50" s="17"/>
      <c r="I50" s="17"/>
    </row>
    <row r="51" ht="15.75" customHeight="1">
      <c r="A51" s="33" t="s">
        <v>54</v>
      </c>
      <c r="B51" s="17"/>
      <c r="C51" s="17"/>
      <c r="D51" s="17"/>
      <c r="E51" s="33" t="s">
        <v>55</v>
      </c>
      <c r="F51" s="33"/>
      <c r="G51" s="17"/>
      <c r="H51" s="17"/>
      <c r="I51" s="17"/>
    </row>
    <row r="52" ht="15.75" customHeight="1">
      <c r="A52" s="33" t="s">
        <v>57</v>
      </c>
      <c r="B52" s="17"/>
      <c r="C52" s="17"/>
      <c r="D52" s="17"/>
      <c r="E52" s="33" t="s">
        <v>58</v>
      </c>
      <c r="F52" s="33"/>
      <c r="G52" s="17"/>
      <c r="H52" s="17"/>
      <c r="I52" s="17"/>
    </row>
    <row r="53" ht="15.75" customHeight="1">
      <c r="A53" s="33" t="s">
        <v>59</v>
      </c>
      <c r="B53" s="17"/>
      <c r="C53" s="17"/>
      <c r="D53" s="17"/>
      <c r="E53" s="33"/>
      <c r="F53" s="33"/>
      <c r="G53" s="17"/>
      <c r="H53" s="17"/>
      <c r="I53" s="17"/>
    </row>
    <row r="54" ht="15.75" customHeight="1">
      <c r="A54" s="33" t="s">
        <v>60</v>
      </c>
      <c r="B54" s="17"/>
      <c r="C54" s="17"/>
      <c r="D54" s="17"/>
      <c r="H54" s="17"/>
      <c r="I54" s="17"/>
    </row>
    <row r="55" ht="15.75" customHeight="1">
      <c r="A55" s="33" t="s">
        <v>63</v>
      </c>
      <c r="B55" s="17"/>
      <c r="C55" s="17"/>
      <c r="D55" s="17"/>
      <c r="H55" s="17"/>
      <c r="I55" s="17"/>
    </row>
    <row r="56" ht="15.75" customHeight="1">
      <c r="A56" s="33" t="s">
        <v>65</v>
      </c>
      <c r="B56" s="17"/>
      <c r="C56" s="17"/>
      <c r="D56" s="17"/>
      <c r="H56" s="17"/>
      <c r="I56" s="17"/>
    </row>
    <row r="57" ht="15.75" customHeight="1">
      <c r="A57" s="14"/>
      <c r="B57" s="14"/>
      <c r="C57" s="14"/>
      <c r="D57" s="14"/>
      <c r="E57" s="14"/>
      <c r="F57" s="14"/>
      <c r="G57" s="14"/>
      <c r="H57" s="14"/>
      <c r="I57" s="14"/>
      <c r="J57" s="7"/>
    </row>
    <row r="58" ht="15.75" customHeight="1">
      <c r="A58" s="44" t="s">
        <v>66</v>
      </c>
      <c r="B58" s="4"/>
      <c r="C58" s="4"/>
      <c r="D58" s="4"/>
      <c r="E58" s="4"/>
      <c r="F58" s="4"/>
      <c r="G58" s="4"/>
      <c r="H58" s="4"/>
      <c r="I58" s="5"/>
    </row>
    <row r="59" ht="15.75" customHeight="1">
      <c r="B59" s="14"/>
      <c r="C59" s="14"/>
      <c r="D59" s="14"/>
      <c r="E59" s="14"/>
      <c r="F59" s="14"/>
      <c r="G59" s="14"/>
      <c r="H59" s="14"/>
      <c r="I59" s="14"/>
    </row>
    <row r="60" ht="15.75" customHeight="1">
      <c r="A60" s="10" t="s">
        <v>68</v>
      </c>
      <c r="B60" s="14"/>
      <c r="C60" s="14"/>
      <c r="D60" s="14"/>
      <c r="E60" s="14"/>
      <c r="F60" s="14"/>
      <c r="G60" s="14"/>
      <c r="H60" s="14"/>
      <c r="I60" s="14"/>
    </row>
    <row r="61" ht="84.75" customHeight="1">
      <c r="A61" s="46" t="s">
        <v>70</v>
      </c>
    </row>
    <row r="62" ht="15.75" customHeight="1">
      <c r="A62" s="17" t="s">
        <v>71</v>
      </c>
    </row>
    <row r="63" ht="15.75" customHeight="1"/>
    <row r="64" ht="15.75" customHeight="1"/>
    <row r="65" ht="15.75" customHeight="1"/>
    <row r="66" ht="15.75" customHeight="1">
      <c r="A66" s="17" t="s">
        <v>72</v>
      </c>
    </row>
    <row r="67" ht="15.75" customHeight="1"/>
    <row r="68" ht="15.75" customHeight="1"/>
    <row r="69" ht="15.75" customHeight="1"/>
    <row r="70" ht="15.75" customHeight="1">
      <c r="A70" s="25" t="s">
        <v>14</v>
      </c>
      <c r="D70" s="17"/>
      <c r="E70" s="25" t="s">
        <v>16</v>
      </c>
    </row>
    <row r="71" ht="15.75" customHeight="1">
      <c r="A71" s="17"/>
      <c r="B71" s="17"/>
      <c r="C71" s="17"/>
      <c r="D71" s="17"/>
      <c r="E71" s="17"/>
      <c r="F71" s="17"/>
      <c r="G71" s="17"/>
      <c r="H71" s="17"/>
      <c r="I71" s="17"/>
    </row>
    <row r="72" ht="18.0" customHeight="1">
      <c r="A72" s="33" t="s">
        <v>73</v>
      </c>
      <c r="B72" s="17"/>
      <c r="C72" s="17"/>
      <c r="D72" s="17"/>
      <c r="E72" s="50" t="s">
        <v>75</v>
      </c>
      <c r="F72" s="33"/>
      <c r="G72" s="33"/>
      <c r="H72" s="33"/>
      <c r="I72" s="33"/>
    </row>
    <row r="73" ht="15.75" customHeight="1">
      <c r="A73" s="33" t="s">
        <v>76</v>
      </c>
      <c r="B73" s="17"/>
      <c r="C73" s="17"/>
      <c r="D73" s="17"/>
      <c r="E73" s="33" t="s">
        <v>77</v>
      </c>
      <c r="F73" s="33"/>
      <c r="G73" s="33"/>
      <c r="H73" s="33"/>
      <c r="I73" s="33"/>
    </row>
    <row r="74" ht="15.75" customHeight="1">
      <c r="A74" s="33" t="s">
        <v>78</v>
      </c>
      <c r="B74" s="17"/>
      <c r="C74" s="17"/>
      <c r="D74" s="17"/>
      <c r="E74" s="33" t="s">
        <v>80</v>
      </c>
      <c r="F74" s="33"/>
      <c r="G74" s="33"/>
      <c r="H74" s="33"/>
      <c r="I74" s="33"/>
    </row>
    <row r="75" ht="15.75" customHeight="1">
      <c r="A75" s="33" t="s">
        <v>81</v>
      </c>
      <c r="B75" s="17"/>
      <c r="C75" s="17"/>
      <c r="D75" s="17"/>
      <c r="E75" s="33" t="s">
        <v>82</v>
      </c>
      <c r="F75" s="33"/>
      <c r="G75" s="33"/>
      <c r="H75" s="33"/>
      <c r="I75" s="33"/>
    </row>
    <row r="76" ht="18.0" customHeight="1">
      <c r="A76" s="33" t="s">
        <v>83</v>
      </c>
      <c r="B76" s="17"/>
      <c r="C76" s="17"/>
      <c r="D76" s="17"/>
      <c r="E76" s="52" t="s">
        <v>84</v>
      </c>
      <c r="F76" s="33"/>
      <c r="G76" s="33"/>
      <c r="H76" s="33"/>
      <c r="I76" s="33"/>
    </row>
    <row r="77" ht="15.75" customHeight="1">
      <c r="A77" s="33" t="s">
        <v>85</v>
      </c>
      <c r="B77" s="17"/>
      <c r="C77" s="17"/>
      <c r="D77" s="17"/>
      <c r="E77" s="33" t="s">
        <v>86</v>
      </c>
      <c r="F77" s="33"/>
      <c r="G77" s="33"/>
      <c r="H77" s="33"/>
      <c r="I77" s="33"/>
    </row>
    <row r="78" ht="15.75" customHeight="1">
      <c r="A78" s="33" t="s">
        <v>88</v>
      </c>
      <c r="B78" s="17"/>
      <c r="C78" s="17"/>
      <c r="D78" s="17"/>
      <c r="E78" s="33" t="s">
        <v>89</v>
      </c>
      <c r="F78" s="33"/>
      <c r="G78" s="33"/>
      <c r="H78" s="33"/>
      <c r="I78" s="33"/>
    </row>
    <row r="79" ht="15.75" customHeight="1">
      <c r="A79" s="33" t="s">
        <v>90</v>
      </c>
      <c r="B79" s="17"/>
      <c r="C79" s="17"/>
      <c r="D79" s="17"/>
      <c r="E79" s="33"/>
      <c r="F79" s="33"/>
      <c r="G79" s="33"/>
      <c r="H79" s="33"/>
      <c r="I79" s="33"/>
    </row>
    <row r="80" ht="15.75" customHeight="1">
      <c r="A80" s="33" t="s">
        <v>91</v>
      </c>
      <c r="F80" s="33"/>
      <c r="G80" s="33"/>
      <c r="H80" s="33"/>
      <c r="I80" s="33"/>
    </row>
    <row r="81" ht="15.75" customHeight="1">
      <c r="A81" s="33" t="s">
        <v>92</v>
      </c>
      <c r="E81" s="33"/>
      <c r="F81" s="33"/>
      <c r="G81" s="33"/>
      <c r="H81" s="33"/>
      <c r="I81" s="33"/>
    </row>
    <row r="82" ht="15.75" customHeight="1">
      <c r="A82" s="33" t="s">
        <v>93</v>
      </c>
      <c r="E82" s="33"/>
      <c r="F82" s="33"/>
      <c r="G82" s="33"/>
      <c r="H82" s="33"/>
      <c r="I82" s="33"/>
    </row>
    <row r="83" ht="15.75" customHeight="1">
      <c r="J83" s="7"/>
    </row>
    <row r="84" ht="15.75" customHeight="1">
      <c r="A84" s="55" t="s">
        <v>95</v>
      </c>
      <c r="B84" s="4"/>
      <c r="C84" s="4"/>
      <c r="D84" s="4"/>
      <c r="E84" s="4"/>
      <c r="F84" s="4"/>
      <c r="G84" s="4"/>
      <c r="H84" s="4"/>
      <c r="I84" s="5"/>
    </row>
    <row r="85" ht="15.75" customHeight="1">
      <c r="B85" s="14"/>
      <c r="C85" s="14"/>
      <c r="D85" s="14"/>
      <c r="E85" s="14"/>
      <c r="F85" s="14"/>
      <c r="G85" s="14"/>
      <c r="H85" s="14"/>
      <c r="I85" s="14"/>
    </row>
    <row r="86" ht="15.75" customHeight="1">
      <c r="A86" s="10" t="s">
        <v>98</v>
      </c>
      <c r="B86" s="14"/>
      <c r="C86" s="14"/>
      <c r="D86" s="14"/>
      <c r="E86" s="14"/>
      <c r="F86" s="14"/>
      <c r="G86" s="14"/>
      <c r="H86" s="14"/>
      <c r="I86" s="14"/>
    </row>
    <row r="87" ht="15.75" customHeight="1">
      <c r="B87" s="14"/>
      <c r="C87" s="14"/>
      <c r="D87" s="14"/>
      <c r="E87" s="14"/>
      <c r="F87" s="14"/>
      <c r="G87" s="14"/>
      <c r="H87" s="14"/>
      <c r="I87" s="14"/>
    </row>
    <row r="88" ht="74.25" customHeight="1">
      <c r="A88" s="46" t="s">
        <v>100</v>
      </c>
    </row>
    <row r="89" ht="15.75" customHeight="1">
      <c r="A89" s="17" t="s">
        <v>101</v>
      </c>
    </row>
    <row r="90" ht="15.75" customHeight="1"/>
    <row r="91" ht="15.75" customHeight="1"/>
    <row r="92" ht="15.75" customHeight="1"/>
    <row r="93" ht="15.75" customHeight="1">
      <c r="A93" s="17" t="s">
        <v>102</v>
      </c>
    </row>
    <row r="94" ht="15.75" customHeight="1"/>
    <row r="95" ht="15.75" customHeight="1"/>
    <row r="96" ht="15.75" customHeight="1"/>
    <row r="97" ht="15.75" customHeight="1">
      <c r="A97" s="25" t="s">
        <v>14</v>
      </c>
      <c r="D97" s="17"/>
      <c r="E97" s="25" t="s">
        <v>16</v>
      </c>
    </row>
    <row r="98" ht="13.5" customHeight="1">
      <c r="A98" s="17"/>
      <c r="B98" s="17"/>
      <c r="C98" s="17"/>
      <c r="D98" s="17"/>
      <c r="E98" s="17"/>
      <c r="F98" s="17"/>
      <c r="G98" s="17"/>
      <c r="H98" s="17"/>
      <c r="I98" s="17"/>
    </row>
    <row r="99" ht="21.0" customHeight="1">
      <c r="A99" s="33" t="s">
        <v>104</v>
      </c>
      <c r="B99" s="17"/>
      <c r="C99" s="17"/>
      <c r="D99" s="17"/>
      <c r="E99" s="33" t="s">
        <v>105</v>
      </c>
      <c r="F99" s="17"/>
      <c r="G99" s="17"/>
      <c r="H99" s="17"/>
      <c r="I99" s="17"/>
    </row>
    <row r="100" ht="27.75" customHeight="1">
      <c r="A100" s="62" t="s">
        <v>106</v>
      </c>
      <c r="D100" s="14"/>
      <c r="E100" s="33" t="s">
        <v>108</v>
      </c>
      <c r="F100" s="14"/>
      <c r="G100" s="14"/>
      <c r="H100" s="14"/>
      <c r="I100" s="14"/>
    </row>
    <row r="101" ht="15.75" customHeight="1">
      <c r="A101" s="33" t="s">
        <v>109</v>
      </c>
      <c r="B101" s="14"/>
      <c r="C101" s="14"/>
      <c r="D101" s="14"/>
      <c r="E101" s="33" t="s">
        <v>111</v>
      </c>
      <c r="F101" s="14"/>
      <c r="G101" s="14"/>
      <c r="H101" s="14"/>
      <c r="I101" s="14"/>
    </row>
    <row r="102" ht="15.75" customHeight="1">
      <c r="A102" s="33" t="s">
        <v>113</v>
      </c>
      <c r="B102" s="14"/>
      <c r="C102" s="14"/>
      <c r="D102" s="14"/>
      <c r="E102" s="33" t="s">
        <v>114</v>
      </c>
      <c r="F102" s="14"/>
      <c r="G102" s="14"/>
      <c r="H102" s="14"/>
      <c r="I102" s="14"/>
    </row>
    <row r="103" ht="15.75" customHeight="1">
      <c r="A103" s="33" t="s">
        <v>115</v>
      </c>
      <c r="B103" s="14"/>
      <c r="C103" s="14"/>
      <c r="D103" s="14"/>
      <c r="E103" s="33" t="s">
        <v>116</v>
      </c>
      <c r="F103" s="14"/>
      <c r="G103" s="14"/>
      <c r="H103" s="14"/>
      <c r="I103" s="14"/>
    </row>
    <row r="104" ht="27.75" customHeight="1">
      <c r="A104" s="62" t="s">
        <v>118</v>
      </c>
      <c r="D104" s="14"/>
      <c r="E104" s="33" t="s">
        <v>119</v>
      </c>
      <c r="F104" s="14"/>
      <c r="G104" s="14"/>
      <c r="H104" s="14"/>
      <c r="I104" s="14"/>
    </row>
    <row r="105" ht="15.75" customHeight="1">
      <c r="A105" s="33" t="s">
        <v>120</v>
      </c>
      <c r="B105" s="14"/>
      <c r="C105" s="14"/>
      <c r="D105" s="14"/>
      <c r="E105" s="33" t="s">
        <v>121</v>
      </c>
      <c r="F105" s="14"/>
      <c r="G105" s="14"/>
      <c r="H105" s="14"/>
      <c r="I105" s="14"/>
    </row>
    <row r="106" ht="15.75" customHeight="1">
      <c r="A106" s="33" t="s">
        <v>122</v>
      </c>
      <c r="B106" s="14"/>
      <c r="C106" s="14"/>
      <c r="D106" s="14"/>
      <c r="E106" s="33"/>
      <c r="F106" s="14"/>
      <c r="G106" s="14"/>
      <c r="H106" s="14"/>
      <c r="I106" s="14"/>
    </row>
    <row r="107" ht="15.75" customHeight="1">
      <c r="A107" s="33" t="s">
        <v>123</v>
      </c>
      <c r="B107" s="14"/>
      <c r="C107" s="14"/>
      <c r="D107" s="14"/>
      <c r="E107" s="33"/>
      <c r="F107" s="14"/>
      <c r="G107" s="14"/>
      <c r="H107" s="14"/>
      <c r="I107" s="14"/>
    </row>
    <row r="108" ht="15.75" customHeight="1">
      <c r="A108" s="33" t="s">
        <v>125</v>
      </c>
      <c r="B108" s="14"/>
      <c r="C108" s="14"/>
      <c r="D108" s="14"/>
      <c r="E108" s="33"/>
      <c r="F108" s="14"/>
      <c r="G108" s="14"/>
      <c r="H108" s="14"/>
      <c r="I108" s="14"/>
    </row>
    <row r="109" ht="15.75" customHeight="1">
      <c r="A109" s="33" t="s">
        <v>126</v>
      </c>
      <c r="B109" s="14"/>
      <c r="C109" s="14"/>
      <c r="D109" s="14"/>
      <c r="E109" s="33"/>
      <c r="F109" s="14"/>
      <c r="G109" s="14"/>
      <c r="H109" s="14"/>
      <c r="I109" s="14"/>
    </row>
    <row r="110" ht="15.75" customHeight="1">
      <c r="A110" s="33" t="s">
        <v>92</v>
      </c>
      <c r="B110" s="14"/>
      <c r="C110" s="14"/>
      <c r="D110" s="14"/>
      <c r="E110" s="33"/>
      <c r="F110" s="14"/>
      <c r="G110" s="14"/>
      <c r="H110" s="14"/>
      <c r="I110" s="14"/>
    </row>
    <row r="111" ht="15.75" customHeight="1">
      <c r="A111" s="33"/>
      <c r="B111" s="14"/>
      <c r="C111" s="14"/>
      <c r="D111" s="14"/>
      <c r="E111" s="33"/>
      <c r="F111" s="14"/>
      <c r="G111" s="14"/>
      <c r="H111" s="14"/>
      <c r="I111" s="14"/>
    </row>
    <row r="112" ht="15.75" customHeight="1"/>
    <row r="113" ht="15.75" customHeight="1">
      <c r="A113" s="70" t="s">
        <v>129</v>
      </c>
    </row>
    <row r="114" ht="15.75" customHeight="1">
      <c r="A114" s="74" t="s">
        <v>131</v>
      </c>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100:C100"/>
    <mergeCell ref="A104:C104"/>
    <mergeCell ref="A88:I88"/>
    <mergeCell ref="A89:I92"/>
    <mergeCell ref="A93:I96"/>
    <mergeCell ref="A97:C97"/>
    <mergeCell ref="E97:I97"/>
    <mergeCell ref="A84:I84"/>
    <mergeCell ref="A58:I58"/>
    <mergeCell ref="A61:I61"/>
    <mergeCell ref="A62:I65"/>
    <mergeCell ref="A66:I69"/>
    <mergeCell ref="A70:C70"/>
    <mergeCell ref="E70:I70"/>
    <mergeCell ref="A44:C44"/>
    <mergeCell ref="E44:I44"/>
    <mergeCell ref="A9:I12"/>
    <mergeCell ref="A13:I16"/>
    <mergeCell ref="A5:I8"/>
    <mergeCell ref="A22:D22"/>
    <mergeCell ref="A18:C18"/>
    <mergeCell ref="A32:I32"/>
    <mergeCell ref="A36:I39"/>
    <mergeCell ref="A40:I43"/>
    <mergeCell ref="A1:I1"/>
    <mergeCell ref="E18:I18"/>
  </mergeCells>
  <hyperlinks>
    <hyperlink r:id="rId1" ref="A114"/>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2.86"/>
    <col customWidth="1" min="3" max="3" width="5.71"/>
    <col customWidth="1" min="4" max="4" width="25.14"/>
    <col customWidth="1" min="5" max="5" width="5.71"/>
    <col customWidth="1" min="6" max="6" width="26.86"/>
    <col customWidth="1" min="7" max="7" width="5.71"/>
    <col customWidth="1" min="8" max="8" width="29.0"/>
    <col customWidth="1" min="9" max="9" width="5.71"/>
    <col customWidth="1" min="10" max="10" width="26.0"/>
    <col customWidth="1" min="11" max="11" width="23.29"/>
    <col customWidth="1" min="12" max="12" width="22.71"/>
    <col customWidth="1" min="13" max="13" width="28.43"/>
    <col customWidth="1" min="14" max="14" width="23.29"/>
    <col customWidth="1" min="15" max="26" width="10.0"/>
  </cols>
  <sheetData>
    <row r="1" ht="22.5" customHeight="1"/>
    <row r="2" ht="22.5" customHeight="1">
      <c r="B2" s="34" t="s">
        <v>46</v>
      </c>
    </row>
    <row r="3" ht="22.5" customHeight="1">
      <c r="B3" s="35"/>
      <c r="C3" s="35"/>
      <c r="D3" s="35"/>
      <c r="E3" s="35"/>
      <c r="F3" s="35"/>
      <c r="G3" s="35"/>
      <c r="H3" s="35"/>
      <c r="I3" s="35"/>
      <c r="J3" s="35"/>
    </row>
    <row r="4" ht="22.5" customHeight="1">
      <c r="B4" s="36"/>
      <c r="C4" s="37" t="s">
        <v>52</v>
      </c>
      <c r="D4" s="38"/>
      <c r="E4" s="39">
        <v>1.014189215E9</v>
      </c>
      <c r="F4" s="38"/>
      <c r="G4" s="40" t="s">
        <v>56</v>
      </c>
      <c r="H4" s="38"/>
      <c r="I4" s="41"/>
      <c r="J4" s="38"/>
    </row>
    <row r="5" ht="22.5" customHeight="1">
      <c r="B5" s="42"/>
      <c r="C5" s="37" t="s">
        <v>61</v>
      </c>
      <c r="D5" s="38"/>
      <c r="E5" s="39" t="s">
        <v>62</v>
      </c>
      <c r="F5" s="38"/>
      <c r="G5" s="40" t="s">
        <v>64</v>
      </c>
      <c r="H5" s="38"/>
      <c r="I5" s="43">
        <v>43756.0</v>
      </c>
      <c r="J5" s="38"/>
    </row>
    <row r="6" ht="22.5" customHeight="1">
      <c r="B6" s="42"/>
      <c r="C6" s="37"/>
      <c r="D6" s="38"/>
      <c r="E6" s="41"/>
      <c r="F6" s="38"/>
      <c r="G6" s="40" t="s">
        <v>67</v>
      </c>
      <c r="H6" s="38"/>
      <c r="I6" s="39">
        <v>31.0</v>
      </c>
      <c r="J6" s="38"/>
    </row>
    <row r="7" ht="22.5" customHeight="1">
      <c r="B7" s="35"/>
      <c r="C7" s="35"/>
      <c r="D7" s="35"/>
      <c r="E7" s="35"/>
      <c r="F7" s="35"/>
      <c r="G7" s="35"/>
      <c r="H7" s="35"/>
      <c r="I7" s="35"/>
      <c r="J7" s="35"/>
    </row>
    <row r="8" ht="36.75" customHeight="1">
      <c r="B8" s="45" t="s">
        <v>69</v>
      </c>
    </row>
    <row r="9" ht="22.5" customHeight="1">
      <c r="B9" s="47"/>
      <c r="C9" s="47"/>
      <c r="D9" s="47"/>
      <c r="E9" s="47"/>
      <c r="F9" s="47"/>
      <c r="G9" s="47"/>
      <c r="H9" s="47"/>
      <c r="I9" s="47"/>
      <c r="J9" s="47"/>
    </row>
    <row r="10" ht="39.75" customHeight="1">
      <c r="B10" s="47"/>
      <c r="C10" s="48">
        <v>4.0</v>
      </c>
      <c r="D10" s="49" t="s">
        <v>74</v>
      </c>
      <c r="E10" s="51"/>
      <c r="F10" s="38"/>
      <c r="G10" s="47"/>
      <c r="H10" s="47"/>
      <c r="I10" s="47"/>
      <c r="J10" s="47"/>
    </row>
    <row r="11" ht="34.5" customHeight="1">
      <c r="B11" s="47"/>
      <c r="C11" s="48">
        <v>3.0</v>
      </c>
      <c r="D11" s="49" t="s">
        <v>79</v>
      </c>
      <c r="E11" s="51"/>
      <c r="F11" s="38"/>
      <c r="G11" s="47"/>
      <c r="H11" s="47"/>
      <c r="I11" s="47"/>
      <c r="J11" s="47"/>
    </row>
    <row r="12" ht="36.75" customHeight="1">
      <c r="B12" s="47"/>
      <c r="C12" s="48">
        <v>2.0</v>
      </c>
      <c r="D12" s="49" t="s">
        <v>79</v>
      </c>
      <c r="E12" s="51"/>
      <c r="F12" s="38"/>
      <c r="G12" s="47"/>
      <c r="H12" s="47"/>
      <c r="I12" s="47"/>
      <c r="J12" s="47"/>
    </row>
    <row r="13" ht="34.5" customHeight="1">
      <c r="B13" s="47"/>
      <c r="C13" s="48">
        <v>1.0</v>
      </c>
      <c r="D13" s="49" t="s">
        <v>87</v>
      </c>
      <c r="E13" s="51"/>
      <c r="F13" s="38"/>
      <c r="G13" s="47"/>
      <c r="H13" s="47"/>
      <c r="I13" s="47"/>
      <c r="J13" s="47"/>
    </row>
    <row r="14" ht="34.5" customHeight="1">
      <c r="B14" s="47"/>
      <c r="C14" s="53"/>
      <c r="D14" s="47"/>
      <c r="E14" s="47"/>
      <c r="F14" s="47"/>
      <c r="G14" s="47"/>
      <c r="H14" s="47"/>
      <c r="I14" s="47"/>
      <c r="J14" s="47"/>
    </row>
    <row r="15" ht="34.5" customHeight="1">
      <c r="B15" s="54" t="s">
        <v>94</v>
      </c>
    </row>
    <row r="16" ht="39.75" customHeight="1">
      <c r="B16" s="56" t="s">
        <v>96</v>
      </c>
    </row>
    <row r="17" ht="84.0" customHeight="1">
      <c r="B17" s="56" t="s">
        <v>97</v>
      </c>
    </row>
    <row r="18" ht="22.5" customHeight="1">
      <c r="B18" s="57"/>
      <c r="C18" s="57"/>
      <c r="D18" s="57"/>
      <c r="E18" s="57"/>
      <c r="F18" s="57"/>
      <c r="G18" s="57"/>
      <c r="H18" s="57"/>
      <c r="I18" s="57"/>
      <c r="J18" s="57"/>
    </row>
    <row r="19" ht="22.5" customHeight="1">
      <c r="B19" s="45" t="s">
        <v>99</v>
      </c>
    </row>
    <row r="20" ht="22.5" customHeight="1"/>
    <row r="21" ht="22.5" customHeight="1">
      <c r="B21" s="58"/>
      <c r="C21" s="59"/>
      <c r="D21" s="58"/>
      <c r="E21" s="58"/>
      <c r="F21" s="58"/>
      <c r="G21" s="58"/>
      <c r="H21" s="58"/>
      <c r="I21" s="58"/>
      <c r="J21" s="58"/>
    </row>
    <row r="22" ht="22.5" customHeight="1"/>
    <row r="23" ht="45.0" customHeight="1">
      <c r="C23" s="60" t="s">
        <v>103</v>
      </c>
      <c r="D23" s="61"/>
      <c r="E23" s="63" t="s">
        <v>107</v>
      </c>
      <c r="F23" s="61"/>
      <c r="G23" s="63" t="s">
        <v>110</v>
      </c>
      <c r="H23" s="61"/>
      <c r="I23" s="63" t="s">
        <v>112</v>
      </c>
      <c r="J23" s="61"/>
      <c r="K23" s="64"/>
      <c r="L23" s="65" t="s">
        <v>117</v>
      </c>
      <c r="M23" s="64"/>
      <c r="N23" s="64"/>
      <c r="O23" s="66"/>
    </row>
    <row r="24" ht="45.0" customHeight="1">
      <c r="B24" s="67">
        <v>1.0</v>
      </c>
      <c r="C24" s="68">
        <v>3.0</v>
      </c>
      <c r="D24" s="69" t="s">
        <v>124</v>
      </c>
      <c r="E24" s="68">
        <v>4.0</v>
      </c>
      <c r="F24" s="69" t="s">
        <v>127</v>
      </c>
      <c r="G24" s="68">
        <v>2.0</v>
      </c>
      <c r="H24" s="69" t="s">
        <v>128</v>
      </c>
      <c r="I24" s="68">
        <v>1.0</v>
      </c>
      <c r="J24" s="69" t="s">
        <v>130</v>
      </c>
      <c r="K24" s="64"/>
      <c r="L24" s="71" t="s">
        <v>132</v>
      </c>
      <c r="M24" s="64"/>
      <c r="N24" s="71" t="s">
        <v>133</v>
      </c>
      <c r="O24" s="66"/>
      <c r="P24" s="66"/>
    </row>
    <row r="25" ht="114.0" customHeight="1">
      <c r="C25" s="72"/>
      <c r="D25" s="73"/>
      <c r="E25" s="72"/>
      <c r="F25" s="73"/>
      <c r="G25" s="72"/>
      <c r="H25" s="73"/>
      <c r="I25" s="72"/>
      <c r="J25" s="73"/>
      <c r="K25" s="64"/>
      <c r="L25" s="71" t="s">
        <v>134</v>
      </c>
      <c r="M25" s="64"/>
      <c r="N25" s="71" t="s">
        <v>135</v>
      </c>
    </row>
    <row r="26" ht="15.0" customHeight="1">
      <c r="B26" s="67">
        <v>2.0</v>
      </c>
      <c r="C26" s="68">
        <v>2.0</v>
      </c>
      <c r="D26" s="69" t="s">
        <v>136</v>
      </c>
      <c r="E26" s="68">
        <v>4.0</v>
      </c>
      <c r="F26" s="69" t="s">
        <v>137</v>
      </c>
      <c r="G26" s="68">
        <v>3.0</v>
      </c>
      <c r="H26" s="69" t="s">
        <v>138</v>
      </c>
      <c r="I26" s="68">
        <v>1.0</v>
      </c>
      <c r="J26" s="69" t="s">
        <v>139</v>
      </c>
    </row>
    <row r="27" ht="112.5" customHeight="1">
      <c r="C27" s="72"/>
      <c r="D27" s="73"/>
      <c r="E27" s="72"/>
      <c r="F27" s="73"/>
      <c r="G27" s="72"/>
      <c r="H27" s="73"/>
      <c r="I27" s="72"/>
      <c r="J27" s="73"/>
    </row>
    <row r="28" ht="22.5" customHeight="1">
      <c r="B28" s="67">
        <v>3.0</v>
      </c>
      <c r="C28" s="68">
        <v>1.0</v>
      </c>
      <c r="D28" s="69" t="s">
        <v>140</v>
      </c>
      <c r="E28" s="68">
        <v>2.0</v>
      </c>
      <c r="F28" s="69" t="s">
        <v>141</v>
      </c>
      <c r="G28" s="68">
        <v>4.0</v>
      </c>
      <c r="H28" s="69" t="s">
        <v>142</v>
      </c>
      <c r="I28" s="68">
        <v>3.0</v>
      </c>
      <c r="J28" s="69" t="s">
        <v>143</v>
      </c>
    </row>
    <row r="29" ht="106.5" customHeight="1">
      <c r="C29" s="72"/>
      <c r="D29" s="73"/>
      <c r="E29" s="72"/>
      <c r="F29" s="73"/>
      <c r="G29" s="72"/>
      <c r="H29" s="73"/>
      <c r="I29" s="72"/>
      <c r="J29" s="73"/>
    </row>
    <row r="30" ht="22.5" customHeight="1">
      <c r="B30" s="67">
        <v>4.0</v>
      </c>
      <c r="C30" s="68">
        <v>1.0</v>
      </c>
      <c r="D30" s="69" t="s">
        <v>144</v>
      </c>
      <c r="E30" s="68">
        <v>4.0</v>
      </c>
      <c r="F30" s="69" t="s">
        <v>145</v>
      </c>
      <c r="G30" s="68">
        <v>2.0</v>
      </c>
      <c r="H30" s="69" t="s">
        <v>146</v>
      </c>
      <c r="I30" s="68">
        <v>3.0</v>
      </c>
      <c r="J30" s="69" t="s">
        <v>147</v>
      </c>
    </row>
    <row r="31" ht="155.25" customHeight="1">
      <c r="C31" s="72"/>
      <c r="D31" s="73"/>
      <c r="E31" s="72"/>
      <c r="F31" s="73"/>
      <c r="G31" s="72"/>
      <c r="H31" s="73"/>
      <c r="I31" s="72"/>
      <c r="J31" s="73"/>
    </row>
    <row r="32" ht="22.5" customHeight="1">
      <c r="B32" s="67">
        <v>5.0</v>
      </c>
      <c r="C32" s="68">
        <v>2.0</v>
      </c>
      <c r="D32" s="69" t="s">
        <v>148</v>
      </c>
      <c r="E32" s="68">
        <v>4.0</v>
      </c>
      <c r="F32" s="69" t="s">
        <v>149</v>
      </c>
      <c r="G32" s="68">
        <v>1.0</v>
      </c>
      <c r="H32" s="69" t="s">
        <v>150</v>
      </c>
      <c r="I32" s="68">
        <v>3.0</v>
      </c>
      <c r="J32" s="69" t="s">
        <v>151</v>
      </c>
    </row>
    <row r="33" ht="99.75" customHeight="1">
      <c r="C33" s="72"/>
      <c r="D33" s="73"/>
      <c r="E33" s="72"/>
      <c r="F33" s="73"/>
      <c r="G33" s="72"/>
      <c r="H33" s="73"/>
      <c r="I33" s="72"/>
      <c r="J33" s="73"/>
    </row>
    <row r="34" ht="22.5" customHeight="1">
      <c r="B34" s="67">
        <v>6.0</v>
      </c>
      <c r="C34" s="68">
        <v>2.0</v>
      </c>
      <c r="D34" s="69" t="s">
        <v>152</v>
      </c>
      <c r="E34" s="68">
        <v>3.0</v>
      </c>
      <c r="F34" s="69" t="s">
        <v>153</v>
      </c>
      <c r="G34" s="68">
        <v>1.0</v>
      </c>
      <c r="H34" s="69" t="s">
        <v>154</v>
      </c>
      <c r="I34" s="68">
        <v>4.0</v>
      </c>
      <c r="J34" s="69" t="s">
        <v>155</v>
      </c>
    </row>
    <row r="35" ht="144.0" customHeight="1">
      <c r="C35" s="72"/>
      <c r="D35" s="73"/>
      <c r="E35" s="72"/>
      <c r="F35" s="73"/>
      <c r="G35" s="72"/>
      <c r="H35" s="73"/>
      <c r="I35" s="72"/>
      <c r="J35" s="73"/>
    </row>
    <row r="36" ht="22.5" customHeight="1">
      <c r="B36" s="67">
        <v>7.0</v>
      </c>
      <c r="C36" s="68">
        <v>2.0</v>
      </c>
      <c r="D36" s="69" t="s">
        <v>156</v>
      </c>
      <c r="E36" s="68">
        <v>3.0</v>
      </c>
      <c r="F36" s="69" t="s">
        <v>157</v>
      </c>
      <c r="G36" s="68">
        <v>4.0</v>
      </c>
      <c r="H36" s="69" t="s">
        <v>158</v>
      </c>
      <c r="I36" s="68">
        <v>1.0</v>
      </c>
      <c r="J36" s="69" t="s">
        <v>159</v>
      </c>
    </row>
    <row r="37" ht="141.75" customHeight="1">
      <c r="C37" s="72"/>
      <c r="D37" s="73"/>
      <c r="E37" s="72"/>
      <c r="F37" s="73"/>
      <c r="G37" s="72"/>
      <c r="H37" s="73"/>
      <c r="I37" s="72"/>
      <c r="J37" s="73"/>
    </row>
    <row r="38" ht="22.5" customHeight="1">
      <c r="B38" s="67">
        <v>8.0</v>
      </c>
      <c r="C38" s="68">
        <v>4.0</v>
      </c>
      <c r="D38" s="69" t="s">
        <v>160</v>
      </c>
      <c r="E38" s="68">
        <v>3.0</v>
      </c>
      <c r="F38" s="69" t="s">
        <v>161</v>
      </c>
      <c r="G38" s="68">
        <v>2.0</v>
      </c>
      <c r="H38" s="69" t="s">
        <v>162</v>
      </c>
      <c r="I38" s="68">
        <v>1.0</v>
      </c>
      <c r="J38" s="69" t="s">
        <v>163</v>
      </c>
    </row>
    <row r="39" ht="127.5" customHeight="1">
      <c r="C39" s="72"/>
      <c r="D39" s="73"/>
      <c r="E39" s="72"/>
      <c r="F39" s="73"/>
      <c r="G39" s="72"/>
      <c r="H39" s="73"/>
      <c r="I39" s="72"/>
      <c r="J39" s="73"/>
    </row>
    <row r="40" ht="22.5" customHeight="1">
      <c r="B40" s="67">
        <v>9.0</v>
      </c>
      <c r="C40" s="68">
        <v>3.0</v>
      </c>
      <c r="D40" s="69" t="s">
        <v>164</v>
      </c>
      <c r="E40" s="68">
        <v>2.0</v>
      </c>
      <c r="F40" s="69" t="s">
        <v>165</v>
      </c>
      <c r="G40" s="68">
        <v>4.0</v>
      </c>
      <c r="H40" s="69" t="s">
        <v>166</v>
      </c>
      <c r="I40" s="68">
        <v>1.0</v>
      </c>
      <c r="J40" s="69" t="s">
        <v>167</v>
      </c>
    </row>
    <row r="41" ht="150.75" customHeight="1">
      <c r="C41" s="72"/>
      <c r="D41" s="73"/>
      <c r="E41" s="72"/>
      <c r="F41" s="73"/>
      <c r="G41" s="72"/>
      <c r="H41" s="73"/>
      <c r="I41" s="72"/>
      <c r="J41" s="73"/>
    </row>
    <row r="42" ht="15.0" customHeight="1"/>
    <row r="43" ht="15.0" customHeight="1">
      <c r="A43" s="75" t="s">
        <v>168</v>
      </c>
      <c r="C43" s="75">
        <f>+C26+C28+C30+C32+C36+C38</f>
        <v>12</v>
      </c>
      <c r="D43" s="75"/>
      <c r="E43" s="75">
        <f>+E24+E28+E34+E36+E38+E40</f>
        <v>17</v>
      </c>
      <c r="F43" s="75"/>
      <c r="G43" s="75">
        <f>+G26+G28+G30+G32+G38+G40</f>
        <v>16</v>
      </c>
      <c r="H43" s="75"/>
      <c r="I43" s="75">
        <f>+I24+I28+I34+I36+I38+I40</f>
        <v>11</v>
      </c>
      <c r="J43" s="7"/>
      <c r="K43" s="7"/>
      <c r="L43" s="7"/>
      <c r="M43" s="7"/>
      <c r="N43" s="7"/>
      <c r="O43" s="7"/>
      <c r="P43" s="7"/>
      <c r="Q43" s="7"/>
      <c r="R43" s="7"/>
      <c r="S43" s="7"/>
      <c r="T43" s="7"/>
      <c r="U43" s="7"/>
      <c r="V43" s="7"/>
      <c r="W43" s="7"/>
      <c r="X43" s="7"/>
      <c r="Y43" s="7"/>
      <c r="Z43" s="7"/>
    </row>
    <row r="44" ht="15.0" customHeight="1">
      <c r="A44" s="7"/>
      <c r="B44" s="76"/>
      <c r="C44" s="77"/>
      <c r="D44" s="75"/>
      <c r="E44" s="77"/>
      <c r="F44" s="75"/>
      <c r="G44" s="77"/>
      <c r="H44" s="75"/>
      <c r="I44" s="77"/>
      <c r="J44" s="7"/>
      <c r="K44" s="7"/>
      <c r="L44" s="7"/>
      <c r="M44" s="7"/>
      <c r="N44" s="7"/>
      <c r="O44" s="7"/>
      <c r="P44" s="7"/>
      <c r="Q44" s="7"/>
      <c r="R44" s="7"/>
      <c r="S44" s="7"/>
      <c r="T44" s="7"/>
      <c r="U44" s="7"/>
      <c r="V44" s="7"/>
      <c r="W44" s="7"/>
      <c r="X44" s="7"/>
      <c r="Y44" s="7"/>
      <c r="Z44" s="7"/>
    </row>
    <row r="45" ht="30.0" customHeight="1">
      <c r="D45" s="78" t="s">
        <v>169</v>
      </c>
      <c r="E45" s="51"/>
      <c r="F45" s="38"/>
      <c r="G45" s="79" t="s">
        <v>170</v>
      </c>
      <c r="H45" s="80">
        <f>G43-C43</f>
        <v>4</v>
      </c>
    </row>
    <row r="46" ht="30.75" customHeight="1">
      <c r="D46" s="78" t="s">
        <v>171</v>
      </c>
      <c r="E46" s="51"/>
      <c r="F46" s="38"/>
      <c r="G46" s="79" t="s">
        <v>172</v>
      </c>
      <c r="H46" s="80">
        <f>+I43-E43</f>
        <v>-6</v>
      </c>
    </row>
    <row r="47" ht="15.0" customHeight="1"/>
    <row r="48" ht="28.5" customHeight="1">
      <c r="J48" s="58"/>
      <c r="K48" s="81" t="s">
        <v>173</v>
      </c>
      <c r="L48" s="81" t="s">
        <v>107</v>
      </c>
      <c r="M48" s="81" t="s">
        <v>110</v>
      </c>
      <c r="N48" s="81" t="s">
        <v>174</v>
      </c>
    </row>
    <row r="49" ht="15.0" customHeight="1">
      <c r="B49" s="82"/>
      <c r="J49" s="58"/>
      <c r="K49" s="83">
        <f>C43</f>
        <v>12</v>
      </c>
      <c r="L49" s="84">
        <f>E43</f>
        <v>17</v>
      </c>
      <c r="M49" s="85">
        <f>G43</f>
        <v>16</v>
      </c>
      <c r="N49" s="86">
        <f>I43</f>
        <v>11</v>
      </c>
    </row>
    <row r="50" ht="15.0" customHeight="1">
      <c r="J50" s="87"/>
      <c r="K50" s="87"/>
      <c r="L50" s="87"/>
      <c r="M50" s="87"/>
      <c r="N50" s="58"/>
    </row>
    <row r="51" ht="18.75" customHeight="1">
      <c r="D51" s="88" t="s">
        <v>95</v>
      </c>
      <c r="E51" s="89"/>
      <c r="F51" s="90" t="str">
        <f>IF(H45&gt;=3,"ASIMILADOR",IF(H45=18,"ASIMILADOR"," "))</f>
        <v>ASIMILADOR</v>
      </c>
      <c r="G51" s="91"/>
      <c r="H51" s="92" t="str">
        <f>IF(F51&lt;&gt;"ASIMILADOR","",IF(F52&lt;&gt;"ASIMILADOR","","ASIMILADOR"))</f>
        <v>ASIMILADOR</v>
      </c>
      <c r="J51" s="93"/>
      <c r="K51" s="93"/>
      <c r="L51" s="93"/>
      <c r="M51" s="93"/>
      <c r="N51" s="58"/>
    </row>
    <row r="52" ht="27.0" customHeight="1">
      <c r="D52" s="94" t="s">
        <v>98</v>
      </c>
      <c r="E52" s="89"/>
      <c r="F52" s="90" t="str">
        <f>IF(H46&lt;=2,"ASIMILADOR",IF(H46=-11,"ASIMILADOR"," "))</f>
        <v>ASIMILADOR</v>
      </c>
      <c r="G52" s="91"/>
      <c r="H52" s="95"/>
    </row>
    <row r="53" ht="18.75" customHeight="1">
      <c r="D53" s="89"/>
      <c r="E53" s="89"/>
      <c r="F53" s="96"/>
      <c r="G53" s="91"/>
      <c r="H53" s="97"/>
    </row>
    <row r="54" ht="18.75" customHeight="1">
      <c r="D54" s="98" t="s">
        <v>66</v>
      </c>
      <c r="E54" s="89"/>
      <c r="F54" s="90" t="str">
        <f>IF(H45&gt;=3,"CONVERGENTE",IF(H45=18,"CONVERGENTE"," "))</f>
        <v>CONVERGENTE</v>
      </c>
      <c r="G54" s="91"/>
      <c r="H54" s="99" t="str">
        <f>IF(F54&lt;&gt;"CONVERGENTE","",IF(F55&lt;&gt;"CONVERGENTE","","CONVERGENTE "))</f>
        <v/>
      </c>
    </row>
    <row r="55" ht="27.0" customHeight="1">
      <c r="D55" s="100" t="s">
        <v>68</v>
      </c>
      <c r="E55" s="89"/>
      <c r="F55" s="90" t="str">
        <f>IF(H46&gt;=3,"CONVERGENTE",IF(H46=17,"CONVERGENTE"," "))</f>
        <v> </v>
      </c>
      <c r="G55" s="91"/>
      <c r="H55" s="95"/>
    </row>
    <row r="56" ht="18.75" customHeight="1">
      <c r="D56" s="89"/>
      <c r="E56" s="89"/>
      <c r="F56" s="96"/>
      <c r="G56" s="91"/>
      <c r="H56" s="97"/>
    </row>
    <row r="57" ht="18.75" customHeight="1">
      <c r="D57" s="101" t="s">
        <v>38</v>
      </c>
      <c r="E57" s="89"/>
      <c r="F57" s="90" t="str">
        <f t="shared" ref="F57:F58" si="1">IF(H45&lt;=2,"DIVERGENTE",IF(H45=-12,"DIVERGENTE"," "))</f>
        <v> </v>
      </c>
      <c r="G57" s="91"/>
      <c r="H57" s="102" t="str">
        <f>IF(F57&lt;&gt;"DIVERGENTE","",IF(F58&lt;&gt;"DIVERGENTE","","DIVERGENTE "))</f>
        <v/>
      </c>
    </row>
    <row r="58" ht="27.0" customHeight="1">
      <c r="D58" s="103" t="s">
        <v>39</v>
      </c>
      <c r="E58" s="89"/>
      <c r="F58" s="90" t="str">
        <f t="shared" si="1"/>
        <v>DIVERGENTE</v>
      </c>
      <c r="G58" s="91"/>
      <c r="H58" s="95"/>
    </row>
    <row r="59" ht="18.75" customHeight="1">
      <c r="D59" s="89"/>
      <c r="E59" s="89"/>
      <c r="F59" s="96"/>
      <c r="G59" s="91"/>
      <c r="H59" s="97"/>
    </row>
    <row r="60" ht="97.5" customHeight="1">
      <c r="D60" s="104" t="s">
        <v>0</v>
      </c>
      <c r="E60" s="89"/>
      <c r="F60" s="90" t="str">
        <f>IF(H45&lt;=2,"ACOMODADOR",IF(H45=-12,"ACOMODADOR"," "))</f>
        <v> </v>
      </c>
      <c r="G60" s="91"/>
      <c r="H60" s="105" t="str">
        <f>IF(F60&lt;&gt;"ACOMODADOR","",IF(F61&lt;&gt;"ACOMODADOR","","ACOMODADOR"))</f>
        <v/>
      </c>
      <c r="J60" s="106" t="s">
        <v>175</v>
      </c>
    </row>
    <row r="61" ht="27.0" customHeight="1">
      <c r="D61" s="107" t="s">
        <v>3</v>
      </c>
      <c r="E61" s="89"/>
      <c r="F61" s="90" t="str">
        <f>IF(H46&gt;=3,"ACOMODADOR",IF(H46=17,"ACOMODADOR"," "))</f>
        <v> </v>
      </c>
      <c r="G61" s="91"/>
      <c r="H61" s="95"/>
    </row>
    <row r="62" ht="15.0" customHeight="1"/>
    <row r="63" ht="22.5" customHeight="1"/>
    <row r="64" ht="45.0" customHeight="1">
      <c r="H64" s="106"/>
    </row>
    <row r="65" ht="22.5" customHeight="1"/>
    <row r="66" ht="22.5" customHeight="1"/>
    <row r="67" ht="22.5" customHeight="1">
      <c r="H67" s="108"/>
    </row>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115">
    <mergeCell ref="C26:C27"/>
    <mergeCell ref="D26:D27"/>
    <mergeCell ref="I26:I27"/>
    <mergeCell ref="I24:I25"/>
    <mergeCell ref="E24:E25"/>
    <mergeCell ref="D24:D25"/>
    <mergeCell ref="J26:J27"/>
    <mergeCell ref="J24:J25"/>
    <mergeCell ref="C24:C25"/>
    <mergeCell ref="F24:F25"/>
    <mergeCell ref="C23:D23"/>
    <mergeCell ref="E23:F23"/>
    <mergeCell ref="E26:E27"/>
    <mergeCell ref="F26:F27"/>
    <mergeCell ref="I23:J23"/>
    <mergeCell ref="E30:E31"/>
    <mergeCell ref="F30:F31"/>
    <mergeCell ref="E32:E33"/>
    <mergeCell ref="D32:D33"/>
    <mergeCell ref="E28:E29"/>
    <mergeCell ref="F32:F33"/>
    <mergeCell ref="D36:D37"/>
    <mergeCell ref="E36:E37"/>
    <mergeCell ref="F36:F37"/>
    <mergeCell ref="G36:G37"/>
    <mergeCell ref="F34:F35"/>
    <mergeCell ref="D45:F45"/>
    <mergeCell ref="D46:F46"/>
    <mergeCell ref="E40:E41"/>
    <mergeCell ref="F40:F41"/>
    <mergeCell ref="B36:B37"/>
    <mergeCell ref="C36:C37"/>
    <mergeCell ref="B40:B41"/>
    <mergeCell ref="C40:C41"/>
    <mergeCell ref="D34:D35"/>
    <mergeCell ref="E34:E35"/>
    <mergeCell ref="D38:D39"/>
    <mergeCell ref="E38:E39"/>
    <mergeCell ref="F38:F39"/>
    <mergeCell ref="C34:C35"/>
    <mergeCell ref="B49:E49"/>
    <mergeCell ref="D40:D41"/>
    <mergeCell ref="I30:I31"/>
    <mergeCell ref="I4:J4"/>
    <mergeCell ref="J30:J31"/>
    <mergeCell ref="J32:J33"/>
    <mergeCell ref="I32:I33"/>
    <mergeCell ref="I34:I35"/>
    <mergeCell ref="J34:J35"/>
    <mergeCell ref="J40:J41"/>
    <mergeCell ref="J38:J39"/>
    <mergeCell ref="G32:G33"/>
    <mergeCell ref="G34:G35"/>
    <mergeCell ref="H34:H35"/>
    <mergeCell ref="H36:H37"/>
    <mergeCell ref="H26:H27"/>
    <mergeCell ref="H51:H52"/>
    <mergeCell ref="H54:H55"/>
    <mergeCell ref="H57:H58"/>
    <mergeCell ref="H60:H61"/>
    <mergeCell ref="H28:H29"/>
    <mergeCell ref="H32:H33"/>
    <mergeCell ref="H40:H41"/>
    <mergeCell ref="G30:G31"/>
    <mergeCell ref="H30:H31"/>
    <mergeCell ref="G6:H6"/>
    <mergeCell ref="G23:H23"/>
    <mergeCell ref="G24:G25"/>
    <mergeCell ref="H24:H25"/>
    <mergeCell ref="G26:G27"/>
    <mergeCell ref="G38:G39"/>
    <mergeCell ref="H38:H39"/>
    <mergeCell ref="G40:G41"/>
    <mergeCell ref="I36:I37"/>
    <mergeCell ref="J36:J37"/>
    <mergeCell ref="I40:I41"/>
    <mergeCell ref="I38:I39"/>
    <mergeCell ref="B16:J16"/>
    <mergeCell ref="B17:J17"/>
    <mergeCell ref="C6:D6"/>
    <mergeCell ref="B15:J15"/>
    <mergeCell ref="B8:J8"/>
    <mergeCell ref="I6:J6"/>
    <mergeCell ref="B19:J20"/>
    <mergeCell ref="E6:F6"/>
    <mergeCell ref="E5:F5"/>
    <mergeCell ref="I5:J5"/>
    <mergeCell ref="E4:F4"/>
    <mergeCell ref="G4:H4"/>
    <mergeCell ref="G5:H5"/>
    <mergeCell ref="B2:J2"/>
    <mergeCell ref="D10:F10"/>
    <mergeCell ref="D11:F11"/>
    <mergeCell ref="D12:F12"/>
    <mergeCell ref="D13:F13"/>
    <mergeCell ref="I28:I29"/>
    <mergeCell ref="J28:J29"/>
    <mergeCell ref="F28:F29"/>
    <mergeCell ref="G28:G29"/>
    <mergeCell ref="B28:B29"/>
    <mergeCell ref="C28:C29"/>
    <mergeCell ref="D28:D29"/>
    <mergeCell ref="B24:B25"/>
    <mergeCell ref="B26:B27"/>
    <mergeCell ref="B32:B33"/>
    <mergeCell ref="B38:B39"/>
    <mergeCell ref="B30:B31"/>
    <mergeCell ref="B34:B35"/>
    <mergeCell ref="C30:C31"/>
    <mergeCell ref="D30:D31"/>
    <mergeCell ref="C32:C33"/>
    <mergeCell ref="C38:C39"/>
    <mergeCell ref="A43:B43"/>
    <mergeCell ref="C5:D5"/>
    <mergeCell ref="C4:D4"/>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
    <col customWidth="1" min="2" max="2" width="64.43"/>
    <col customWidth="1" min="3" max="3" width="1.57"/>
    <col customWidth="1" min="4" max="4" width="5.57"/>
    <col customWidth="1" min="5" max="6" width="16.0"/>
    <col customWidth="1" min="7" max="26" width="10.0"/>
  </cols>
  <sheetData>
    <row r="1" ht="30.0" customHeight="1">
      <c r="B1" s="1" t="s">
        <v>1</v>
      </c>
      <c r="C1" s="1"/>
      <c r="D1" s="3"/>
      <c r="E1" s="3"/>
      <c r="F1" s="3"/>
    </row>
    <row r="2">
      <c r="B2" s="1" t="s">
        <v>2</v>
      </c>
      <c r="C2" s="1"/>
      <c r="D2" s="3"/>
      <c r="E2" s="3"/>
      <c r="F2" s="3"/>
    </row>
    <row r="3">
      <c r="B3" s="6"/>
      <c r="C3" s="6"/>
      <c r="D3" s="9"/>
      <c r="E3" s="9"/>
      <c r="F3" s="9"/>
    </row>
    <row r="4" ht="60.0" customHeight="1">
      <c r="B4" s="6" t="s">
        <v>4</v>
      </c>
      <c r="C4" s="6"/>
      <c r="D4" s="9"/>
      <c r="E4" s="9"/>
      <c r="F4" s="9"/>
    </row>
    <row r="5">
      <c r="B5" s="6"/>
      <c r="C5" s="6"/>
      <c r="D5" s="9"/>
      <c r="E5" s="9"/>
      <c r="F5" s="9"/>
    </row>
    <row r="6" ht="30.0" customHeight="1">
      <c r="B6" s="1" t="s">
        <v>5</v>
      </c>
      <c r="C6" s="1"/>
      <c r="D6" s="3"/>
      <c r="E6" s="3" t="s">
        <v>6</v>
      </c>
      <c r="F6" s="3" t="s">
        <v>7</v>
      </c>
    </row>
    <row r="7" ht="15.75" customHeight="1">
      <c r="B7" s="6"/>
      <c r="C7" s="6"/>
      <c r="D7" s="9"/>
      <c r="E7" s="9"/>
      <c r="F7" s="9"/>
    </row>
    <row r="8" ht="45.75" customHeight="1">
      <c r="B8" s="12" t="s">
        <v>8</v>
      </c>
      <c r="C8" s="13"/>
      <c r="D8" s="15"/>
      <c r="E8" s="15">
        <v>22.0</v>
      </c>
      <c r="F8" s="16" t="s">
        <v>9</v>
      </c>
    </row>
    <row r="9" ht="15.75" customHeight="1">
      <c r="B9" s="6"/>
      <c r="C9" s="6"/>
      <c r="D9" s="9"/>
      <c r="E9" s="9"/>
      <c r="F9" s="9"/>
    </row>
    <row r="10" ht="60.0" customHeight="1">
      <c r="B10" s="18" t="s">
        <v>11</v>
      </c>
      <c r="C10" s="19"/>
      <c r="D10" s="20"/>
      <c r="E10" s="20">
        <v>5.0</v>
      </c>
      <c r="F10" s="21"/>
    </row>
    <row r="11" ht="30.75" customHeight="1">
      <c r="B11" s="22"/>
      <c r="C11" s="23"/>
      <c r="D11" s="24"/>
      <c r="E11" s="26" t="s">
        <v>15</v>
      </c>
      <c r="F11" s="27" t="s">
        <v>9</v>
      </c>
    </row>
    <row r="12">
      <c r="B12" s="6"/>
      <c r="C12" s="6"/>
      <c r="D12" s="9"/>
      <c r="E12" s="9"/>
      <c r="F12" s="9"/>
    </row>
    <row r="13">
      <c r="B13" s="6"/>
      <c r="C13" s="6"/>
      <c r="D13" s="9"/>
      <c r="E13" s="9"/>
      <c r="F13"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2009-03-31T03:21:37Z</dcterms:created>
  <dc:creator>ROCIO HENAO</dc:creator>
</cp:coreProperties>
</file>

<file path=docProps/custom.xml><?xml version="1.0" encoding="utf-8"?>
<Properties xmlns="http://schemas.openxmlformats.org/officeDocument/2006/custom-properties" xmlns:vt="http://schemas.openxmlformats.org/officeDocument/2006/docPropsVTypes"/>
</file>