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orr\Desktop\excel mean et pourc\"/>
    </mc:Choice>
  </mc:AlternateContent>
  <xr:revisionPtr revIDLastSave="0" documentId="13_ncr:1_{E833732A-C8E7-487C-98DB-F4EAAE389668}" xr6:coauthVersionLast="47" xr6:coauthVersionMax="47" xr10:uidLastSave="{00000000-0000-0000-0000-000000000000}"/>
  <bookViews>
    <workbookView xWindow="28680" yWindow="-120" windowWidth="16440" windowHeight="29040" xr2:uid="{4FCABE12-2ECC-420D-820D-E66265421B4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H84" i="1"/>
  <c r="I84" i="1"/>
  <c r="J84" i="1"/>
  <c r="F84" i="1"/>
  <c r="I28" i="1"/>
  <c r="H28" i="1"/>
  <c r="B82" i="1"/>
  <c r="A86" i="1"/>
  <c r="I2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66" i="1"/>
  <c r="B52" i="1"/>
  <c r="A56" i="1"/>
  <c r="G28" i="1"/>
  <c r="H26" i="1"/>
  <c r="G2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38" i="1"/>
  <c r="C28" i="1"/>
  <c r="B28" i="1"/>
  <c r="A3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12" i="1"/>
</calcChain>
</file>

<file path=xl/sharedStrings.xml><?xml version="1.0" encoding="utf-8"?>
<sst xmlns="http://schemas.openxmlformats.org/spreadsheetml/2006/main" count="124" uniqueCount="31">
  <si>
    <t>Compression R/U Rate single-thread (MIPS)</t>
  </si>
  <si>
    <t>Decompression R/U Rate single-thread (MIPS)</t>
  </si>
  <si>
    <t>Compression R/U Rate multi-thread (MIPS)</t>
  </si>
  <si>
    <t>Decompression R/U Rate multi-thread (MIPS)</t>
  </si>
  <si>
    <t>Compression R/U Rate hyper-threading (MIPS)</t>
  </si>
  <si>
    <t>Decompression R/U Rate hyper-threading (MIPS)</t>
  </si>
  <si>
    <t>Local write speed 256 (MB/s)</t>
  </si>
  <si>
    <t>Local write speed 512 (MB/s)</t>
  </si>
  <si>
    <t>Local write speed 1024 (MB/s)</t>
  </si>
  <si>
    <t>Cached reads speed (MB/s)</t>
  </si>
  <si>
    <t>Buffered disk reads speed (MB/s)</t>
  </si>
  <si>
    <t>O_DIRECT cached reads speed (MB/s)</t>
  </si>
  <si>
    <t>O_DIRECT disk reads (MB/s)</t>
  </si>
  <si>
    <t>bandwith 8 (Mb/s)</t>
  </si>
  <si>
    <t>bandwith 64 (Mb/s)</t>
  </si>
  <si>
    <t>bandwith 256 (Mb/s)</t>
  </si>
  <si>
    <t>bandwith 512 (Mb/s)</t>
  </si>
  <si>
    <t>bandwith 1024 (Mb/s)</t>
  </si>
  <si>
    <t>Blowfish Score</t>
  </si>
  <si>
    <t>CryptoHash Score</t>
  </si>
  <si>
    <t>Fibonacci Score</t>
  </si>
  <si>
    <t>Zlib Score</t>
  </si>
  <si>
    <t>N-Queens Score</t>
  </si>
  <si>
    <t>FFT Score</t>
  </si>
  <si>
    <t>Raytracing Score</t>
  </si>
  <si>
    <t>Total events CPU</t>
  </si>
  <si>
    <t>Total operations Memory</t>
  </si>
  <si>
    <t>Mean transfer speed Memory (MB/s)</t>
  </si>
  <si>
    <t>Total operations IO per second (op/s)</t>
  </si>
  <si>
    <t>Mean transfer speed IO (MB/s)</t>
  </si>
  <si>
    <t>Total events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</si>
</sst>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899E-A88F-4A96-A333-41F06B3C9DE0}">
  <dimension ref="A1:AE86"/>
  <sheetViews>
    <sheetView tabSelected="1" topLeftCell="A58" workbookViewId="0">
      <selection activeCell="G84" sqref="G84"/>
    </sheetView>
  </sheetViews>
  <sheetFormatPr baseColWidth="10"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1793.5</v>
      </c>
      <c r="B2">
        <v>1977.375</v>
      </c>
      <c r="C2">
        <v>1632.875</v>
      </c>
      <c r="D2">
        <v>3544.625</v>
      </c>
      <c r="E2">
        <v>1438.5</v>
      </c>
      <c r="F2">
        <v>5706.5</v>
      </c>
      <c r="G2">
        <v>22.3</v>
      </c>
      <c r="H2">
        <v>23.45</v>
      </c>
      <c r="I2">
        <v>24.512499999999999</v>
      </c>
      <c r="J2">
        <v>843.4525000000001</v>
      </c>
      <c r="K2">
        <v>43.058750000000003</v>
      </c>
      <c r="L2">
        <v>37.56</v>
      </c>
      <c r="M2">
        <v>41.881249999999987</v>
      </c>
      <c r="N2">
        <v>2.86625</v>
      </c>
      <c r="O2">
        <v>2.875</v>
      </c>
      <c r="P2">
        <v>3.03125</v>
      </c>
      <c r="Q2">
        <v>2.88</v>
      </c>
      <c r="R2">
        <v>2.8650000000000002</v>
      </c>
      <c r="S2">
        <v>5.9588291250000003</v>
      </c>
      <c r="T2">
        <v>303.89429875000002</v>
      </c>
      <c r="U2">
        <v>1.8468208749999999</v>
      </c>
      <c r="V2">
        <v>8.86680125</v>
      </c>
      <c r="W2">
        <v>0.40239750000000002</v>
      </c>
      <c r="X2">
        <v>4.7247421250000006</v>
      </c>
      <c r="Y2">
        <v>2.3593985000000002</v>
      </c>
      <c r="Z2">
        <v>26420.875</v>
      </c>
      <c r="AA2">
        <v>84140161.375</v>
      </c>
      <c r="AB2">
        <v>8213.7124999999996</v>
      </c>
      <c r="AC2">
        <v>1275.6224999999999</v>
      </c>
      <c r="AD2">
        <v>4.4187499999999993</v>
      </c>
      <c r="AE2">
        <v>382309.5</v>
      </c>
    </row>
    <row r="3" spans="1:31" x14ac:dyDescent="0.25">
      <c r="A3">
        <v>2045.875</v>
      </c>
      <c r="B3">
        <v>2252.75</v>
      </c>
      <c r="C3">
        <v>1815.75</v>
      </c>
      <c r="D3">
        <v>3903.75</v>
      </c>
      <c r="E3">
        <v>1561.875</v>
      </c>
      <c r="F3">
        <v>6201.25</v>
      </c>
      <c r="G3">
        <v>20.225000000000001</v>
      </c>
      <c r="H3">
        <v>22.162500000000001</v>
      </c>
      <c r="I3">
        <v>23.787500000000001</v>
      </c>
      <c r="J3">
        <v>753.5474999999999</v>
      </c>
      <c r="K3">
        <v>43.243749999999999</v>
      </c>
      <c r="L3">
        <v>38.381250000000001</v>
      </c>
      <c r="M3">
        <v>42.256250000000001</v>
      </c>
      <c r="N3">
        <v>2.9275000000000002</v>
      </c>
      <c r="O3">
        <v>2.95</v>
      </c>
      <c r="P3">
        <v>3.1</v>
      </c>
      <c r="Q3">
        <v>2.9624999999999999</v>
      </c>
      <c r="R3">
        <v>2.96875</v>
      </c>
      <c r="S3">
        <v>4.9719267499999997</v>
      </c>
      <c r="T3">
        <v>365.395512</v>
      </c>
      <c r="U3">
        <v>1.52952025</v>
      </c>
      <c r="V3">
        <v>7.3122685000000001</v>
      </c>
      <c r="W3">
        <v>0.4242435</v>
      </c>
      <c r="X3">
        <v>5.2797927500000004</v>
      </c>
      <c r="Y3">
        <v>1.975901125</v>
      </c>
      <c r="Z3">
        <v>31696.375</v>
      </c>
      <c r="AA3">
        <v>98855986.125</v>
      </c>
      <c r="AB3">
        <v>9650.7249999999985</v>
      </c>
      <c r="AC3">
        <v>1187.42</v>
      </c>
      <c r="AD3">
        <v>4.11625</v>
      </c>
      <c r="AE3">
        <v>355891.25</v>
      </c>
    </row>
    <row r="4" spans="1:31" x14ac:dyDescent="0.25">
      <c r="A4">
        <v>2087.5</v>
      </c>
      <c r="B4">
        <v>2297.125</v>
      </c>
      <c r="C4">
        <v>1864</v>
      </c>
      <c r="D4">
        <v>4017.125</v>
      </c>
      <c r="E4">
        <v>1607.625</v>
      </c>
      <c r="F4">
        <v>6379.625</v>
      </c>
      <c r="G4">
        <v>20.787500000000001</v>
      </c>
      <c r="H4">
        <v>22.375</v>
      </c>
      <c r="I4">
        <v>24.074999999999999</v>
      </c>
      <c r="J4">
        <v>853.69875000000002</v>
      </c>
      <c r="K4">
        <v>43.260000000000012</v>
      </c>
      <c r="L4">
        <v>38.317500000000003</v>
      </c>
      <c r="M4">
        <v>42.5625</v>
      </c>
      <c r="N4">
        <v>2.9649999999999999</v>
      </c>
      <c r="O4">
        <v>2.94</v>
      </c>
      <c r="P4">
        <v>2.9387500000000002</v>
      </c>
      <c r="Q4">
        <v>2.9525000000000001</v>
      </c>
      <c r="R4">
        <v>2.9624999999999999</v>
      </c>
      <c r="S4">
        <v>4.9474308750000002</v>
      </c>
      <c r="T4">
        <v>366.03719462499998</v>
      </c>
      <c r="U4">
        <v>1.5295028749999999</v>
      </c>
      <c r="V4">
        <v>7.3165046250000003</v>
      </c>
      <c r="W4">
        <v>0.42949825000000003</v>
      </c>
      <c r="X4">
        <v>5.2552338750000001</v>
      </c>
      <c r="Y4">
        <v>1.9581063750000001</v>
      </c>
      <c r="Z4">
        <v>31698.375</v>
      </c>
      <c r="AA4">
        <v>99236451.75</v>
      </c>
      <c r="AB4">
        <v>9687.92</v>
      </c>
      <c r="AC4">
        <v>1161.68625</v>
      </c>
      <c r="AD4">
        <v>4.0287499999999996</v>
      </c>
      <c r="AE4">
        <v>348209.875</v>
      </c>
    </row>
    <row r="5" spans="1:31" x14ac:dyDescent="0.25">
      <c r="A5">
        <v>2100.375</v>
      </c>
      <c r="B5">
        <v>2312.75</v>
      </c>
      <c r="C5">
        <v>1881.25</v>
      </c>
      <c r="D5">
        <v>4062.125</v>
      </c>
      <c r="E5">
        <v>1622.125</v>
      </c>
      <c r="F5">
        <v>6434.625</v>
      </c>
      <c r="G5">
        <v>21.175000000000001</v>
      </c>
      <c r="H5">
        <v>22.6</v>
      </c>
      <c r="I5">
        <v>24.4</v>
      </c>
      <c r="J5">
        <v>892.33875</v>
      </c>
      <c r="K5">
        <v>43.253749999999997</v>
      </c>
      <c r="L5">
        <v>38.35</v>
      </c>
      <c r="M5">
        <v>42.493749999999999</v>
      </c>
      <c r="N5">
        <v>2.8650000000000002</v>
      </c>
      <c r="O5">
        <v>2.8624999999999998</v>
      </c>
      <c r="P5">
        <v>2.8687499999999999</v>
      </c>
      <c r="Q5">
        <v>3.0125000000000002</v>
      </c>
      <c r="R5">
        <v>2.875</v>
      </c>
      <c r="S5">
        <v>4.9351649999999996</v>
      </c>
      <c r="T5">
        <v>365.67919124999997</v>
      </c>
      <c r="U5">
        <v>1.529605375</v>
      </c>
      <c r="V5">
        <v>7.2985386249999991</v>
      </c>
      <c r="W5">
        <v>0.45145824999999989</v>
      </c>
      <c r="X5">
        <v>5.2293803749999999</v>
      </c>
      <c r="Y5">
        <v>1.9561075000000001</v>
      </c>
      <c r="Z5">
        <v>31700.375</v>
      </c>
      <c r="AA5">
        <v>99806306.75</v>
      </c>
      <c r="AB5">
        <v>9748.598750000001</v>
      </c>
      <c r="AC5">
        <v>1184.4549999999999</v>
      </c>
      <c r="AD5">
        <v>4.0062499999999996</v>
      </c>
      <c r="AE5">
        <v>354947.5</v>
      </c>
    </row>
    <row r="9" spans="1:31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23</v>
      </c>
      <c r="Y9" s="1" t="s">
        <v>24</v>
      </c>
      <c r="Z9" s="1" t="s">
        <v>25</v>
      </c>
      <c r="AA9" s="1" t="s">
        <v>26</v>
      </c>
      <c r="AB9" s="1" t="s">
        <v>27</v>
      </c>
      <c r="AC9" s="1" t="s">
        <v>28</v>
      </c>
      <c r="AD9" s="1" t="s">
        <v>29</v>
      </c>
      <c r="AE9" s="1" t="s">
        <v>30</v>
      </c>
    </row>
    <row r="10" spans="1:31" x14ac:dyDescent="0.25">
      <c r="A10">
        <v>1793.5</v>
      </c>
      <c r="B10">
        <v>1977.375</v>
      </c>
      <c r="C10">
        <v>1632.875</v>
      </c>
      <c r="D10">
        <v>3544.625</v>
      </c>
      <c r="E10">
        <v>1438.5</v>
      </c>
      <c r="F10">
        <v>5706.5</v>
      </c>
      <c r="G10">
        <v>22.3</v>
      </c>
      <c r="H10">
        <v>23.45</v>
      </c>
      <c r="I10">
        <v>24.512499999999999</v>
      </c>
      <c r="J10">
        <v>843.4525000000001</v>
      </c>
      <c r="K10">
        <v>43.058750000000003</v>
      </c>
      <c r="L10">
        <v>37.56</v>
      </c>
      <c r="M10">
        <v>41.881249999999987</v>
      </c>
      <c r="N10">
        <v>2.86625</v>
      </c>
      <c r="O10">
        <v>2.875</v>
      </c>
      <c r="P10">
        <v>3.03125</v>
      </c>
      <c r="Q10">
        <v>2.88</v>
      </c>
      <c r="R10">
        <v>2.8650000000000002</v>
      </c>
      <c r="S10">
        <v>5.9588291250000003</v>
      </c>
      <c r="T10">
        <v>303.89429875000002</v>
      </c>
      <c r="U10">
        <v>1.8468208749999999</v>
      </c>
      <c r="V10">
        <v>8.86680125</v>
      </c>
      <c r="W10">
        <v>0.40239750000000002</v>
      </c>
      <c r="X10">
        <v>4.7247421250000006</v>
      </c>
      <c r="Y10">
        <v>2.3593985000000002</v>
      </c>
      <c r="Z10">
        <v>26420.875</v>
      </c>
      <c r="AA10">
        <v>84140161.375</v>
      </c>
      <c r="AB10">
        <v>8213.7124999999996</v>
      </c>
      <c r="AC10">
        <v>1275.6224999999999</v>
      </c>
      <c r="AD10">
        <v>4.4187499999999993</v>
      </c>
      <c r="AE10">
        <v>382309.5</v>
      </c>
    </row>
    <row r="11" spans="1:31" x14ac:dyDescent="0.25">
      <c r="A11">
        <v>2045.875</v>
      </c>
      <c r="B11">
        <v>2252.75</v>
      </c>
      <c r="C11">
        <v>1815.75</v>
      </c>
      <c r="D11">
        <v>3903.75</v>
      </c>
      <c r="E11">
        <v>1561.875</v>
      </c>
      <c r="F11">
        <v>6201.25</v>
      </c>
      <c r="G11">
        <v>20.225000000000001</v>
      </c>
      <c r="H11">
        <v>22.162500000000001</v>
      </c>
      <c r="I11">
        <v>23.787500000000001</v>
      </c>
      <c r="J11">
        <v>753.5474999999999</v>
      </c>
      <c r="K11">
        <v>43.243749999999999</v>
      </c>
      <c r="L11">
        <v>38.381250000000001</v>
      </c>
      <c r="M11">
        <v>42.256250000000001</v>
      </c>
      <c r="N11">
        <v>2.9275000000000002</v>
      </c>
      <c r="O11">
        <v>2.95</v>
      </c>
      <c r="P11">
        <v>3.1</v>
      </c>
      <c r="Q11">
        <v>2.9624999999999999</v>
      </c>
      <c r="R11">
        <v>2.96875</v>
      </c>
      <c r="S11">
        <v>4.9719267499999997</v>
      </c>
      <c r="T11">
        <v>365.395512</v>
      </c>
      <c r="U11">
        <v>1.52952025</v>
      </c>
      <c r="V11">
        <v>7.3122685000000001</v>
      </c>
      <c r="W11">
        <v>0.4242435</v>
      </c>
      <c r="X11">
        <v>5.2797927500000004</v>
      </c>
      <c r="Y11">
        <v>1.975901125</v>
      </c>
      <c r="Z11">
        <v>31696.375</v>
      </c>
      <c r="AA11">
        <v>98855986.125</v>
      </c>
      <c r="AB11">
        <v>9650.7249999999985</v>
      </c>
      <c r="AC11">
        <v>1187.42</v>
      </c>
      <c r="AD11">
        <v>4.11625</v>
      </c>
      <c r="AE11">
        <v>355891.25</v>
      </c>
    </row>
    <row r="12" spans="1:31" x14ac:dyDescent="0.25">
      <c r="A12">
        <f>ROUND(A11/A10*100,2)</f>
        <v>114.07</v>
      </c>
      <c r="B12">
        <f t="shared" ref="B12:AE12" si="0">ROUND(B11/B10*100,2)</f>
        <v>113.93</v>
      </c>
      <c r="C12">
        <f t="shared" si="0"/>
        <v>111.2</v>
      </c>
      <c r="D12">
        <f t="shared" si="0"/>
        <v>110.13</v>
      </c>
      <c r="E12">
        <f t="shared" si="0"/>
        <v>108.58</v>
      </c>
      <c r="F12">
        <f t="shared" si="0"/>
        <v>108.67</v>
      </c>
      <c r="G12">
        <f t="shared" si="0"/>
        <v>90.7</v>
      </c>
      <c r="H12">
        <f t="shared" si="0"/>
        <v>94.51</v>
      </c>
      <c r="I12">
        <f t="shared" si="0"/>
        <v>97.04</v>
      </c>
      <c r="J12">
        <f t="shared" si="0"/>
        <v>89.34</v>
      </c>
      <c r="K12">
        <f t="shared" si="0"/>
        <v>100.43</v>
      </c>
      <c r="L12">
        <f t="shared" si="0"/>
        <v>102.19</v>
      </c>
      <c r="M12">
        <f t="shared" si="0"/>
        <v>100.9</v>
      </c>
      <c r="N12">
        <f t="shared" si="0"/>
        <v>102.14</v>
      </c>
      <c r="O12">
        <f t="shared" si="0"/>
        <v>102.61</v>
      </c>
      <c r="P12">
        <f t="shared" si="0"/>
        <v>102.27</v>
      </c>
      <c r="Q12">
        <f t="shared" si="0"/>
        <v>102.86</v>
      </c>
      <c r="R12">
        <f t="shared" si="0"/>
        <v>103.62</v>
      </c>
      <c r="S12">
        <f t="shared" si="0"/>
        <v>83.44</v>
      </c>
      <c r="T12">
        <f t="shared" si="0"/>
        <v>120.24</v>
      </c>
      <c r="U12">
        <f t="shared" si="0"/>
        <v>82.82</v>
      </c>
      <c r="V12">
        <f t="shared" si="0"/>
        <v>82.47</v>
      </c>
      <c r="W12">
        <f t="shared" si="0"/>
        <v>105.43</v>
      </c>
      <c r="X12">
        <f t="shared" si="0"/>
        <v>111.75</v>
      </c>
      <c r="Y12">
        <f t="shared" si="0"/>
        <v>83.75</v>
      </c>
      <c r="Z12">
        <f t="shared" si="0"/>
        <v>119.97</v>
      </c>
      <c r="AA12">
        <f t="shared" si="0"/>
        <v>117.49</v>
      </c>
      <c r="AB12">
        <f t="shared" si="0"/>
        <v>117.5</v>
      </c>
      <c r="AC12">
        <f t="shared" si="0"/>
        <v>93.09</v>
      </c>
      <c r="AD12">
        <f t="shared" si="0"/>
        <v>93.15</v>
      </c>
      <c r="AE12">
        <f t="shared" si="0"/>
        <v>93.09</v>
      </c>
    </row>
    <row r="17" spans="1:9" x14ac:dyDescent="0.25">
      <c r="A17">
        <v>114.072</v>
      </c>
      <c r="B17">
        <v>90.695099999999996</v>
      </c>
      <c r="C17">
        <v>114.072</v>
      </c>
    </row>
    <row r="18" spans="1:9" x14ac:dyDescent="0.25">
      <c r="A18">
        <v>113.926</v>
      </c>
      <c r="B18">
        <v>94.509600000000006</v>
      </c>
      <c r="C18">
        <v>113.926</v>
      </c>
    </row>
    <row r="19" spans="1:9" x14ac:dyDescent="0.25">
      <c r="A19">
        <v>111.2</v>
      </c>
      <c r="B19">
        <v>89.34</v>
      </c>
      <c r="C19">
        <v>111.2</v>
      </c>
    </row>
    <row r="20" spans="1:9" x14ac:dyDescent="0.25">
      <c r="A20">
        <v>110.13200000000001</v>
      </c>
      <c r="B20">
        <v>83.43</v>
      </c>
      <c r="C20">
        <v>110.13200000000001</v>
      </c>
    </row>
    <row r="21" spans="1:9" x14ac:dyDescent="0.25">
      <c r="A21">
        <v>108.577</v>
      </c>
      <c r="B21">
        <v>82.71</v>
      </c>
      <c r="C21">
        <v>108.577</v>
      </c>
      <c r="G21">
        <v>83.44</v>
      </c>
      <c r="H21">
        <v>83.03</v>
      </c>
      <c r="I21">
        <v>82.82</v>
      </c>
    </row>
    <row r="22" spans="1:9" x14ac:dyDescent="0.25">
      <c r="A22">
        <v>108.67</v>
      </c>
      <c r="B22">
        <v>82.46</v>
      </c>
      <c r="C22">
        <v>108.67</v>
      </c>
      <c r="G22">
        <v>82.82</v>
      </c>
      <c r="H22">
        <v>82.82</v>
      </c>
      <c r="I22">
        <v>82.82</v>
      </c>
    </row>
    <row r="23" spans="1:9" x14ac:dyDescent="0.25">
      <c r="A23">
        <v>120.238</v>
      </c>
      <c r="B23">
        <v>83.745999999999995</v>
      </c>
      <c r="C23">
        <v>120.238</v>
      </c>
      <c r="G23">
        <v>82.47</v>
      </c>
      <c r="H23">
        <v>82.52</v>
      </c>
      <c r="I23">
        <v>82.31</v>
      </c>
    </row>
    <row r="24" spans="1:9" x14ac:dyDescent="0.25">
      <c r="A24">
        <v>105.429</v>
      </c>
      <c r="B24">
        <v>93.085499999999996</v>
      </c>
      <c r="C24">
        <v>105.429</v>
      </c>
      <c r="G24">
        <v>83.75</v>
      </c>
      <c r="H24">
        <v>82.99</v>
      </c>
      <c r="I24">
        <v>82.91</v>
      </c>
    </row>
    <row r="25" spans="1:9" x14ac:dyDescent="0.25">
      <c r="A25">
        <v>111.748</v>
      </c>
      <c r="B25">
        <v>93.154200000000003</v>
      </c>
      <c r="C25">
        <v>111.748</v>
      </c>
    </row>
    <row r="26" spans="1:9" x14ac:dyDescent="0.25">
      <c r="A26">
        <v>119.967</v>
      </c>
      <c r="B26">
        <v>93.08</v>
      </c>
      <c r="C26">
        <v>119.967</v>
      </c>
      <c r="G26">
        <f>AVERAGE(G21:G24)</f>
        <v>83.12</v>
      </c>
      <c r="H26">
        <f>AVERAGE(H21:H24)</f>
        <v>82.84</v>
      </c>
      <c r="I26">
        <f>AVERAGE(I21:I24)</f>
        <v>82.715000000000003</v>
      </c>
    </row>
    <row r="27" spans="1:9" x14ac:dyDescent="0.25">
      <c r="A27">
        <v>117.49</v>
      </c>
    </row>
    <row r="28" spans="1:9" x14ac:dyDescent="0.25">
      <c r="A28">
        <v>117.495</v>
      </c>
      <c r="B28">
        <f>AVERAGE(B17:B26)</f>
        <v>88.621040000000008</v>
      </c>
      <c r="C28">
        <f>AVERAGE(C17:C26)</f>
        <v>112.39589999999998</v>
      </c>
      <c r="G28">
        <f>ROUND(G26/H26*100,2)</f>
        <v>100.34</v>
      </c>
      <c r="H28">
        <f t="shared" ref="H28:I28" si="1">ROUND(H26/I26*100,2)</f>
        <v>100.15</v>
      </c>
      <c r="I28">
        <f>ROUND(I26/G26*100,2)</f>
        <v>99.51</v>
      </c>
    </row>
    <row r="30" spans="1:9" x14ac:dyDescent="0.25">
      <c r="A30">
        <f>AVERAGE(A17:A28)</f>
        <v>113.24533333333333</v>
      </c>
    </row>
    <row r="35" spans="1:31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" t="s">
        <v>28</v>
      </c>
      <c r="AD35" s="1" t="s">
        <v>29</v>
      </c>
      <c r="AE35" s="1" t="s">
        <v>30</v>
      </c>
    </row>
    <row r="36" spans="1:31" x14ac:dyDescent="0.25">
      <c r="A36">
        <v>1793.5</v>
      </c>
      <c r="B36">
        <v>1977.375</v>
      </c>
      <c r="C36">
        <v>1632.875</v>
      </c>
      <c r="D36">
        <v>3544.625</v>
      </c>
      <c r="E36">
        <v>1438.5</v>
      </c>
      <c r="F36">
        <v>5706.5</v>
      </c>
      <c r="G36">
        <v>22.3</v>
      </c>
      <c r="H36">
        <v>23.45</v>
      </c>
      <c r="I36">
        <v>24.512499999999999</v>
      </c>
      <c r="J36">
        <v>843.4525000000001</v>
      </c>
      <c r="K36">
        <v>43.058750000000003</v>
      </c>
      <c r="L36">
        <v>37.56</v>
      </c>
      <c r="M36">
        <v>41.881249999999987</v>
      </c>
      <c r="N36">
        <v>2.86625</v>
      </c>
      <c r="O36">
        <v>2.875</v>
      </c>
      <c r="P36">
        <v>3.03125</v>
      </c>
      <c r="Q36">
        <v>2.88</v>
      </c>
      <c r="R36">
        <v>2.8650000000000002</v>
      </c>
      <c r="S36">
        <v>5.9588291250000003</v>
      </c>
      <c r="T36">
        <v>303.89429875000002</v>
      </c>
      <c r="U36">
        <v>1.8468208749999999</v>
      </c>
      <c r="V36">
        <v>8.86680125</v>
      </c>
      <c r="W36">
        <v>0.40239750000000002</v>
      </c>
      <c r="X36">
        <v>4.7247421250000006</v>
      </c>
      <c r="Y36">
        <v>2.3593985000000002</v>
      </c>
      <c r="Z36">
        <v>26420.875</v>
      </c>
      <c r="AA36">
        <v>84140161.375</v>
      </c>
      <c r="AB36">
        <v>8213.7124999999996</v>
      </c>
      <c r="AC36">
        <v>1275.6224999999999</v>
      </c>
      <c r="AD36">
        <v>4.4187499999999993</v>
      </c>
      <c r="AE36">
        <v>382309.5</v>
      </c>
    </row>
    <row r="37" spans="1:31" x14ac:dyDescent="0.25">
      <c r="A37">
        <v>2087.5</v>
      </c>
      <c r="B37">
        <v>2297.125</v>
      </c>
      <c r="C37">
        <v>1864</v>
      </c>
      <c r="D37">
        <v>4017.125</v>
      </c>
      <c r="E37">
        <v>1607.625</v>
      </c>
      <c r="F37">
        <v>6379.625</v>
      </c>
      <c r="G37">
        <v>20.787500000000001</v>
      </c>
      <c r="H37">
        <v>22.375</v>
      </c>
      <c r="I37">
        <v>24.074999999999999</v>
      </c>
      <c r="J37">
        <v>853.69875000000002</v>
      </c>
      <c r="K37">
        <v>43.260000000000012</v>
      </c>
      <c r="L37">
        <v>38.317500000000003</v>
      </c>
      <c r="M37">
        <v>42.5625</v>
      </c>
      <c r="N37">
        <v>2.9649999999999999</v>
      </c>
      <c r="O37">
        <v>2.94</v>
      </c>
      <c r="P37">
        <v>2.9387500000000002</v>
      </c>
      <c r="Q37">
        <v>2.9525000000000001</v>
      </c>
      <c r="R37">
        <v>2.9624999999999999</v>
      </c>
      <c r="S37">
        <v>4.9474308750000002</v>
      </c>
      <c r="T37">
        <v>366.03719462499998</v>
      </c>
      <c r="U37">
        <v>1.5295028749999999</v>
      </c>
      <c r="V37">
        <v>7.3165046250000003</v>
      </c>
      <c r="W37">
        <v>0.42949825000000003</v>
      </c>
      <c r="X37">
        <v>5.2552338750000001</v>
      </c>
      <c r="Y37">
        <v>1.9581063750000001</v>
      </c>
      <c r="Z37">
        <v>31698.375</v>
      </c>
      <c r="AA37">
        <v>99236451.75</v>
      </c>
      <c r="AB37">
        <v>9687.92</v>
      </c>
      <c r="AC37">
        <v>1161.68625</v>
      </c>
      <c r="AD37">
        <v>4.0287499999999996</v>
      </c>
      <c r="AE37">
        <v>348209.875</v>
      </c>
    </row>
    <row r="38" spans="1:31" x14ac:dyDescent="0.25">
      <c r="A38">
        <f>ROUND(A37/A36*100,2)</f>
        <v>116.39</v>
      </c>
      <c r="B38">
        <f t="shared" ref="B38:AE38" si="2">ROUND(B37/B36*100,2)</f>
        <v>116.17</v>
      </c>
      <c r="C38">
        <f t="shared" si="2"/>
        <v>114.15</v>
      </c>
      <c r="D38">
        <f t="shared" si="2"/>
        <v>113.33</v>
      </c>
      <c r="E38">
        <f t="shared" si="2"/>
        <v>111.76</v>
      </c>
      <c r="F38">
        <f t="shared" si="2"/>
        <v>111.8</v>
      </c>
      <c r="G38">
        <f t="shared" si="2"/>
        <v>93.22</v>
      </c>
      <c r="H38">
        <f t="shared" si="2"/>
        <v>95.42</v>
      </c>
      <c r="I38">
        <f t="shared" si="2"/>
        <v>98.22</v>
      </c>
      <c r="J38">
        <f t="shared" si="2"/>
        <v>101.21</v>
      </c>
      <c r="K38">
        <f t="shared" si="2"/>
        <v>100.47</v>
      </c>
      <c r="L38">
        <f t="shared" si="2"/>
        <v>102.02</v>
      </c>
      <c r="M38">
        <f t="shared" si="2"/>
        <v>101.63</v>
      </c>
      <c r="N38">
        <f t="shared" si="2"/>
        <v>103.45</v>
      </c>
      <c r="O38">
        <f t="shared" si="2"/>
        <v>102.26</v>
      </c>
      <c r="P38">
        <f t="shared" si="2"/>
        <v>96.95</v>
      </c>
      <c r="Q38">
        <f t="shared" si="2"/>
        <v>102.52</v>
      </c>
      <c r="R38">
        <f t="shared" si="2"/>
        <v>103.4</v>
      </c>
      <c r="S38">
        <f t="shared" si="2"/>
        <v>83.03</v>
      </c>
      <c r="T38">
        <f t="shared" si="2"/>
        <v>120.45</v>
      </c>
      <c r="U38">
        <f t="shared" si="2"/>
        <v>82.82</v>
      </c>
      <c r="V38">
        <f t="shared" si="2"/>
        <v>82.52</v>
      </c>
      <c r="W38">
        <f t="shared" si="2"/>
        <v>106.73</v>
      </c>
      <c r="X38">
        <f t="shared" si="2"/>
        <v>111.23</v>
      </c>
      <c r="Y38">
        <f t="shared" si="2"/>
        <v>82.99</v>
      </c>
      <c r="Z38">
        <f t="shared" si="2"/>
        <v>119.97</v>
      </c>
      <c r="AA38">
        <f t="shared" si="2"/>
        <v>117.94</v>
      </c>
      <c r="AB38">
        <f t="shared" si="2"/>
        <v>117.95</v>
      </c>
      <c r="AC38">
        <f t="shared" si="2"/>
        <v>91.07</v>
      </c>
      <c r="AD38">
        <f t="shared" si="2"/>
        <v>91.17</v>
      </c>
      <c r="AE38">
        <f t="shared" si="2"/>
        <v>91.08</v>
      </c>
    </row>
    <row r="43" spans="1:31" x14ac:dyDescent="0.25">
      <c r="A43">
        <v>116.393</v>
      </c>
      <c r="B43">
        <v>93.217500000000001</v>
      </c>
    </row>
    <row r="44" spans="1:31" x14ac:dyDescent="0.25">
      <c r="A44">
        <v>116.17</v>
      </c>
      <c r="B44">
        <v>83.026899999999998</v>
      </c>
    </row>
    <row r="45" spans="1:31" x14ac:dyDescent="0.25">
      <c r="A45">
        <v>114.154</v>
      </c>
      <c r="B45">
        <v>82.818100000000001</v>
      </c>
    </row>
    <row r="46" spans="1:31" x14ac:dyDescent="0.25">
      <c r="A46">
        <v>113.363</v>
      </c>
      <c r="B46">
        <v>82.515699999999995</v>
      </c>
    </row>
    <row r="47" spans="1:31" x14ac:dyDescent="0.25">
      <c r="A47">
        <v>111.75700000000001</v>
      </c>
      <c r="B47">
        <v>82.991799999999998</v>
      </c>
    </row>
    <row r="48" spans="1:31" x14ac:dyDescent="0.25">
      <c r="A48">
        <v>111.79600000000001</v>
      </c>
      <c r="B48">
        <v>91.068200000000004</v>
      </c>
    </row>
    <row r="49" spans="1:31" x14ac:dyDescent="0.25">
      <c r="A49">
        <v>120.449</v>
      </c>
      <c r="B49">
        <v>91.174000000000007</v>
      </c>
    </row>
    <row r="50" spans="1:31" x14ac:dyDescent="0.25">
      <c r="A50">
        <v>106.732</v>
      </c>
      <c r="B50">
        <v>91.080600000000004</v>
      </c>
    </row>
    <row r="51" spans="1:31" x14ac:dyDescent="0.25">
      <c r="A51">
        <v>111.22799999999999</v>
      </c>
    </row>
    <row r="52" spans="1:31" x14ac:dyDescent="0.25">
      <c r="A52">
        <v>119.97499999999999</v>
      </c>
      <c r="B52">
        <f>AVERAGE(B43:B50)</f>
        <v>87.236599999999996</v>
      </c>
    </row>
    <row r="53" spans="1:31" x14ac:dyDescent="0.25">
      <c r="A53">
        <v>117.94199999999999</v>
      </c>
    </row>
    <row r="54" spans="1:31" x14ac:dyDescent="0.25">
      <c r="A54">
        <v>117.94799999999999</v>
      </c>
    </row>
    <row r="56" spans="1:31" x14ac:dyDescent="0.25">
      <c r="A56">
        <f>AVERAGE(A43:A54)</f>
        <v>114.82558333333333</v>
      </c>
    </row>
    <row r="63" spans="1:3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1" t="s">
        <v>13</v>
      </c>
      <c r="O63" s="1" t="s">
        <v>14</v>
      </c>
      <c r="P63" s="1" t="s">
        <v>15</v>
      </c>
      <c r="Q63" s="1" t="s">
        <v>16</v>
      </c>
      <c r="R63" s="1" t="s">
        <v>17</v>
      </c>
      <c r="S63" s="1" t="s">
        <v>18</v>
      </c>
      <c r="T63" s="1" t="s">
        <v>19</v>
      </c>
      <c r="U63" s="1" t="s">
        <v>20</v>
      </c>
      <c r="V63" s="1" t="s">
        <v>21</v>
      </c>
      <c r="W63" s="1" t="s">
        <v>22</v>
      </c>
      <c r="X63" s="1" t="s">
        <v>23</v>
      </c>
      <c r="Y63" s="1" t="s">
        <v>24</v>
      </c>
      <c r="Z63" s="1" t="s">
        <v>25</v>
      </c>
      <c r="AA63" s="1" t="s">
        <v>26</v>
      </c>
      <c r="AB63" s="1" t="s">
        <v>27</v>
      </c>
      <c r="AC63" s="1" t="s">
        <v>28</v>
      </c>
      <c r="AD63" s="1" t="s">
        <v>29</v>
      </c>
      <c r="AE63" s="1" t="s">
        <v>30</v>
      </c>
    </row>
    <row r="64" spans="1:31" x14ac:dyDescent="0.25">
      <c r="A64">
        <v>1793.5</v>
      </c>
      <c r="B64">
        <v>1977.375</v>
      </c>
      <c r="C64">
        <v>1632.875</v>
      </c>
      <c r="D64">
        <v>3544.625</v>
      </c>
      <c r="E64">
        <v>1438.5</v>
      </c>
      <c r="F64">
        <v>5706.5</v>
      </c>
      <c r="G64">
        <v>22.3</v>
      </c>
      <c r="H64">
        <v>23.45</v>
      </c>
      <c r="I64">
        <v>24.512499999999999</v>
      </c>
      <c r="J64">
        <v>843.4525000000001</v>
      </c>
      <c r="K64">
        <v>43.058750000000003</v>
      </c>
      <c r="L64">
        <v>37.56</v>
      </c>
      <c r="M64">
        <v>41.881249999999987</v>
      </c>
      <c r="N64">
        <v>2.86625</v>
      </c>
      <c r="O64">
        <v>2.875</v>
      </c>
      <c r="P64">
        <v>3.03125</v>
      </c>
      <c r="Q64">
        <v>2.88</v>
      </c>
      <c r="R64">
        <v>2.8650000000000002</v>
      </c>
      <c r="S64">
        <v>5.9588291250000003</v>
      </c>
      <c r="T64">
        <v>303.89429875000002</v>
      </c>
      <c r="U64">
        <v>1.8468208749999999</v>
      </c>
      <c r="V64">
        <v>8.86680125</v>
      </c>
      <c r="W64">
        <v>0.40239750000000002</v>
      </c>
      <c r="X64">
        <v>4.7247421250000006</v>
      </c>
      <c r="Y64">
        <v>2.3593985000000002</v>
      </c>
      <c r="Z64">
        <v>26420.875</v>
      </c>
      <c r="AA64">
        <v>84140161.375</v>
      </c>
      <c r="AB64">
        <v>8213.7124999999996</v>
      </c>
      <c r="AC64">
        <v>1275.6224999999999</v>
      </c>
      <c r="AD64">
        <v>4.4187499999999993</v>
      </c>
      <c r="AE64">
        <v>382309.5</v>
      </c>
    </row>
    <row r="65" spans="1:31" x14ac:dyDescent="0.25">
      <c r="A65">
        <v>2100.375</v>
      </c>
      <c r="B65">
        <v>2312.75</v>
      </c>
      <c r="C65">
        <v>1881.25</v>
      </c>
      <c r="D65">
        <v>4062.125</v>
      </c>
      <c r="E65">
        <v>1622.125</v>
      </c>
      <c r="F65">
        <v>6434.625</v>
      </c>
      <c r="G65">
        <v>21.175000000000001</v>
      </c>
      <c r="H65">
        <v>22.6</v>
      </c>
      <c r="I65">
        <v>24.4</v>
      </c>
      <c r="J65">
        <v>892.33875</v>
      </c>
      <c r="K65">
        <v>43.253749999999997</v>
      </c>
      <c r="L65">
        <v>38.35</v>
      </c>
      <c r="M65">
        <v>42.493749999999999</v>
      </c>
      <c r="N65">
        <v>2.8650000000000002</v>
      </c>
      <c r="O65">
        <v>2.8624999999999998</v>
      </c>
      <c r="P65">
        <v>2.8687499999999999</v>
      </c>
      <c r="Q65">
        <v>3.0125000000000002</v>
      </c>
      <c r="R65">
        <v>2.875</v>
      </c>
      <c r="S65">
        <v>4.9351649999999996</v>
      </c>
      <c r="T65">
        <v>365.67919124999997</v>
      </c>
      <c r="U65">
        <v>1.529605375</v>
      </c>
      <c r="V65">
        <v>7.2985386249999991</v>
      </c>
      <c r="W65">
        <v>0.45145824999999989</v>
      </c>
      <c r="X65">
        <v>5.2293803749999999</v>
      </c>
      <c r="Y65">
        <v>1.9561075000000001</v>
      </c>
      <c r="Z65">
        <v>31700.375</v>
      </c>
      <c r="AA65">
        <v>99806306.75</v>
      </c>
      <c r="AB65">
        <v>9748.598750000001</v>
      </c>
      <c r="AC65">
        <v>1184.4549999999999</v>
      </c>
      <c r="AD65">
        <v>4.0062499999999996</v>
      </c>
      <c r="AE65">
        <v>354947.5</v>
      </c>
    </row>
    <row r="66" spans="1:31" x14ac:dyDescent="0.25">
      <c r="A66">
        <f>ROUND(A65/A64*100,2)</f>
        <v>117.11</v>
      </c>
      <c r="B66">
        <f t="shared" ref="B66:AE66" si="3">ROUND(B65/B64*100,2)</f>
        <v>116.96</v>
      </c>
      <c r="C66">
        <f t="shared" si="3"/>
        <v>115.21</v>
      </c>
      <c r="D66">
        <f t="shared" si="3"/>
        <v>114.6</v>
      </c>
      <c r="E66">
        <f t="shared" si="3"/>
        <v>112.77</v>
      </c>
      <c r="F66">
        <f t="shared" si="3"/>
        <v>112.76</v>
      </c>
      <c r="G66">
        <f t="shared" si="3"/>
        <v>94.96</v>
      </c>
      <c r="H66">
        <f t="shared" si="3"/>
        <v>96.38</v>
      </c>
      <c r="I66">
        <f t="shared" si="3"/>
        <v>99.54</v>
      </c>
      <c r="J66">
        <f t="shared" si="3"/>
        <v>105.8</v>
      </c>
      <c r="K66">
        <f t="shared" si="3"/>
        <v>100.45</v>
      </c>
      <c r="L66">
        <f t="shared" si="3"/>
        <v>102.1</v>
      </c>
      <c r="M66">
        <f t="shared" si="3"/>
        <v>101.46</v>
      </c>
      <c r="N66">
        <f t="shared" si="3"/>
        <v>99.96</v>
      </c>
      <c r="O66">
        <f t="shared" si="3"/>
        <v>99.57</v>
      </c>
      <c r="P66">
        <f t="shared" si="3"/>
        <v>94.64</v>
      </c>
      <c r="Q66">
        <f t="shared" si="3"/>
        <v>104.6</v>
      </c>
      <c r="R66">
        <f t="shared" si="3"/>
        <v>100.35</v>
      </c>
      <c r="S66">
        <f t="shared" si="3"/>
        <v>82.82</v>
      </c>
      <c r="T66">
        <f t="shared" si="3"/>
        <v>120.33</v>
      </c>
      <c r="U66">
        <f t="shared" si="3"/>
        <v>82.82</v>
      </c>
      <c r="V66">
        <f t="shared" si="3"/>
        <v>82.31</v>
      </c>
      <c r="W66">
        <f t="shared" si="3"/>
        <v>112.19</v>
      </c>
      <c r="X66">
        <f t="shared" si="3"/>
        <v>110.68</v>
      </c>
      <c r="Y66">
        <f t="shared" si="3"/>
        <v>82.91</v>
      </c>
      <c r="Z66">
        <f t="shared" si="3"/>
        <v>119.98</v>
      </c>
      <c r="AA66">
        <f t="shared" si="3"/>
        <v>118.62</v>
      </c>
      <c r="AB66">
        <f t="shared" si="3"/>
        <v>118.69</v>
      </c>
      <c r="AC66">
        <f t="shared" si="3"/>
        <v>92.85</v>
      </c>
      <c r="AD66">
        <f t="shared" si="3"/>
        <v>90.66</v>
      </c>
      <c r="AE66">
        <f t="shared" si="3"/>
        <v>92.84</v>
      </c>
    </row>
    <row r="72" spans="1:31" x14ac:dyDescent="0.25">
      <c r="A72">
        <v>117.11</v>
      </c>
      <c r="B72">
        <v>94.955200000000005</v>
      </c>
    </row>
    <row r="73" spans="1:31" x14ac:dyDescent="0.25">
      <c r="A73">
        <v>116.961</v>
      </c>
      <c r="B73">
        <v>94.639200000000002</v>
      </c>
    </row>
    <row r="74" spans="1:31" x14ac:dyDescent="0.25">
      <c r="A74">
        <v>115.211</v>
      </c>
      <c r="B74">
        <v>82.821100000000001</v>
      </c>
    </row>
    <row r="75" spans="1:31" x14ac:dyDescent="0.25">
      <c r="A75">
        <v>114.6</v>
      </c>
      <c r="B75">
        <v>82.823700000000002</v>
      </c>
    </row>
    <row r="76" spans="1:31" x14ac:dyDescent="0.25">
      <c r="A76">
        <v>112.765</v>
      </c>
      <c r="B76">
        <v>82.313100000000006</v>
      </c>
    </row>
    <row r="77" spans="1:31" x14ac:dyDescent="0.25">
      <c r="A77">
        <v>112.76</v>
      </c>
      <c r="B77">
        <v>82.906999999999996</v>
      </c>
    </row>
    <row r="78" spans="1:31" x14ac:dyDescent="0.25">
      <c r="A78">
        <v>105.79600000000001</v>
      </c>
      <c r="B78">
        <v>92.853099999999998</v>
      </c>
    </row>
    <row r="79" spans="1:31" x14ac:dyDescent="0.25">
      <c r="A79">
        <v>120.331</v>
      </c>
      <c r="B79">
        <v>90.6678</v>
      </c>
    </row>
    <row r="80" spans="1:31" x14ac:dyDescent="0.25">
      <c r="A80">
        <v>112.19199999999999</v>
      </c>
      <c r="B80">
        <v>92.843000000000004</v>
      </c>
    </row>
    <row r="81" spans="1:10" x14ac:dyDescent="0.25">
      <c r="A81">
        <v>110.681</v>
      </c>
    </row>
    <row r="82" spans="1:10" x14ac:dyDescent="0.25">
      <c r="A82">
        <v>119.982</v>
      </c>
      <c r="B82">
        <f>AVERAGE(B72:B80)</f>
        <v>88.535911111111105</v>
      </c>
      <c r="F82">
        <v>104.03</v>
      </c>
      <c r="G82">
        <v>117.49</v>
      </c>
      <c r="H82">
        <v>95.44</v>
      </c>
      <c r="I82">
        <v>102.69</v>
      </c>
      <c r="J82">
        <v>112.39</v>
      </c>
    </row>
    <row r="83" spans="1:10" x14ac:dyDescent="0.25">
      <c r="A83">
        <v>118.619</v>
      </c>
      <c r="F83">
        <v>105.96</v>
      </c>
      <c r="G83">
        <v>118.65</v>
      </c>
      <c r="H83">
        <v>97.7</v>
      </c>
      <c r="I83">
        <v>99.82</v>
      </c>
      <c r="J83">
        <v>115.25</v>
      </c>
    </row>
    <row r="84" spans="1:10" x14ac:dyDescent="0.25">
      <c r="A84">
        <v>118.687</v>
      </c>
      <c r="F84">
        <f>F83-F82</f>
        <v>1.9299999999999926</v>
      </c>
      <c r="G84">
        <f t="shared" ref="G84:J84" si="4">G83-G82</f>
        <v>1.1600000000000108</v>
      </c>
      <c r="H84">
        <f t="shared" si="4"/>
        <v>2.2600000000000051</v>
      </c>
      <c r="I84">
        <f t="shared" si="4"/>
        <v>-2.8700000000000045</v>
      </c>
      <c r="J84">
        <f t="shared" si="4"/>
        <v>2.8599999999999994</v>
      </c>
    </row>
    <row r="86" spans="1:10" x14ac:dyDescent="0.25">
      <c r="A86">
        <f>AVERAGE(A72:A84)</f>
        <v>115.05346153846152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Azhorr</dc:creator>
  <cp:lastModifiedBy>Azhorr</cp:lastModifiedBy>
  <dcterms:created xsi:type="dcterms:W3CDTF">2022-07-10T17:49:58Z</dcterms:created>
  <dcterms:modified xsi:type="dcterms:W3CDTF">2022-07-10T19:49:59Z</dcterms:modified>
</cp:coreProperties>
</file>