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Applaudo Studio\Blockchain\open-gsn-frontend-demo\Extras\"/>
    </mc:Choice>
  </mc:AlternateContent>
  <xr:revisionPtr revIDLastSave="0" documentId="13_ncr:1_{150A4091-F479-4354-A58E-FD9CD1CA3A71}" xr6:coauthVersionLast="47" xr6:coauthVersionMax="47" xr10:uidLastSave="{00000000-0000-0000-0000-000000000000}"/>
  <bookViews>
    <workbookView xWindow="-23148" yWindow="-108" windowWidth="23256" windowHeight="12456" xr2:uid="{81A313DE-4E2D-44C5-8543-33B235C4B7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37" i="1"/>
  <c r="G37" i="1"/>
  <c r="F37" i="1"/>
  <c r="E37" i="1"/>
  <c r="D37" i="1"/>
  <c r="C37" i="1"/>
  <c r="B37" i="1"/>
  <c r="C18" i="1"/>
  <c r="B18" i="1"/>
  <c r="E18" i="1"/>
  <c r="D18" i="1"/>
  <c r="B5" i="1"/>
</calcChain>
</file>

<file path=xl/sharedStrings.xml><?xml version="1.0" encoding="utf-8"?>
<sst xmlns="http://schemas.openxmlformats.org/spreadsheetml/2006/main" count="51" uniqueCount="18">
  <si>
    <t>Number</t>
  </si>
  <si>
    <t>With OpenGSN</t>
  </si>
  <si>
    <t>Withouth OpenGSN</t>
  </si>
  <si>
    <t>Matic</t>
  </si>
  <si>
    <t>Gas</t>
  </si>
  <si>
    <t>Mint 200 ERC20 Tokens</t>
  </si>
  <si>
    <t>Contract Deployment</t>
  </si>
  <si>
    <t>Contrato</t>
  </si>
  <si>
    <t>Paymaster</t>
  </si>
  <si>
    <t>Set Forwarder</t>
  </si>
  <si>
    <t>Set Relay Hub</t>
  </si>
  <si>
    <t>Diferencia</t>
  </si>
  <si>
    <t>Mumbai Network</t>
  </si>
  <si>
    <t>Event</t>
  </si>
  <si>
    <t>Total</t>
  </si>
  <si>
    <t>%</t>
  </si>
  <si>
    <t>Avalanche Fuji Testnet</t>
  </si>
  <si>
    <t>AVAX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</si>
</sst>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00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35A6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C3CA-BC8C-46AE-B58F-84D5D73626A4}">
  <dimension ref="A1:H37"/>
  <sheetViews>
    <sheetView tabSelected="1" topLeftCell="A13" workbookViewId="0">
      <selection activeCell="H13" sqref="H13"/>
    </sheetView>
  </sheetViews>
  <sheetFormatPr defaultRowHeight="15" x14ac:dyDescent="0.25"/>
  <cols>
    <col min="1" max="1" width="15.140625" customWidth="1"/>
    <col min="2" max="3" width="26.42578125" customWidth="1"/>
    <col min="4" max="5" width="26.5703125" customWidth="1"/>
    <col min="8" max="8" width="53.85546875" customWidth="1"/>
  </cols>
  <sheetData>
    <row r="1" spans="1:8" ht="15.75" thickBot="1" x14ac:dyDescent="0.3">
      <c r="A1" s="9" t="s">
        <v>12</v>
      </c>
      <c r="B1" s="10"/>
      <c r="C1" s="10"/>
      <c r="D1" s="10"/>
      <c r="E1" s="11"/>
    </row>
    <row r="2" spans="1:8" x14ac:dyDescent="0.25">
      <c r="A2" s="12" t="s">
        <v>5</v>
      </c>
      <c r="B2" s="13"/>
      <c r="C2" s="13"/>
      <c r="D2" s="13"/>
      <c r="E2" s="14"/>
    </row>
    <row r="3" spans="1:8" x14ac:dyDescent="0.25">
      <c r="A3" s="21" t="s">
        <v>0</v>
      </c>
      <c r="B3" s="22" t="s">
        <v>1</v>
      </c>
      <c r="C3" s="22"/>
      <c r="D3" s="22" t="s">
        <v>2</v>
      </c>
      <c r="E3" s="23"/>
    </row>
    <row r="4" spans="1:8" x14ac:dyDescent="0.25">
      <c r="A4" s="1"/>
      <c r="B4" s="2" t="s">
        <v>3</v>
      </c>
      <c r="C4" s="2" t="s">
        <v>4</v>
      </c>
      <c r="D4" s="2" t="s">
        <v>3</v>
      </c>
      <c r="E4" s="3" t="s">
        <v>4</v>
      </c>
    </row>
    <row r="5" spans="1:8" x14ac:dyDescent="0.25">
      <c r="A5" s="1">
        <v>1</v>
      </c>
      <c r="B5" s="2">
        <f>0.542176660153841 - 0.540335579593847</f>
        <v>1.8410805599939906E-3</v>
      </c>
      <c r="C5" s="2">
        <v>186963</v>
      </c>
      <c r="D5" s="2">
        <v>8.5240000000000004E-5</v>
      </c>
      <c r="E5" s="3">
        <v>34097</v>
      </c>
    </row>
    <row r="6" spans="1:8" x14ac:dyDescent="0.25">
      <c r="A6" s="1">
        <v>2</v>
      </c>
      <c r="B6" s="2">
        <v>1.841185E-3</v>
      </c>
      <c r="C6" s="2">
        <v>186995</v>
      </c>
      <c r="D6" s="4">
        <v>8.5240000000000004E-5</v>
      </c>
      <c r="E6" s="3">
        <v>34097</v>
      </c>
    </row>
    <row r="7" spans="1:8" x14ac:dyDescent="0.25">
      <c r="A7" s="1">
        <v>3</v>
      </c>
      <c r="B7" s="2"/>
      <c r="C7" s="2"/>
      <c r="D7" s="4">
        <v>8.5240000000000004E-5</v>
      </c>
      <c r="E7" s="3">
        <v>34097</v>
      </c>
    </row>
    <row r="8" spans="1:8" x14ac:dyDescent="0.25">
      <c r="A8" s="1">
        <v>4</v>
      </c>
      <c r="B8" s="2"/>
      <c r="C8" s="2"/>
      <c r="D8" s="2"/>
      <c r="E8" s="3"/>
    </row>
    <row r="9" spans="1:8" x14ac:dyDescent="0.25">
      <c r="A9" s="1">
        <v>5</v>
      </c>
      <c r="B9" s="2"/>
      <c r="C9" s="2"/>
      <c r="D9" s="2"/>
      <c r="E9" s="3"/>
    </row>
    <row r="10" spans="1:8" x14ac:dyDescent="0.25">
      <c r="A10" s="18"/>
      <c r="B10" s="19"/>
      <c r="C10" s="19"/>
      <c r="D10" s="19"/>
      <c r="E10" s="20"/>
    </row>
    <row r="11" spans="1:8" x14ac:dyDescent="0.25">
      <c r="A11" s="15" t="s">
        <v>6</v>
      </c>
      <c r="B11" s="16"/>
      <c r="C11" s="16"/>
      <c r="D11" s="16"/>
      <c r="E11" s="17"/>
    </row>
    <row r="12" spans="1:8" x14ac:dyDescent="0.25">
      <c r="A12" s="21" t="s">
        <v>13</v>
      </c>
      <c r="B12" s="22" t="s">
        <v>1</v>
      </c>
      <c r="C12" s="22"/>
      <c r="D12" s="22" t="s">
        <v>2</v>
      </c>
      <c r="E12" s="23"/>
    </row>
    <row r="13" spans="1:8" x14ac:dyDescent="0.25">
      <c r="A13" s="1"/>
      <c r="B13" s="2" t="s">
        <v>3</v>
      </c>
      <c r="C13" s="2" t="s">
        <v>4</v>
      </c>
      <c r="D13" s="2" t="s">
        <v>3</v>
      </c>
      <c r="E13" s="3" t="s">
        <v>4</v>
      </c>
    </row>
    <row r="14" spans="1:8" x14ac:dyDescent="0.25">
      <c r="A14" s="1" t="s">
        <v>7</v>
      </c>
      <c r="B14" s="2">
        <v>3.5558400000000002E-3</v>
      </c>
      <c r="C14" s="2">
        <v>1422336</v>
      </c>
      <c r="D14" s="2">
        <v>3.2391299999999998E-3</v>
      </c>
      <c r="E14" s="3">
        <v>1295652</v>
      </c>
    </row>
    <row r="15" spans="1:8" ht="15.75" thickBot="1" x14ac:dyDescent="0.3">
      <c r="A15" s="1" t="s">
        <v>8</v>
      </c>
      <c r="B15" s="2">
        <v>4.6969999999999998E-3</v>
      </c>
      <c r="C15" s="2">
        <v>1878609</v>
      </c>
      <c r="D15" s="2"/>
      <c r="E15" s="3"/>
    </row>
    <row r="16" spans="1:8" x14ac:dyDescent="0.25">
      <c r="A16" s="1" t="s">
        <v>10</v>
      </c>
      <c r="B16" s="2">
        <v>1.3100000000000001E-4</v>
      </c>
      <c r="C16" s="2">
        <v>52334</v>
      </c>
      <c r="D16" s="2"/>
      <c r="E16" s="3"/>
      <c r="F16" s="24" t="s">
        <v>11</v>
      </c>
      <c r="G16" s="25"/>
      <c r="H16" s="26"/>
    </row>
    <row r="17" spans="1:8" x14ac:dyDescent="0.25">
      <c r="A17" s="1" t="s">
        <v>9</v>
      </c>
      <c r="B17" s="5">
        <v>1.3001000000000001E-4</v>
      </c>
      <c r="C17" s="2">
        <v>52003</v>
      </c>
      <c r="D17" s="2"/>
      <c r="E17" s="3"/>
      <c r="F17" s="18" t="s">
        <v>3</v>
      </c>
      <c r="G17" s="19" t="s">
        <v>4</v>
      </c>
      <c r="H17" s="20" t="s">
        <v>15</v>
      </c>
    </row>
    <row r="18" spans="1:8" ht="15.75" thickBot="1" x14ac:dyDescent="0.3">
      <c r="A18" s="6"/>
      <c r="B18" s="7">
        <f>B14+B15+B16+B17</f>
        <v>8.5138499999999999E-3</v>
      </c>
      <c r="C18" s="7">
        <f>C14+C15+C16+C17</f>
        <v>3405282</v>
      </c>
      <c r="D18" s="7">
        <f>D14</f>
        <v>3.2391299999999998E-3</v>
      </c>
      <c r="E18" s="8">
        <f>E14</f>
        <v>1295652</v>
      </c>
      <c r="F18" s="6">
        <v>5.2747200000000001E-3</v>
      </c>
      <c r="G18" s="7">
        <v>2109630</v>
      </c>
      <c r="H18" s="8">
        <v>262.8437265562049</v>
      </c>
    </row>
    <row r="19" spans="1:8" ht="15.75" thickBot="1" x14ac:dyDescent="0.3"/>
    <row r="20" spans="1:8" ht="15.75" thickBot="1" x14ac:dyDescent="0.3">
      <c r="A20" s="9" t="s">
        <v>16</v>
      </c>
      <c r="B20" s="10"/>
      <c r="C20" s="10"/>
      <c r="D20" s="10"/>
      <c r="E20" s="11"/>
    </row>
    <row r="21" spans="1:8" x14ac:dyDescent="0.25">
      <c r="A21" s="12" t="s">
        <v>5</v>
      </c>
      <c r="B21" s="13"/>
      <c r="C21" s="13"/>
      <c r="D21" s="13"/>
      <c r="E21" s="14"/>
    </row>
    <row r="22" spans="1:8" x14ac:dyDescent="0.25">
      <c r="A22" s="21" t="s">
        <v>0</v>
      </c>
      <c r="B22" s="22" t="s">
        <v>1</v>
      </c>
      <c r="C22" s="22"/>
      <c r="D22" s="22" t="s">
        <v>2</v>
      </c>
      <c r="E22" s="23"/>
    </row>
    <row r="23" spans="1:8" x14ac:dyDescent="0.25">
      <c r="A23" s="1"/>
      <c r="B23" s="2" t="s">
        <v>3</v>
      </c>
      <c r="C23" s="2" t="s">
        <v>4</v>
      </c>
      <c r="D23" s="2" t="s">
        <v>3</v>
      </c>
      <c r="E23" s="3" t="s">
        <v>4</v>
      </c>
    </row>
    <row r="24" spans="1:8" x14ac:dyDescent="0.25">
      <c r="A24" s="1">
        <v>1</v>
      </c>
      <c r="B24" s="2">
        <v>9.8731749999999997E-3</v>
      </c>
      <c r="C24" s="2">
        <v>204063</v>
      </c>
      <c r="D24" s="2">
        <v>9.3767000000000004E-4</v>
      </c>
      <c r="E24" s="3">
        <v>34097</v>
      </c>
      <c r="H24" s="28">
        <f>(E24*B24)/D24</f>
        <v>359023.58822933439</v>
      </c>
    </row>
    <row r="25" spans="1:8" x14ac:dyDescent="0.25">
      <c r="A25" s="1">
        <v>2</v>
      </c>
      <c r="B25" s="2">
        <v>9.233125E-3</v>
      </c>
      <c r="C25" s="2">
        <v>186995</v>
      </c>
      <c r="D25" s="4">
        <v>9.3767000000000004E-4</v>
      </c>
      <c r="E25" s="3">
        <v>34097</v>
      </c>
      <c r="H25">
        <f>(C25*100)/E25</f>
        <v>548.42068217145209</v>
      </c>
    </row>
    <row r="26" spans="1:8" x14ac:dyDescent="0.25">
      <c r="A26" s="1">
        <v>3</v>
      </c>
      <c r="B26" s="2"/>
      <c r="C26" s="2"/>
      <c r="D26" s="4"/>
      <c r="E26" s="3"/>
    </row>
    <row r="27" spans="1:8" x14ac:dyDescent="0.25">
      <c r="A27" s="1">
        <v>4</v>
      </c>
      <c r="B27" s="2"/>
      <c r="C27" s="2"/>
      <c r="D27" s="2"/>
      <c r="E27" s="3"/>
    </row>
    <row r="28" spans="1:8" x14ac:dyDescent="0.25">
      <c r="A28" s="1">
        <v>5</v>
      </c>
      <c r="B28" s="2"/>
      <c r="C28" s="2"/>
      <c r="D28" s="2"/>
      <c r="E28" s="3"/>
    </row>
    <row r="29" spans="1:8" x14ac:dyDescent="0.25">
      <c r="A29" s="18"/>
      <c r="B29" s="19"/>
      <c r="C29" s="19"/>
      <c r="D29" s="19"/>
      <c r="E29" s="20"/>
    </row>
    <row r="30" spans="1:8" x14ac:dyDescent="0.25">
      <c r="A30" s="15" t="s">
        <v>6</v>
      </c>
      <c r="B30" s="16"/>
      <c r="C30" s="16"/>
      <c r="D30" s="16"/>
      <c r="E30" s="17"/>
    </row>
    <row r="31" spans="1:8" x14ac:dyDescent="0.25">
      <c r="A31" s="21" t="s">
        <v>13</v>
      </c>
      <c r="B31" s="22" t="s">
        <v>1</v>
      </c>
      <c r="C31" s="22"/>
      <c r="D31" s="22" t="s">
        <v>2</v>
      </c>
      <c r="E31" s="23"/>
    </row>
    <row r="32" spans="1:8" x14ac:dyDescent="0.25">
      <c r="A32" s="1"/>
      <c r="B32" s="2" t="s">
        <v>17</v>
      </c>
      <c r="C32" s="2" t="s">
        <v>4</v>
      </c>
      <c r="D32" s="2" t="s">
        <v>17</v>
      </c>
      <c r="E32" s="3" t="s">
        <v>4</v>
      </c>
    </row>
    <row r="33" spans="1:8" x14ac:dyDescent="0.25">
      <c r="A33" s="1" t="s">
        <v>7</v>
      </c>
      <c r="B33" s="2">
        <v>3.9114240000000002E-2</v>
      </c>
      <c r="C33" s="2">
        <v>1422336</v>
      </c>
      <c r="D33" s="27">
        <v>3.5630429999999998E-2</v>
      </c>
      <c r="E33" s="3">
        <v>1295652</v>
      </c>
    </row>
    <row r="34" spans="1:8" ht="15.75" thickBot="1" x14ac:dyDescent="0.3">
      <c r="A34" s="1" t="s">
        <v>8</v>
      </c>
      <c r="B34" s="2">
        <v>5.1661749999999999E-2</v>
      </c>
      <c r="C34" s="2">
        <v>1878609</v>
      </c>
      <c r="D34" s="2"/>
      <c r="E34" s="3"/>
    </row>
    <row r="35" spans="1:8" x14ac:dyDescent="0.25">
      <c r="A35" s="1" t="s">
        <v>10</v>
      </c>
      <c r="B35" s="2">
        <v>1.43918E-3</v>
      </c>
      <c r="C35" s="2">
        <v>52334</v>
      </c>
      <c r="D35" s="2"/>
      <c r="E35" s="3"/>
      <c r="F35" s="24" t="s">
        <v>11</v>
      </c>
      <c r="G35" s="25"/>
      <c r="H35" s="26"/>
    </row>
    <row r="36" spans="1:8" x14ac:dyDescent="0.25">
      <c r="A36" s="1" t="s">
        <v>9</v>
      </c>
      <c r="B36" s="5">
        <v>1.43008E-3</v>
      </c>
      <c r="C36" s="2">
        <v>52003</v>
      </c>
      <c r="D36" s="2"/>
      <c r="E36" s="3"/>
      <c r="F36" s="18" t="s">
        <v>17</v>
      </c>
      <c r="G36" s="19" t="s">
        <v>4</v>
      </c>
      <c r="H36" s="20" t="s">
        <v>15</v>
      </c>
    </row>
    <row r="37" spans="1:8" ht="15.75" thickBot="1" x14ac:dyDescent="0.3">
      <c r="A37" s="6" t="s">
        <v>14</v>
      </c>
      <c r="B37" s="7">
        <f>B36+B35+B34+B33</f>
        <v>9.3645249999999999E-2</v>
      </c>
      <c r="C37" s="7">
        <f>C36+C35+C34+C33</f>
        <v>3405282</v>
      </c>
      <c r="D37" s="7">
        <f>D36+D35+D34+D33</f>
        <v>3.5630429999999998E-2</v>
      </c>
      <c r="E37" s="7">
        <f>E36+E35+E34+E33</f>
        <v>1295652</v>
      </c>
      <c r="F37" s="6">
        <f>B37-D37</f>
        <v>5.8014820000000002E-2</v>
      </c>
      <c r="G37" s="7">
        <f>C37-E37</f>
        <v>2109630</v>
      </c>
      <c r="H37" s="8">
        <f>(C37*100)/E37</f>
        <v>262.82381380185421</v>
      </c>
    </row>
  </sheetData>
  <mergeCells count="14">
    <mergeCell ref="A30:E30"/>
    <mergeCell ref="B31:C31"/>
    <mergeCell ref="D31:E31"/>
    <mergeCell ref="A1:E1"/>
    <mergeCell ref="A20:E20"/>
    <mergeCell ref="A21:E21"/>
    <mergeCell ref="B22:C22"/>
    <mergeCell ref="D22:E22"/>
    <mergeCell ref="B12:C12"/>
    <mergeCell ref="B3:C3"/>
    <mergeCell ref="D3:E3"/>
    <mergeCell ref="D12:E12"/>
    <mergeCell ref="A2:E2"/>
    <mergeCell ref="A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Marc</dc:creator>
  <cp:lastModifiedBy>Julian Marc</cp:lastModifiedBy>
  <dcterms:created xsi:type="dcterms:W3CDTF">2023-04-20T20:54:47Z</dcterms:created>
  <dcterms:modified xsi:type="dcterms:W3CDTF">2023-04-24T21:26:47Z</dcterms:modified>
</cp:coreProperties>
</file>